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l="1"/>
  <c r="P20" i="3" s="1"/>
</calcChain>
</file>

<file path=xl/sharedStrings.xml><?xml version="1.0" encoding="utf-8"?>
<sst xmlns="http://schemas.openxmlformats.org/spreadsheetml/2006/main" count="2124" uniqueCount="537">
  <si>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</si>
  <si>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</si>
  <si>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</si>
  <si>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</si>
  <si>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</si>
  <si>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</si>
  <si>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</si>
  <si>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</si>
  <si>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</si>
  <si>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</si>
  <si>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</si>
  <si>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</si>
  <si>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</si>
  <si>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</si>
  <si>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</si>
  <si>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</si>
  <si>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</si>
  <si>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</si>
  <si>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</si>
  <si>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</si>
  <si>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</si>
  <si>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</si>
  <si>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</si>
  <si>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</si>
  <si>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</si>
  <si>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</si>
  <si>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</si>
  <si>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</si>
  <si>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</si>
  <si>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</si>
  <si>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</si>
  <si>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</si>
  <si>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</si>
  <si>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</si>
  <si>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</si>
  <si>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</si>
  <si>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</si>
  <si>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</si>
  <si>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</si>
  <si>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</si>
  <si>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</si>
  <si>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</si>
  <si>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</si>
  <si>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</si>
  <si>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</si>
  <si>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</si>
  <si>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</si>
  <si>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</si>
  <si>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</si>
  <si>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</si>
  <si>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</si>
  <si>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</si>
  <si>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</si>
  <si>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</si>
  <si>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</si>
  <si>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</si>
  <si>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</si>
  <si>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</si>
  <si>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</si>
  <si>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</si>
  <si>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</si>
  <si>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</si>
  <si>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</si>
  <si>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</si>
  <si>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</si>
  <si>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</si>
  <si>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</si>
  <si>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</si>
  <si>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</si>
  <si>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</si>
  <si>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</si>
  <si>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</si>
  <si>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</si>
  <si>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</si>
  <si>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</si>
  <si>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</si>
  <si>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</si>
  <si>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</si>
  <si>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</si>
  <si>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</si>
  <si>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</si>
  <si>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</si>
  <si>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</si>
  <si>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</si>
  <si>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</si>
  <si>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</si>
  <si>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</si>
  <si>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</si>
  <si>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</si>
  <si>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</si>
  <si>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</si>
  <si>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</si>
  <si>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</si>
  <si>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</si>
  <si>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</si>
  <si>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</si>
  <si>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</si>
  <si>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</si>
  <si>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</si>
  <si>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</si>
  <si>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</si>
  <si>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</si>
  <si>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</si>
  <si>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</si>
  <si>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</si>
  <si>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</si>
  <si>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</si>
  <si>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</si>
  <si>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</si>
  <si>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</si>
  <si>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</si>
  <si>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</si>
  <si>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</si>
  <si>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</si>
  <si>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</si>
  <si>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</si>
  <si>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</si>
  <si>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</si>
  <si>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</si>
  <si>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</si>
  <si>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</si>
  <si>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</si>
  <si>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</si>
  <si>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</si>
  <si>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</si>
  <si>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</si>
  <si>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</si>
  <si>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</si>
  <si>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</si>
  <si>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</si>
  <si>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</si>
  <si>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</si>
  <si>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</si>
  <si>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</si>
  <si>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</si>
  <si>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</si>
  <si>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</si>
  <si>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</si>
  <si>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</si>
  <si>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</si>
  <si>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</si>
  <si>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</si>
  <si>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</si>
  <si>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</si>
  <si>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</si>
  <si>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</si>
  <si>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</si>
  <si>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</si>
  <si>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</si>
  <si>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</si>
  <si>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</si>
  <si>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</si>
  <si>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</si>
  <si>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</si>
  <si>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</si>
  <si>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</si>
  <si>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</si>
  <si>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</si>
  <si>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</si>
  <si>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</si>
  <si>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</si>
  <si>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</si>
  <si>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</si>
  <si>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</si>
  <si>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</si>
  <si>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</si>
  <si>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</si>
  <si>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</si>
  <si>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</si>
  <si>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</si>
  <si>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</si>
  <si>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</si>
  <si>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</si>
  <si>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</si>
  <si>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</si>
  <si>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</si>
  <si>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</si>
  <si>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</si>
  <si>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</si>
  <si>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</si>
  <si>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</si>
  <si>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</si>
  <si>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</si>
  <si>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</si>
  <si>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</si>
  <si>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</si>
  <si>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</si>
  <si>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</si>
  <si>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</si>
  <si>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</si>
  <si>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</si>
  <si>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</si>
  <si>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</si>
  <si>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</si>
  <si>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</si>
  <si>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</si>
  <si>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</si>
  <si>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</si>
  <si>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</si>
  <si>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</si>
  <si>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</si>
  <si>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</si>
  <si>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</si>
  <si>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</si>
  <si>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</si>
  <si>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</si>
  <si>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</si>
  <si>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</si>
  <si>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</si>
  <si>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</si>
  <si>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</si>
  <si>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</si>
  <si>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</si>
  <si>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</si>
  <si>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</si>
  <si>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</si>
  <si>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</si>
  <si>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</si>
  <si>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</si>
  <si>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</si>
  <si>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</si>
  <si>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</si>
  <si>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</si>
  <si>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</si>
  <si>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</si>
  <si>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</si>
  <si>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</si>
  <si>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</si>
  <si>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</si>
  <si>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</si>
  <si>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</si>
  <si>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</si>
  <si>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</si>
  <si>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</si>
  <si>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</si>
  <si>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</si>
  <si>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</si>
  <si>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</si>
  <si>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</si>
  <si>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</si>
  <si>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</si>
  <si>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</si>
  <si>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</si>
  <si>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</si>
  <si>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</si>
  <si>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</si>
  <si>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</si>
  <si>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</si>
  <si>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</si>
  <si>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</si>
  <si>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</si>
  <si>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</si>
  <si>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</si>
  <si>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</si>
  <si>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</si>
  <si>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</si>
  <si>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</si>
  <si>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</si>
  <si>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</si>
  <si>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</si>
  <si>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</si>
  <si>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</si>
  <si>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</si>
  <si>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</si>
  <si>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</si>
  <si>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</si>
  <si>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</si>
  <si>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</si>
  <si>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</si>
  <si>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</si>
  <si>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</si>
  <si>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</si>
  <si>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</si>
  <si>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</si>
  <si>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</si>
  <si>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</si>
  <si>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</si>
  <si>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</si>
  <si>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</si>
  <si>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</si>
  <si>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</si>
  <si>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</si>
  <si>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</si>
  <si>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</si>
  <si>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</si>
  <si>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</si>
  <si>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</si>
  <si>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</si>
  <si>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</si>
  <si>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</si>
  <si>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</si>
  <si>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</si>
  <si>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</si>
  <si>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</si>
  <si>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</si>
  <si>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</si>
  <si>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</si>
  <si>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</si>
  <si>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</si>
  <si>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</si>
  <si>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</si>
  <si>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</si>
  <si>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</si>
  <si>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</si>
  <si>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</si>
  <si>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</si>
  <si>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</si>
  <si>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</si>
  <si>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</si>
  <si>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</si>
  <si>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</si>
  <si>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</si>
  <si>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</si>
  <si>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</si>
  <si>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</si>
  <si>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</si>
  <si>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</si>
  <si>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</si>
  <si>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</si>
  <si>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</si>
  <si>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</si>
  <si>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</si>
  <si>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</si>
  <si>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</si>
  <si>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</si>
  <si>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</si>
  <si>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</si>
  <si>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</si>
  <si>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</si>
  <si>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</si>
  <si>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</si>
  <si>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</si>
  <si>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</si>
  <si>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</si>
  <si>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</si>
  <si>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</si>
  <si>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</si>
  <si>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</si>
  <si>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</si>
  <si>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</si>
  <si>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</si>
  <si>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</si>
  <si>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</si>
  <si>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</si>
  <si>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</si>
  <si>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</si>
  <si>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</si>
  <si>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</si>
  <si>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</si>
  <si>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</si>
  <si>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</si>
  <si>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</si>
  <si>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</si>
  <si>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</si>
  <si>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</si>
  <si>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</si>
  <si>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</si>
  <si>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</si>
  <si>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</si>
  <si>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</si>
  <si>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</si>
  <si>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</si>
  <si>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</si>
  <si>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</si>
  <si>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</si>
  <si>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</si>
  <si>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</si>
  <si>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</si>
  <si>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</si>
  <si>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</si>
  <si>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</si>
  <si>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</si>
  <si>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</si>
  <si>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</si>
  <si>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</si>
  <si>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</si>
  <si>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</si>
  <si>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</si>
  <si>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</si>
  <si>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</si>
  <si>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</si>
  <si>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</si>
  <si>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</si>
  <si>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</si>
  <si>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</si>
  <si>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</si>
  <si>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</si>
  <si>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</si>
  <si>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</si>
  <si>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</si>
  <si>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</si>
  <si>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</si>
  <si>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</si>
  <si>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</si>
  <si>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</si>
  <si>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</si>
  <si>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</si>
  <si>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</si>
  <si>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</si>
  <si>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</si>
  <si>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</si>
  <si>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</si>
  <si>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</si>
  <si>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</si>
  <si>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</si>
  <si>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</si>
  <si>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</si>
  <si>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</si>
  <si>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</si>
  <si>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</si>
  <si>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</si>
  <si>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</si>
  <si>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</si>
  <si>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</si>
  <si>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</si>
  <si>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</si>
  <si>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</si>
  <si>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</si>
  <si>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</si>
  <si>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</si>
  <si>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</si>
  <si>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</si>
  <si>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</si>
  <si>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</si>
  <si>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</si>
  <si>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</si>
  <si>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</si>
  <si>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</si>
  <si>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</si>
  <si>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</si>
  <si>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</si>
  <si>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</si>
  <si>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</si>
  <si>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</si>
  <si>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</si>
  <si>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</si>
  <si>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</si>
  <si>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</si>
  <si>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</si>
  <si>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</si>
  <si>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</si>
  <si>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</si>
  <si>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</si>
  <si>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</si>
  <si>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</si>
  <si>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</si>
  <si>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</si>
  <si>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</si>
  <si>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</si>
  <si>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</si>
  <si>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</si>
  <si>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</si>
  <si>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</si>
  <si>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</si>
  <si>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</si>
  <si>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</si>
  <si>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</si>
  <si>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</si>
  <si>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</si>
  <si>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</si>
  <si>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</si>
  <si>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</si>
  <si>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</si>
  <si>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</si>
  <si>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</si>
  <si>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</si>
  <si>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</si>
  <si>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</si>
  <si>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</si>
  <si>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</si>
  <si>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</si>
  <si>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</si>
  <si>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</si>
  <si>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</si>
  <si>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石綿含有廃棄物無害化処理技術認定事業</t>
    <phoneticPr fontId="5"/>
  </si>
  <si>
    <t>廃棄物の処理及び清掃に関する法律第15条の４の４</t>
  </si>
  <si>
    <t>○</t>
  </si>
  <si>
    <t>-</t>
    <phoneticPr fontId="5"/>
  </si>
  <si>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</si>
  <si>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rPh sb="281" eb="282">
      <t>オコナ</t>
    </rPh>
    <phoneticPr fontId="5"/>
  </si>
  <si>
    <t>-</t>
    <phoneticPr fontId="5"/>
  </si>
  <si>
    <t>無害化処理による廃石含有廃棄物の処理能力を150t/日確保する（目標値は年30,000ｔ程度発生している飛散性の石綿廃棄物を処理する能力とし、200日稼働として算出）</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</si>
  <si>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処理能力（累計）</t>
    <rPh sb="0" eb="2">
      <t>ショリ</t>
    </rPh>
    <rPh sb="2" eb="4">
      <t>ノウリョク</t>
    </rPh>
    <rPh sb="5" eb="7">
      <t>ルイケイ</t>
    </rPh>
    <phoneticPr fontId="5"/>
  </si>
  <si>
    <t>t/日</t>
    <rPh sb="2" eb="3">
      <t>ヒ</t>
    </rPh>
    <phoneticPr fontId="5"/>
  </si>
  <si>
    <t>-</t>
    <phoneticPr fontId="5"/>
  </si>
  <si>
    <t>認定にかかる本審査・事前相談会・現地確認開催数　2件</t>
  </si>
  <si>
    <t>件数</t>
    <rPh sb="0" eb="2">
      <t>ケンスウ</t>
    </rPh>
    <phoneticPr fontId="5"/>
  </si>
  <si>
    <t>X：執行額（万円）／Y：本審査・事前相談会・現地確認開催数</t>
    <rPh sb="6" eb="8">
      <t>マンエン</t>
    </rPh>
    <phoneticPr fontId="5"/>
  </si>
  <si>
    <t>万円</t>
    <rPh sb="0" eb="2">
      <t>マンエン</t>
    </rPh>
    <phoneticPr fontId="5"/>
  </si>
  <si>
    <t>500/1</t>
  </si>
  <si>
    <t>500/1</t>
    <phoneticPr fontId="5"/>
  </si>
  <si>
    <t>４．廃棄物・リサイクル対策の推進</t>
    <rPh sb="2" eb="5">
      <t>ハイキブツ</t>
    </rPh>
    <rPh sb="11" eb="13">
      <t>タイサク</t>
    </rPh>
    <rPh sb="14" eb="16">
      <t>スイシン</t>
    </rPh>
    <phoneticPr fontId="5"/>
  </si>
  <si>
    <t>産業廃棄物の最終処分量</t>
  </si>
  <si>
    <t>百万ﾄﾝ</t>
  </si>
  <si>
    <t>無害化処理業者の処理能力を確保することにより石綿廃棄物の溶融等による無害化を促進するとともに、最終処分場の容量を確保する観点から石綿廃棄物の減容化を進める。</t>
    <rPh sb="0" eb="3">
      <t>ムガイカ</t>
    </rPh>
    <rPh sb="3" eb="5">
      <t>ショリ</t>
    </rPh>
    <rPh sb="5" eb="7">
      <t>ギョウシャ</t>
    </rPh>
    <rPh sb="8" eb="10">
      <t>ショリ</t>
    </rPh>
    <rPh sb="10" eb="12">
      <t>ノウリョク</t>
    </rPh>
    <rPh sb="13" eb="15">
      <t>カクホ</t>
    </rPh>
    <rPh sb="28" eb="30">
      <t>ヨウユウ</t>
    </rPh>
    <rPh sb="30" eb="31">
      <t>ナド</t>
    </rPh>
    <rPh sb="34" eb="35">
      <t>ム</t>
    </rPh>
    <rPh sb="38" eb="40">
      <t>ソクシン</t>
    </rPh>
    <rPh sb="70" eb="72">
      <t>ゲンヨウ</t>
    </rPh>
    <rPh sb="72" eb="73">
      <t>カ</t>
    </rPh>
    <rPh sb="74" eb="75">
      <t>スス</t>
    </rPh>
    <phoneticPr fontId="5"/>
  </si>
  <si>
    <t>人件費</t>
  </si>
  <si>
    <t>業務費</t>
  </si>
  <si>
    <t>一般管理費、消費税等</t>
    <rPh sb="0" eb="2">
      <t>イッパン</t>
    </rPh>
    <rPh sb="2" eb="5">
      <t>カンリヒ</t>
    </rPh>
    <rPh sb="6" eb="9">
      <t>ショウヒゼイ</t>
    </rPh>
    <rPh sb="9" eb="10">
      <t>ナド</t>
    </rPh>
    <phoneticPr fontId="5"/>
  </si>
  <si>
    <t>A.（公財）産業廃棄物処理事業振興財団</t>
  </si>
  <si>
    <t>（公財）産業廃棄物処理事業振興財団</t>
  </si>
  <si>
    <t>今後大量に発生の見込まれる石綿含有廃棄物の処理体制確保のためには、国による石綿無害化処理認定制度は重要である。また、申請書の審査に当たっては、高度な技術的知見や経理的基礎等会計処理に係る専門的知識が必要であり、申請に対して正確かつ迅速に事務処理を行うためには、更なる技術的知見の収集と効果的・効率的な技術等審査委員会の運営が必要となる。</t>
  </si>
  <si>
    <t>不用額を生じないよう計画的な執行を行い、限られた予算で最大限の成果が得られるよう効果的・効率的な執行に努める。今後は、成果目標の達成のため事前相談の充実等を図るものとする。</t>
    <rPh sb="55" eb="57">
      <t>コンゴ</t>
    </rPh>
    <rPh sb="59" eb="61">
      <t>セイカ</t>
    </rPh>
    <rPh sb="61" eb="63">
      <t>モクヒョウ</t>
    </rPh>
    <rPh sb="64" eb="66">
      <t>タッセイ</t>
    </rPh>
    <rPh sb="69" eb="71">
      <t>ジゼン</t>
    </rPh>
    <rPh sb="71" eb="73">
      <t>ソウダン</t>
    </rPh>
    <rPh sb="74" eb="76">
      <t>ジュウジツ</t>
    </rPh>
    <rPh sb="76" eb="77">
      <t>トウ</t>
    </rPh>
    <rPh sb="78" eb="79">
      <t>ハカ</t>
    </rPh>
    <phoneticPr fontId="5"/>
  </si>
  <si>
    <t>有</t>
  </si>
  <si>
    <t>無</t>
  </si>
  <si>
    <t>‐</t>
  </si>
  <si>
    <t>△</t>
  </si>
  <si>
    <t>環境保全調査費</t>
    <rPh sb="0" eb="2">
      <t>カンキョウ</t>
    </rPh>
    <rPh sb="2" eb="4">
      <t>ホゼン</t>
    </rPh>
    <rPh sb="4" eb="6">
      <t>チョウサ</t>
    </rPh>
    <rPh sb="6" eb="7">
      <t>ヒ</t>
    </rPh>
    <phoneticPr fontId="3"/>
  </si>
  <si>
    <t>職員旅費</t>
    <rPh sb="0" eb="2">
      <t>ショクイン</t>
    </rPh>
    <rPh sb="2" eb="4">
      <t>リョヒ</t>
    </rPh>
    <phoneticPr fontId="3"/>
  </si>
  <si>
    <t>有害な石綿を含む廃棄物の処理を適正に進めることは社会に必要とされている。</t>
    <phoneticPr fontId="5"/>
  </si>
  <si>
    <t>廃棄物処理法に定める大臣認定に係る業務であり、地方自治体、民間等に委ねることはできない。</t>
    <phoneticPr fontId="5"/>
  </si>
  <si>
    <t>廃棄物処理法に定める大臣認定に係る業務であり、高度な技術審査のためには重要な業務である。</t>
    <phoneticPr fontId="5"/>
  </si>
  <si>
    <t>一般競争入札によりコスト削減に努めている。</t>
    <phoneticPr fontId="5"/>
  </si>
  <si>
    <t>費目・使途を精査し必要な経費に限定している。</t>
    <phoneticPr fontId="5"/>
  </si>
  <si>
    <t>一般競争入札によりコスト削減、実施手法の提案により業務の効率化に努めている。</t>
    <phoneticPr fontId="5"/>
  </si>
  <si>
    <t>事業者からの無害化処理の事前相談はあるものの、申請まで至る案件が少なく達成度が低い状況となっているため、認定数を増加させるべく事前相談会・現地確認を実施し、あわせて成果目標達成に向けて着実に認定にかかる審査等を実施しているところ。</t>
    <phoneticPr fontId="5"/>
  </si>
  <si>
    <t>着実に本審査・事前相談会・現地確認を開催している。</t>
    <phoneticPr fontId="5"/>
  </si>
  <si>
    <t>認定した施設では石綿含有廃棄物が適正に無害化処理されている。</t>
    <phoneticPr fontId="5"/>
  </si>
  <si>
    <t>-</t>
    <phoneticPr fontId="5"/>
  </si>
  <si>
    <t>-</t>
    <phoneticPr fontId="5"/>
  </si>
  <si>
    <t>-</t>
    <phoneticPr fontId="5"/>
  </si>
  <si>
    <t>当該事業については、事業番号177 PCB廃棄物適正処理対策推進事業の支出上位10社リストA-1の事業と併せて発注した。
なお、当事業の本年度執行額については、177事業との合計執行額を当初予算で按分した額を記載している。</t>
    <rPh sb="0" eb="2">
      <t>トウガイ</t>
    </rPh>
    <rPh sb="10" eb="12">
      <t>ジギョウ</t>
    </rPh>
    <rPh sb="12" eb="14">
      <t>バンゴウ</t>
    </rPh>
    <phoneticPr fontId="5"/>
  </si>
  <si>
    <t>低濃度ＰＣＢ廃棄物等の処理安全性確認のための無害化処理実証試験の実施及び評価等</t>
    <rPh sb="38" eb="39">
      <t>トウ</t>
    </rPh>
    <phoneticPr fontId="5"/>
  </si>
  <si>
    <t>廃石綿等の処理状況調査（環境省）</t>
    <rPh sb="0" eb="1">
      <t>ハイ</t>
    </rPh>
    <rPh sb="1" eb="3">
      <t>セキメン</t>
    </rPh>
    <rPh sb="3" eb="4">
      <t>トウ</t>
    </rPh>
    <rPh sb="5" eb="7">
      <t>ショリ</t>
    </rPh>
    <rPh sb="7" eb="9">
      <t>ジョウキョウ</t>
    </rPh>
    <rPh sb="9" eb="11">
      <t>チョウサ</t>
    </rPh>
    <rPh sb="12" eb="15">
      <t>カンキョウショウ</t>
    </rPh>
    <phoneticPr fontId="5"/>
  </si>
  <si>
    <t>-</t>
    <phoneticPr fontId="5"/>
  </si>
  <si>
    <t>　　X/Y</t>
    <phoneticPr fontId="5"/>
  </si>
  <si>
    <t>仕様書に基づき限られた予算内で確実かつ効率的に業務を実施している。</t>
    <phoneticPr fontId="5"/>
  </si>
  <si>
    <t>平成28年度PCB廃棄物等の適正処理対策推進調査業務</t>
    <phoneticPr fontId="5"/>
  </si>
  <si>
    <t>謝金、印刷費、旅費、会場費等</t>
    <rPh sb="0" eb="2">
      <t>シャキン</t>
    </rPh>
    <rPh sb="3" eb="6">
      <t>インサツヒ</t>
    </rPh>
    <rPh sb="7" eb="9">
      <t>リョヒ</t>
    </rPh>
    <rPh sb="10" eb="13">
      <t>カイジョウヒ</t>
    </rPh>
    <rPh sb="13" eb="14">
      <t>トウ</t>
    </rPh>
    <phoneticPr fontId="5"/>
  </si>
  <si>
    <t>競争入札を実施しており、競争性を確保したが、一社応札となった。次年度以降、公告期間の延長等の対応を検討。</t>
    <phoneticPr fontId="5"/>
  </si>
  <si>
    <t>成果目標に対し達成率が30％程度で推移しているが、今後平成42年頃をピークに石綿含有廃棄物の排出がピークを迎えることから、石綿処理施設の認定手続きを円滑に実施するため、さらなる技術的知見の集積など体制を整備する必要がある。</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</si>
  <si>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</si>
  <si>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</si>
  <si>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</si>
  <si>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600/1</t>
    <phoneticPr fontId="5"/>
  </si>
  <si>
    <t>外部有識者の所見を踏まえ、今後、石綿処理施設の認定手続きを円滑に実施するため、技術的知見を集積する等の体制整備を進めること。</t>
    <phoneticPr fontId="5"/>
  </si>
  <si>
    <t>外部有識者の所見を踏まえ、石綿処理施設の認定手続きを円滑に実施するため、技術的知見を集積する等の体制整備を進めてまいりたい。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</si>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</sst>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35</xdr:col>
      <xdr:colOff>51109</xdr:colOff>
      <xdr:row>743</xdr:row>
      <xdr:rowOff>201386</xdr:rowOff>
    </xdr:to>
    <xdr:sp macro="" textlink="">
      <xdr:nvSpPr>
        <xdr:cNvPr id="8" name="テキスト ボックス 7"/>
        <xdr:cNvSpPr txBox="1"/>
      </xdr:nvSpPr>
      <xdr:spPr>
        <a:xfrm>
          <a:off x="3291840" y="38602920"/>
          <a:ext cx="3160069" cy="55952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132</a:t>
          </a:r>
          <a:r>
            <a:rPr kumimoji="1" lang="ja-JP" altLang="en-US" sz="1100"/>
            <a:t>百万円（５百万円）</a:t>
          </a:r>
          <a:endParaRPr kumimoji="1" lang="en-US" altLang="ja-JP" sz="1100"/>
        </a:p>
      </xdr:txBody>
    </xdr:sp>
    <xdr:clientData/>
  </xdr:twoCellAnchor>
  <xdr:twoCellAnchor>
    <xdr:from>
      <xdr:col>26</xdr:col>
      <xdr:colOff>110085</xdr:colOff>
      <xdr:row>743</xdr:row>
      <xdr:rowOff>206830</xdr:rowOff>
    </xdr:from>
    <xdr:to>
      <xdr:col>26</xdr:col>
      <xdr:colOff>110961</xdr:colOff>
      <xdr:row>745</xdr:row>
      <xdr:rowOff>125203</xdr:rowOff>
    </xdr:to>
    <xdr:cxnSp macro="">
      <xdr:nvCxnSpPr>
        <xdr:cNvPr id="9" name="直線矢印コネクタ 8"/>
        <xdr:cNvCxnSpPr/>
      </xdr:nvCxnSpPr>
      <xdr:spPr>
        <a:xfrm rot="-5400000" flipH="1" flipV="1">
          <a:off x="4548076" y="39484779"/>
          <a:ext cx="634653"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16649</xdr:colOff>
      <xdr:row>746</xdr:row>
      <xdr:rowOff>338311</xdr:rowOff>
    </xdr:from>
    <xdr:to>
      <xdr:col>34</xdr:col>
      <xdr:colOff>4738</xdr:colOff>
      <xdr:row>748</xdr:row>
      <xdr:rowOff>239485</xdr:rowOff>
    </xdr:to>
    <xdr:sp macro="" textlink="">
      <xdr:nvSpPr>
        <xdr:cNvPr id="10" name="テキスト ボックス 9"/>
        <xdr:cNvSpPr txBox="1"/>
      </xdr:nvSpPr>
      <xdr:spPr>
        <a:xfrm>
          <a:off x="3491369" y="40373791"/>
          <a:ext cx="2731289" cy="61745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132</a:t>
          </a:r>
          <a:r>
            <a:rPr kumimoji="1" lang="ja-JP" altLang="en-US" sz="1100"/>
            <a:t>百万円（５百万円）</a:t>
          </a:r>
          <a:endParaRPr kumimoji="1" lang="en-US" altLang="ja-JP" sz="1100"/>
        </a:p>
      </xdr:txBody>
    </xdr:sp>
    <xdr:clientData/>
  </xdr:twoCellAnchor>
  <xdr:twoCellAnchor>
    <xdr:from>
      <xdr:col>18</xdr:col>
      <xdr:colOff>179935</xdr:colOff>
      <xdr:row>749</xdr:row>
      <xdr:rowOff>204107</xdr:rowOff>
    </xdr:from>
    <xdr:to>
      <xdr:col>34</xdr:col>
      <xdr:colOff>44766</xdr:colOff>
      <xdr:row>759</xdr:row>
      <xdr:rowOff>226786</xdr:rowOff>
    </xdr:to>
    <xdr:sp macro="" textlink="">
      <xdr:nvSpPr>
        <xdr:cNvPr id="11" name="大かっこ 10"/>
        <xdr:cNvSpPr/>
      </xdr:nvSpPr>
      <xdr:spPr>
        <a:xfrm>
          <a:off x="3471775" y="41314007"/>
          <a:ext cx="2790911" cy="3604079"/>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100" baseline="0" smtClean="0">
              <a:solidFill>
                <a:sysClr val="windowText" lastClr="000000"/>
              </a:solidFill>
              <a:latin typeface="+mn-lt"/>
              <a:ea typeface="+mn-ea"/>
              <a:cs typeface="+mn-cs"/>
            </a:rPr>
            <a:t>○低濃度ＰＣＢ廃棄物等の処理安全性確認のための無害化処理実証試験の実施及び評価</a:t>
          </a:r>
          <a:endParaRPr lang="en-US" altLang="ja-JP" sz="1100"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○無害化処理認定申請に係る審査等</a:t>
          </a:r>
          <a:endParaRPr lang="ja-JP" altLang="ja-JP">
            <a:effectLst/>
          </a:endParaRPr>
        </a:p>
        <a:p>
          <a:r>
            <a:rPr lang="ja-JP" altLang="ja-JP" sz="1100" b="0" baseline="0">
              <a:solidFill>
                <a:schemeClr val="tx1"/>
              </a:solidFill>
              <a:effectLst/>
              <a:latin typeface="+mn-lt"/>
              <a:ea typeface="+mn-ea"/>
              <a:cs typeface="+mn-cs"/>
            </a:rPr>
            <a:t>○無害化処理認定申請に係る事前相談等対応</a:t>
          </a:r>
          <a:endParaRPr lang="ja-JP" altLang="ja-JP">
            <a:effectLst/>
          </a:endParaRPr>
        </a:p>
        <a:p>
          <a:r>
            <a:rPr lang="ja-JP" altLang="ja-JP" sz="1100" b="0" baseline="0">
              <a:solidFill>
                <a:schemeClr val="tx1"/>
              </a:solidFill>
              <a:effectLst/>
              <a:latin typeface="+mn-lt"/>
              <a:ea typeface="+mn-ea"/>
              <a:cs typeface="+mn-cs"/>
            </a:rPr>
            <a:t>○無害化認定施設に現地検査</a:t>
          </a:r>
          <a:endParaRPr lang="en-US" altLang="ja-JP" sz="1100" baseline="0" smtClean="0">
            <a:solidFill>
              <a:sysClr val="windowText" lastClr="000000"/>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○ＰＣＢ廃棄物適正処理推進に関する検討委員会の補助業務</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○ＰＣＢ廃棄物の新たな処理技術に関する検討</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○地方自治体による使用中機器及び未届機器の掘り起こし調査の支援</a:t>
          </a:r>
          <a:endParaRPr lang="en-US" altLang="ja-JP" sz="1100" b="0" baseline="0" smtClean="0">
            <a:solidFill>
              <a:sysClr val="windowText" lastClr="000000"/>
            </a:solidFill>
            <a:latin typeface="+mn-lt"/>
            <a:ea typeface="+mn-ea"/>
            <a:cs typeface="+mn-cs"/>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clientData/>
  </xdr:twoCellAnchor>
  <xdr:twoCellAnchor>
    <xdr:from>
      <xdr:col>19</xdr:col>
      <xdr:colOff>16649</xdr:colOff>
      <xdr:row>760</xdr:row>
      <xdr:rowOff>182336</xdr:rowOff>
    </xdr:from>
    <xdr:to>
      <xdr:col>34</xdr:col>
      <xdr:colOff>4738</xdr:colOff>
      <xdr:row>764</xdr:row>
      <xdr:rowOff>17609</xdr:rowOff>
    </xdr:to>
    <xdr:sp macro="" textlink="">
      <xdr:nvSpPr>
        <xdr:cNvPr id="12" name="テキスト ボックス 11"/>
        <xdr:cNvSpPr txBox="1"/>
      </xdr:nvSpPr>
      <xdr:spPr>
        <a:xfrm>
          <a:off x="3491369" y="45224156"/>
          <a:ext cx="2731289" cy="126021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19</xdr:col>
      <xdr:colOff>28442</xdr:colOff>
      <xdr:row>746</xdr:row>
      <xdr:rowOff>10886</xdr:rowOff>
    </xdr:from>
    <xdr:to>
      <xdr:col>34</xdr:col>
      <xdr:colOff>30138</xdr:colOff>
      <xdr:row>746</xdr:row>
      <xdr:rowOff>317540</xdr:rowOff>
    </xdr:to>
    <xdr:sp macro="" textlink="">
      <xdr:nvSpPr>
        <xdr:cNvPr id="13" name="テキスト ボックス 12"/>
        <xdr:cNvSpPr txBox="1"/>
      </xdr:nvSpPr>
      <xdr:spPr>
        <a:xfrm>
          <a:off x="3503162" y="40046366"/>
          <a:ext cx="2744896"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J840" sqref="J840:O84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176</v>
      </c>
      <c r="AT2" s="176"/>
      <c r="AU2" s="176"/>
      <c r="AV2" s="43" t="str">
        <f>IF(AW2="", "", "-")</f>
        <v/>
      </c>
      <c r="AW2" s="375"/>
      <c r="AX2" s="375"/>
    </row>
    <row r="3" spans="1:50" ht="21" customHeight="1" thickBot="1" x14ac:dyDescent="0.25">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473</v>
      </c>
      <c r="AK3" s="483"/>
      <c r="AL3" s="483"/>
      <c r="AM3" s="483"/>
      <c r="AN3" s="483"/>
      <c r="AO3" s="483"/>
      <c r="AP3" s="483"/>
      <c r="AQ3" s="483"/>
      <c r="AR3" s="483"/>
      <c r="AS3" s="483"/>
      <c r="AT3" s="483"/>
      <c r="AU3" s="483"/>
      <c r="AV3" s="483"/>
      <c r="AW3" s="483"/>
      <c r="AX3" s="24" t="s">
        <v>65</v>
      </c>
    </row>
    <row r="4" spans="1:50" ht="24.75" customHeight="1" x14ac:dyDescent="0.2">
      <c r="A4" s="698" t="s">
        <v>26</v>
      </c>
      <c r="B4" s="699"/>
      <c r="C4" s="699"/>
      <c r="D4" s="699"/>
      <c r="E4" s="699"/>
      <c r="F4" s="699"/>
      <c r="G4" s="674" t="s">
        <v>474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530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2">
      <c r="A5" s="684" t="s">
        <v>67</v>
      </c>
      <c r="B5" s="685"/>
      <c r="C5" s="685"/>
      <c r="D5" s="685"/>
      <c r="E5" s="685"/>
      <c r="F5" s="686"/>
      <c r="G5" s="515" t="s">
        <v>182</v>
      </c>
      <c r="H5" s="516"/>
      <c r="I5" s="516"/>
      <c r="J5" s="516"/>
      <c r="K5" s="516"/>
      <c r="L5" s="516"/>
      <c r="M5" s="517" t="s">
        <v>66</v>
      </c>
      <c r="N5" s="518"/>
      <c r="O5" s="518"/>
      <c r="P5" s="518"/>
      <c r="Q5" s="518"/>
      <c r="R5" s="519"/>
      <c r="S5" s="520" t="s">
        <v>131</v>
      </c>
      <c r="T5" s="516"/>
      <c r="U5" s="516"/>
      <c r="V5" s="516"/>
      <c r="W5" s="516"/>
      <c r="X5" s="521"/>
      <c r="Y5" s="690" t="s">
        <v>3</v>
      </c>
      <c r="Z5" s="691"/>
      <c r="AA5" s="691"/>
      <c r="AB5" s="691"/>
      <c r="AC5" s="691"/>
      <c r="AD5" s="692"/>
      <c r="AE5" s="693" t="s">
        <v>531</v>
      </c>
      <c r="AF5" s="693"/>
      <c r="AG5" s="693"/>
      <c r="AH5" s="693"/>
      <c r="AI5" s="693"/>
      <c r="AJ5" s="693"/>
      <c r="AK5" s="693"/>
      <c r="AL5" s="693"/>
      <c r="AM5" s="693"/>
      <c r="AN5" s="693"/>
      <c r="AO5" s="693"/>
      <c r="AP5" s="694"/>
      <c r="AQ5" s="695" t="s">
        <v>532</v>
      </c>
      <c r="AR5" s="696"/>
      <c r="AS5" s="696"/>
      <c r="AT5" s="696"/>
      <c r="AU5" s="696"/>
      <c r="AV5" s="696"/>
      <c r="AW5" s="696"/>
      <c r="AX5" s="697"/>
    </row>
    <row r="6" spans="1:50" ht="39" customHeight="1" x14ac:dyDescent="0.2">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2">
      <c r="A7" s="802" t="s">
        <v>23</v>
      </c>
      <c r="B7" s="803"/>
      <c r="C7" s="803"/>
      <c r="D7" s="803"/>
      <c r="E7" s="803"/>
      <c r="F7" s="804"/>
      <c r="G7" s="805" t="s">
        <v>475</v>
      </c>
      <c r="H7" s="806"/>
      <c r="I7" s="806"/>
      <c r="J7" s="806"/>
      <c r="K7" s="806"/>
      <c r="L7" s="806"/>
      <c r="M7" s="806"/>
      <c r="N7" s="806"/>
      <c r="O7" s="806"/>
      <c r="P7" s="806"/>
      <c r="Q7" s="806"/>
      <c r="R7" s="806"/>
      <c r="S7" s="806"/>
      <c r="T7" s="806"/>
      <c r="U7" s="806"/>
      <c r="V7" s="806"/>
      <c r="W7" s="806"/>
      <c r="X7" s="807"/>
      <c r="Y7" s="373" t="s">
        <v>5</v>
      </c>
      <c r="Z7" s="264"/>
      <c r="AA7" s="264"/>
      <c r="AB7" s="264"/>
      <c r="AC7" s="264"/>
      <c r="AD7" s="374"/>
      <c r="AE7" s="363" t="s">
        <v>477</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02" t="s">
        <v>343</v>
      </c>
      <c r="B8" s="803"/>
      <c r="C8" s="803"/>
      <c r="D8" s="803"/>
      <c r="E8" s="803"/>
      <c r="F8" s="804"/>
      <c r="G8" s="182" t="str">
        <f>入力規則等!A26</f>
        <v>-</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2">
      <c r="A9" s="91" t="s">
        <v>24</v>
      </c>
      <c r="B9" s="92"/>
      <c r="C9" s="92"/>
      <c r="D9" s="92"/>
      <c r="E9" s="92"/>
      <c r="F9" s="92"/>
      <c r="G9" s="537" t="s">
        <v>478</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2">
      <c r="A10" s="715" t="s">
        <v>30</v>
      </c>
      <c r="B10" s="716"/>
      <c r="C10" s="716"/>
      <c r="D10" s="716"/>
      <c r="E10" s="716"/>
      <c r="F10" s="716"/>
      <c r="G10" s="651" t="s">
        <v>479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2">
      <c r="A11" s="715" t="s">
        <v>6</v>
      </c>
      <c r="B11" s="716"/>
      <c r="C11" s="716"/>
      <c r="D11" s="716"/>
      <c r="E11" s="716"/>
      <c r="F11" s="72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85" t="s">
        <v>25</v>
      </c>
      <c r="B12" s="86"/>
      <c r="C12" s="86"/>
      <c r="D12" s="86"/>
      <c r="E12" s="86"/>
      <c r="F12" s="87"/>
      <c r="G12" s="657"/>
      <c r="H12" s="658"/>
      <c r="I12" s="658"/>
      <c r="J12" s="658"/>
      <c r="K12" s="658"/>
      <c r="L12" s="658"/>
      <c r="M12" s="658"/>
      <c r="N12" s="658"/>
      <c r="O12" s="658"/>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7"/>
    </row>
    <row r="13" spans="1:50" ht="21" customHeight="1" x14ac:dyDescent="0.2">
      <c r="A13" s="88"/>
      <c r="B13" s="89"/>
      <c r="C13" s="89"/>
      <c r="D13" s="89"/>
      <c r="E13" s="89"/>
      <c r="F13" s="90"/>
      <c r="G13" s="718" t="s">
        <v>7</v>
      </c>
      <c r="H13" s="719"/>
      <c r="I13" s="616" t="s">
        <v>8</v>
      </c>
      <c r="J13" s="617"/>
      <c r="K13" s="617"/>
      <c r="L13" s="617"/>
      <c r="M13" s="617"/>
      <c r="N13" s="617"/>
      <c r="O13" s="618"/>
      <c r="P13" s="171">
        <v>6</v>
      </c>
      <c r="Q13" s="172"/>
      <c r="R13" s="172"/>
      <c r="S13" s="172"/>
      <c r="T13" s="172"/>
      <c r="U13" s="172"/>
      <c r="V13" s="173"/>
      <c r="W13" s="171">
        <v>6</v>
      </c>
      <c r="X13" s="172"/>
      <c r="Y13" s="172"/>
      <c r="Z13" s="172"/>
      <c r="AA13" s="172"/>
      <c r="AB13" s="172"/>
      <c r="AC13" s="173"/>
      <c r="AD13" s="171">
        <v>6</v>
      </c>
      <c r="AE13" s="172"/>
      <c r="AF13" s="172"/>
      <c r="AG13" s="172"/>
      <c r="AH13" s="172"/>
      <c r="AI13" s="172"/>
      <c r="AJ13" s="173"/>
      <c r="AK13" s="171">
        <v>5</v>
      </c>
      <c r="AL13" s="172"/>
      <c r="AM13" s="172"/>
      <c r="AN13" s="172"/>
      <c r="AO13" s="172"/>
      <c r="AP13" s="172"/>
      <c r="AQ13" s="173"/>
      <c r="AR13" s="168">
        <v>5</v>
      </c>
      <c r="AS13" s="169"/>
      <c r="AT13" s="169"/>
      <c r="AU13" s="169"/>
      <c r="AV13" s="169"/>
      <c r="AW13" s="169"/>
      <c r="AX13" s="372"/>
    </row>
    <row r="14" spans="1:50" ht="21" customHeight="1" x14ac:dyDescent="0.2">
      <c r="A14" s="88"/>
      <c r="B14" s="89"/>
      <c r="C14" s="89"/>
      <c r="D14" s="89"/>
      <c r="E14" s="89"/>
      <c r="F14" s="90"/>
      <c r="G14" s="720"/>
      <c r="H14" s="721"/>
      <c r="I14" s="540" t="s">
        <v>9</v>
      </c>
      <c r="J14" s="607"/>
      <c r="K14" s="607"/>
      <c r="L14" s="607"/>
      <c r="M14" s="607"/>
      <c r="N14" s="607"/>
      <c r="O14" s="608"/>
      <c r="P14" s="171" t="s">
        <v>480</v>
      </c>
      <c r="Q14" s="172"/>
      <c r="R14" s="172"/>
      <c r="S14" s="172"/>
      <c r="T14" s="172"/>
      <c r="U14" s="172"/>
      <c r="V14" s="173"/>
      <c r="W14" s="171" t="s">
        <v>464</v>
      </c>
      <c r="X14" s="172"/>
      <c r="Y14" s="172"/>
      <c r="Z14" s="172"/>
      <c r="AA14" s="172"/>
      <c r="AB14" s="172"/>
      <c r="AC14" s="173"/>
      <c r="AD14" s="171" t="s">
        <v>464</v>
      </c>
      <c r="AE14" s="172"/>
      <c r="AF14" s="172"/>
      <c r="AG14" s="172"/>
      <c r="AH14" s="172"/>
      <c r="AI14" s="172"/>
      <c r="AJ14" s="173"/>
      <c r="AK14" s="171" t="s">
        <v>464</v>
      </c>
      <c r="AL14" s="172"/>
      <c r="AM14" s="172"/>
      <c r="AN14" s="172"/>
      <c r="AO14" s="172"/>
      <c r="AP14" s="172"/>
      <c r="AQ14" s="173"/>
      <c r="AR14" s="643"/>
      <c r="AS14" s="643"/>
      <c r="AT14" s="643"/>
      <c r="AU14" s="643"/>
      <c r="AV14" s="643"/>
      <c r="AW14" s="643"/>
      <c r="AX14" s="644"/>
    </row>
    <row r="15" spans="1:50" ht="21" customHeight="1" x14ac:dyDescent="0.2">
      <c r="A15" s="88"/>
      <c r="B15" s="89"/>
      <c r="C15" s="89"/>
      <c r="D15" s="89"/>
      <c r="E15" s="89"/>
      <c r="F15" s="90"/>
      <c r="G15" s="720"/>
      <c r="H15" s="721"/>
      <c r="I15" s="540" t="s">
        <v>51</v>
      </c>
      <c r="J15" s="541"/>
      <c r="K15" s="541"/>
      <c r="L15" s="541"/>
      <c r="M15" s="541"/>
      <c r="N15" s="541"/>
      <c r="O15" s="542"/>
      <c r="P15" s="171" t="s">
        <v>480</v>
      </c>
      <c r="Q15" s="172"/>
      <c r="R15" s="172"/>
      <c r="S15" s="172"/>
      <c r="T15" s="172"/>
      <c r="U15" s="172"/>
      <c r="V15" s="173"/>
      <c r="W15" s="171" t="s">
        <v>464</v>
      </c>
      <c r="X15" s="172"/>
      <c r="Y15" s="172"/>
      <c r="Z15" s="172"/>
      <c r="AA15" s="172"/>
      <c r="AB15" s="172"/>
      <c r="AC15" s="173"/>
      <c r="AD15" s="171" t="s">
        <v>464</v>
      </c>
      <c r="AE15" s="172"/>
      <c r="AF15" s="172"/>
      <c r="AG15" s="172"/>
      <c r="AH15" s="172"/>
      <c r="AI15" s="172"/>
      <c r="AJ15" s="173"/>
      <c r="AK15" s="171" t="s">
        <v>464</v>
      </c>
      <c r="AL15" s="172"/>
      <c r="AM15" s="172"/>
      <c r="AN15" s="172"/>
      <c r="AO15" s="172"/>
      <c r="AP15" s="172"/>
      <c r="AQ15" s="173"/>
      <c r="AR15" s="171" t="s">
        <v>536</v>
      </c>
      <c r="AS15" s="172"/>
      <c r="AT15" s="172"/>
      <c r="AU15" s="172"/>
      <c r="AV15" s="172"/>
      <c r="AW15" s="172"/>
      <c r="AX15" s="606"/>
    </row>
    <row r="16" spans="1:50" ht="21" customHeight="1" x14ac:dyDescent="0.2">
      <c r="A16" s="88"/>
      <c r="B16" s="89"/>
      <c r="C16" s="89"/>
      <c r="D16" s="89"/>
      <c r="E16" s="89"/>
      <c r="F16" s="90"/>
      <c r="G16" s="720"/>
      <c r="H16" s="721"/>
      <c r="I16" s="540" t="s">
        <v>52</v>
      </c>
      <c r="J16" s="541"/>
      <c r="K16" s="541"/>
      <c r="L16" s="541"/>
      <c r="M16" s="541"/>
      <c r="N16" s="541"/>
      <c r="O16" s="542"/>
      <c r="P16" s="171" t="s">
        <v>480</v>
      </c>
      <c r="Q16" s="172"/>
      <c r="R16" s="172"/>
      <c r="S16" s="172"/>
      <c r="T16" s="172"/>
      <c r="U16" s="172"/>
      <c r="V16" s="173"/>
      <c r="W16" s="171" t="s">
        <v>464</v>
      </c>
      <c r="X16" s="172"/>
      <c r="Y16" s="172"/>
      <c r="Z16" s="172"/>
      <c r="AA16" s="172"/>
      <c r="AB16" s="172"/>
      <c r="AC16" s="173"/>
      <c r="AD16" s="171" t="s">
        <v>464</v>
      </c>
      <c r="AE16" s="172"/>
      <c r="AF16" s="172"/>
      <c r="AG16" s="172"/>
      <c r="AH16" s="172"/>
      <c r="AI16" s="172"/>
      <c r="AJ16" s="173"/>
      <c r="AK16" s="171" t="s">
        <v>464</v>
      </c>
      <c r="AL16" s="172"/>
      <c r="AM16" s="172"/>
      <c r="AN16" s="172"/>
      <c r="AO16" s="172"/>
      <c r="AP16" s="172"/>
      <c r="AQ16" s="173"/>
      <c r="AR16" s="654"/>
      <c r="AS16" s="655"/>
      <c r="AT16" s="655"/>
      <c r="AU16" s="655"/>
      <c r="AV16" s="655"/>
      <c r="AW16" s="655"/>
      <c r="AX16" s="656"/>
    </row>
    <row r="17" spans="1:50" ht="24.75" customHeight="1" x14ac:dyDescent="0.2">
      <c r="A17" s="88"/>
      <c r="B17" s="89"/>
      <c r="C17" s="89"/>
      <c r="D17" s="89"/>
      <c r="E17" s="89"/>
      <c r="F17" s="90"/>
      <c r="G17" s="720"/>
      <c r="H17" s="721"/>
      <c r="I17" s="540" t="s">
        <v>50</v>
      </c>
      <c r="J17" s="607"/>
      <c r="K17" s="607"/>
      <c r="L17" s="607"/>
      <c r="M17" s="607"/>
      <c r="N17" s="607"/>
      <c r="O17" s="608"/>
      <c r="P17" s="171" t="s">
        <v>480</v>
      </c>
      <c r="Q17" s="172"/>
      <c r="R17" s="172"/>
      <c r="S17" s="172"/>
      <c r="T17" s="172"/>
      <c r="U17" s="172"/>
      <c r="V17" s="173"/>
      <c r="W17" s="171" t="s">
        <v>464</v>
      </c>
      <c r="X17" s="172"/>
      <c r="Y17" s="172"/>
      <c r="Z17" s="172"/>
      <c r="AA17" s="172"/>
      <c r="AB17" s="172"/>
      <c r="AC17" s="173"/>
      <c r="AD17" s="171" t="s">
        <v>464</v>
      </c>
      <c r="AE17" s="172"/>
      <c r="AF17" s="172"/>
      <c r="AG17" s="172"/>
      <c r="AH17" s="172"/>
      <c r="AI17" s="172"/>
      <c r="AJ17" s="173"/>
      <c r="AK17" s="171" t="s">
        <v>464</v>
      </c>
      <c r="AL17" s="172"/>
      <c r="AM17" s="172"/>
      <c r="AN17" s="172"/>
      <c r="AO17" s="172"/>
      <c r="AP17" s="172"/>
      <c r="AQ17" s="173"/>
      <c r="AR17" s="370"/>
      <c r="AS17" s="370"/>
      <c r="AT17" s="370"/>
      <c r="AU17" s="370"/>
      <c r="AV17" s="370"/>
      <c r="AW17" s="370"/>
      <c r="AX17" s="371"/>
    </row>
    <row r="18" spans="1:50" ht="24.75" customHeight="1" x14ac:dyDescent="0.2">
      <c r="A18" s="88"/>
      <c r="B18" s="89"/>
      <c r="C18" s="89"/>
      <c r="D18" s="89"/>
      <c r="E18" s="89"/>
      <c r="F18" s="90"/>
      <c r="G18" s="722"/>
      <c r="H18" s="723"/>
      <c r="I18" s="710" t="s">
        <v>21</v>
      </c>
      <c r="J18" s="711"/>
      <c r="K18" s="711"/>
      <c r="L18" s="711"/>
      <c r="M18" s="711"/>
      <c r="N18" s="711"/>
      <c r="O18" s="712"/>
      <c r="P18" s="192">
        <f>SUM(P13:V17)</f>
        <v>6</v>
      </c>
      <c r="Q18" s="193"/>
      <c r="R18" s="193"/>
      <c r="S18" s="193"/>
      <c r="T18" s="193"/>
      <c r="U18" s="193"/>
      <c r="V18" s="194"/>
      <c r="W18" s="192">
        <f>SUM(W13:AC17)</f>
        <v>6</v>
      </c>
      <c r="X18" s="193"/>
      <c r="Y18" s="193"/>
      <c r="Z18" s="193"/>
      <c r="AA18" s="193"/>
      <c r="AB18" s="193"/>
      <c r="AC18" s="194"/>
      <c r="AD18" s="192">
        <f>SUM(AD13:AJ17)</f>
        <v>6</v>
      </c>
      <c r="AE18" s="193"/>
      <c r="AF18" s="193"/>
      <c r="AG18" s="193"/>
      <c r="AH18" s="193"/>
      <c r="AI18" s="193"/>
      <c r="AJ18" s="194"/>
      <c r="AK18" s="192">
        <f>SUM(AK13:AQ17)</f>
        <v>5</v>
      </c>
      <c r="AL18" s="193"/>
      <c r="AM18" s="193"/>
      <c r="AN18" s="193"/>
      <c r="AO18" s="193"/>
      <c r="AP18" s="193"/>
      <c r="AQ18" s="194"/>
      <c r="AR18" s="192">
        <f>SUM(AR13:AX17)</f>
        <v>5</v>
      </c>
      <c r="AS18" s="193"/>
      <c r="AT18" s="193"/>
      <c r="AU18" s="193"/>
      <c r="AV18" s="193"/>
      <c r="AW18" s="193"/>
      <c r="AX18" s="496"/>
    </row>
    <row r="19" spans="1:50" ht="24.75" customHeight="1" x14ac:dyDescent="0.2">
      <c r="A19" s="88"/>
      <c r="B19" s="89"/>
      <c r="C19" s="89"/>
      <c r="D19" s="89"/>
      <c r="E19" s="89"/>
      <c r="F19" s="90"/>
      <c r="G19" s="493" t="s">
        <v>10</v>
      </c>
      <c r="H19" s="494"/>
      <c r="I19" s="494"/>
      <c r="J19" s="494"/>
      <c r="K19" s="494"/>
      <c r="L19" s="494"/>
      <c r="M19" s="494"/>
      <c r="N19" s="494"/>
      <c r="O19" s="494"/>
      <c r="P19" s="171">
        <v>5</v>
      </c>
      <c r="Q19" s="172"/>
      <c r="R19" s="172"/>
      <c r="S19" s="172"/>
      <c r="T19" s="172"/>
      <c r="U19" s="172"/>
      <c r="V19" s="173"/>
      <c r="W19" s="171">
        <v>5</v>
      </c>
      <c r="X19" s="172"/>
      <c r="Y19" s="172"/>
      <c r="Z19" s="172"/>
      <c r="AA19" s="172"/>
      <c r="AB19" s="172"/>
      <c r="AC19" s="173"/>
      <c r="AD19" s="171">
        <v>5</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2">
      <c r="A20" s="88"/>
      <c r="B20" s="89"/>
      <c r="C20" s="89"/>
      <c r="D20" s="89"/>
      <c r="E20" s="89"/>
      <c r="F20" s="90"/>
      <c r="G20" s="493" t="s">
        <v>11</v>
      </c>
      <c r="H20" s="494"/>
      <c r="I20" s="494"/>
      <c r="J20" s="494"/>
      <c r="K20" s="494"/>
      <c r="L20" s="494"/>
      <c r="M20" s="494"/>
      <c r="N20" s="494"/>
      <c r="O20" s="494"/>
      <c r="P20" s="498">
        <f>IF(P18=0, "-", SUM(P19)/P18)</f>
        <v>0.83333333333333337</v>
      </c>
      <c r="Q20" s="498"/>
      <c r="R20" s="498"/>
      <c r="S20" s="498"/>
      <c r="T20" s="498"/>
      <c r="U20" s="498"/>
      <c r="V20" s="498"/>
      <c r="W20" s="498">
        <f t="shared" ref="W20" si="0">IF(W18=0, "-", SUM(W19)/W18)</f>
        <v>0.83333333333333337</v>
      </c>
      <c r="X20" s="498"/>
      <c r="Y20" s="498"/>
      <c r="Z20" s="498"/>
      <c r="AA20" s="498"/>
      <c r="AB20" s="498"/>
      <c r="AC20" s="498"/>
      <c r="AD20" s="498">
        <f t="shared" ref="AD20" si="1">IF(AD18=0, "-", SUM(AD19)/AD18)</f>
        <v>0.83333333333333337</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2">
      <c r="A21" s="91"/>
      <c r="B21" s="92"/>
      <c r="C21" s="92"/>
      <c r="D21" s="92"/>
      <c r="E21" s="92"/>
      <c r="F21" s="93"/>
      <c r="G21" s="887" t="s">
        <v>428</v>
      </c>
      <c r="H21" s="888"/>
      <c r="I21" s="888"/>
      <c r="J21" s="888"/>
      <c r="K21" s="888"/>
      <c r="L21" s="888"/>
      <c r="M21" s="888"/>
      <c r="N21" s="888"/>
      <c r="O21" s="888"/>
      <c r="P21" s="498">
        <f>IF(P19=0, "-", SUM(P19)/SUM(P13,P14))</f>
        <v>0.83333333333333337</v>
      </c>
      <c r="Q21" s="498"/>
      <c r="R21" s="498"/>
      <c r="S21" s="498"/>
      <c r="T21" s="498"/>
      <c r="U21" s="498"/>
      <c r="V21" s="498"/>
      <c r="W21" s="498">
        <f t="shared" ref="W21" si="2">IF(W19=0, "-", SUM(W19)/SUM(W13,W14))</f>
        <v>0.83333333333333337</v>
      </c>
      <c r="X21" s="498"/>
      <c r="Y21" s="498"/>
      <c r="Z21" s="498"/>
      <c r="AA21" s="498"/>
      <c r="AB21" s="498"/>
      <c r="AC21" s="498"/>
      <c r="AD21" s="498">
        <f t="shared" ref="AD21" si="3">IF(AD19=0, "-", SUM(AD19)/SUM(AD13,AD14))</f>
        <v>0.83333333333333337</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2">
      <c r="A22" s="148" t="s">
        <v>406</v>
      </c>
      <c r="B22" s="149"/>
      <c r="C22" s="149"/>
      <c r="D22" s="149"/>
      <c r="E22" s="149"/>
      <c r="F22" s="150"/>
      <c r="G22" s="130" t="s">
        <v>404</v>
      </c>
      <c r="H22" s="131"/>
      <c r="I22" s="131"/>
      <c r="J22" s="131"/>
      <c r="K22" s="131"/>
      <c r="L22" s="131"/>
      <c r="M22" s="131"/>
      <c r="N22" s="131"/>
      <c r="O22" s="132"/>
      <c r="P22" s="157" t="s">
        <v>403</v>
      </c>
      <c r="Q22" s="131"/>
      <c r="R22" s="131"/>
      <c r="S22" s="131"/>
      <c r="T22" s="131"/>
      <c r="U22" s="131"/>
      <c r="V22" s="132"/>
      <c r="W22" s="157" t="s">
        <v>402</v>
      </c>
      <c r="X22" s="131"/>
      <c r="Y22" s="131"/>
      <c r="Z22" s="131"/>
      <c r="AA22" s="131"/>
      <c r="AB22" s="131"/>
      <c r="AC22" s="132"/>
      <c r="AD22" s="157" t="s">
        <v>401</v>
      </c>
      <c r="AE22" s="131"/>
      <c r="AF22" s="131"/>
      <c r="AG22" s="131"/>
      <c r="AH22" s="131"/>
      <c r="AI22" s="131"/>
      <c r="AJ22" s="131"/>
      <c r="AK22" s="131"/>
      <c r="AL22" s="131"/>
      <c r="AM22" s="131"/>
      <c r="AN22" s="131"/>
      <c r="AO22" s="131"/>
      <c r="AP22" s="131"/>
      <c r="AQ22" s="131"/>
      <c r="AR22" s="131"/>
      <c r="AS22" s="131"/>
      <c r="AT22" s="131"/>
      <c r="AU22" s="131"/>
      <c r="AV22" s="131"/>
      <c r="AW22" s="131"/>
      <c r="AX22" s="158"/>
    </row>
    <row r="23" spans="1:50" ht="25.5" customHeight="1" x14ac:dyDescent="0.2">
      <c r="A23" s="151"/>
      <c r="B23" s="152"/>
      <c r="C23" s="152"/>
      <c r="D23" s="152"/>
      <c r="E23" s="152"/>
      <c r="F23" s="153"/>
      <c r="G23" s="133" t="s">
        <v>506</v>
      </c>
      <c r="H23" s="134"/>
      <c r="I23" s="134"/>
      <c r="J23" s="134"/>
      <c r="K23" s="134"/>
      <c r="L23" s="134"/>
      <c r="M23" s="134"/>
      <c r="N23" s="134"/>
      <c r="O23" s="135"/>
      <c r="P23" s="168">
        <v>4.9000000000000004</v>
      </c>
      <c r="Q23" s="169"/>
      <c r="R23" s="169"/>
      <c r="S23" s="169"/>
      <c r="T23" s="169"/>
      <c r="U23" s="169"/>
      <c r="V23" s="170"/>
      <c r="W23" s="168">
        <v>4.9000000000000004</v>
      </c>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6" t="s">
        <v>507</v>
      </c>
      <c r="H24" s="137"/>
      <c r="I24" s="137"/>
      <c r="J24" s="137"/>
      <c r="K24" s="137"/>
      <c r="L24" s="137"/>
      <c r="M24" s="137"/>
      <c r="N24" s="137"/>
      <c r="O24" s="138"/>
      <c r="P24" s="171">
        <v>0.1</v>
      </c>
      <c r="Q24" s="172"/>
      <c r="R24" s="172"/>
      <c r="S24" s="172"/>
      <c r="T24" s="172"/>
      <c r="U24" s="172"/>
      <c r="V24" s="173"/>
      <c r="W24" s="171">
        <v>0.1</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405</v>
      </c>
      <c r="H29" s="146"/>
      <c r="I29" s="146"/>
      <c r="J29" s="146"/>
      <c r="K29" s="146"/>
      <c r="L29" s="146"/>
      <c r="M29" s="146"/>
      <c r="N29" s="146"/>
      <c r="O29" s="147"/>
      <c r="P29" s="195">
        <f>AK13</f>
        <v>5</v>
      </c>
      <c r="Q29" s="196"/>
      <c r="R29" s="196"/>
      <c r="S29" s="196"/>
      <c r="T29" s="196"/>
      <c r="U29" s="196"/>
      <c r="V29" s="197"/>
      <c r="W29" s="195">
        <f>AR13</f>
        <v>5</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2">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t="s">
        <v>480</v>
      </c>
      <c r="AR31" s="187"/>
      <c r="AS31" s="118" t="s">
        <v>309</v>
      </c>
      <c r="AT31" s="119"/>
      <c r="AU31" s="254" t="s">
        <v>480</v>
      </c>
      <c r="AV31" s="254"/>
      <c r="AW31" s="357" t="s">
        <v>297</v>
      </c>
      <c r="AX31" s="358"/>
    </row>
    <row r="32" spans="1:50" ht="37.25" customHeight="1" x14ac:dyDescent="0.2">
      <c r="A32" s="525"/>
      <c r="B32" s="523"/>
      <c r="C32" s="523"/>
      <c r="D32" s="523"/>
      <c r="E32" s="523"/>
      <c r="F32" s="524"/>
      <c r="G32" s="499" t="s">
        <v>481</v>
      </c>
      <c r="H32" s="500"/>
      <c r="I32" s="500"/>
      <c r="J32" s="500"/>
      <c r="K32" s="500"/>
      <c r="L32" s="500"/>
      <c r="M32" s="500"/>
      <c r="N32" s="500"/>
      <c r="O32" s="501"/>
      <c r="P32" s="107" t="s">
        <v>482</v>
      </c>
      <c r="Q32" s="107"/>
      <c r="R32" s="107"/>
      <c r="S32" s="107"/>
      <c r="T32" s="107"/>
      <c r="U32" s="107"/>
      <c r="V32" s="107"/>
      <c r="W32" s="107"/>
      <c r="X32" s="201"/>
      <c r="Y32" s="324" t="s">
        <v>13</v>
      </c>
      <c r="Z32" s="508"/>
      <c r="AA32" s="509"/>
      <c r="AB32" s="510" t="s">
        <v>483</v>
      </c>
      <c r="AC32" s="510"/>
      <c r="AD32" s="510"/>
      <c r="AE32" s="337">
        <v>45.6</v>
      </c>
      <c r="AF32" s="338"/>
      <c r="AG32" s="338"/>
      <c r="AH32" s="338"/>
      <c r="AI32" s="337">
        <v>45.6</v>
      </c>
      <c r="AJ32" s="338"/>
      <c r="AK32" s="338"/>
      <c r="AL32" s="338"/>
      <c r="AM32" s="337">
        <v>45.6</v>
      </c>
      <c r="AN32" s="338"/>
      <c r="AO32" s="338"/>
      <c r="AP32" s="338"/>
      <c r="AQ32" s="178" t="s">
        <v>480</v>
      </c>
      <c r="AR32" s="179"/>
      <c r="AS32" s="179"/>
      <c r="AT32" s="180"/>
      <c r="AU32" s="338" t="s">
        <v>484</v>
      </c>
      <c r="AV32" s="338"/>
      <c r="AW32" s="338"/>
      <c r="AX32" s="354"/>
    </row>
    <row r="33" spans="1:50" ht="37.25" customHeight="1" x14ac:dyDescent="0.2">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483</v>
      </c>
      <c r="AC33" s="480"/>
      <c r="AD33" s="480"/>
      <c r="AE33" s="337">
        <v>150</v>
      </c>
      <c r="AF33" s="338"/>
      <c r="AG33" s="338"/>
      <c r="AH33" s="338"/>
      <c r="AI33" s="337">
        <v>150</v>
      </c>
      <c r="AJ33" s="338"/>
      <c r="AK33" s="338"/>
      <c r="AL33" s="338"/>
      <c r="AM33" s="337">
        <v>150</v>
      </c>
      <c r="AN33" s="338"/>
      <c r="AO33" s="338"/>
      <c r="AP33" s="338"/>
      <c r="AQ33" s="178" t="s">
        <v>484</v>
      </c>
      <c r="AR33" s="179"/>
      <c r="AS33" s="179"/>
      <c r="AT33" s="180"/>
      <c r="AU33" s="338">
        <v>150</v>
      </c>
      <c r="AV33" s="338"/>
      <c r="AW33" s="338"/>
      <c r="AX33" s="354"/>
    </row>
    <row r="34" spans="1:50" ht="37.25" customHeight="1" x14ac:dyDescent="0.2">
      <c r="A34" s="525"/>
      <c r="B34" s="523"/>
      <c r="C34" s="523"/>
      <c r="D34" s="523"/>
      <c r="E34" s="523"/>
      <c r="F34" s="524"/>
      <c r="G34" s="505"/>
      <c r="H34" s="506"/>
      <c r="I34" s="506"/>
      <c r="J34" s="506"/>
      <c r="K34" s="506"/>
      <c r="L34" s="506"/>
      <c r="M34" s="506"/>
      <c r="N34" s="506"/>
      <c r="O34" s="507"/>
      <c r="P34" s="110"/>
      <c r="Q34" s="110"/>
      <c r="R34" s="110"/>
      <c r="S34" s="110"/>
      <c r="T34" s="110"/>
      <c r="U34" s="110"/>
      <c r="V34" s="110"/>
      <c r="W34" s="110"/>
      <c r="X34" s="206"/>
      <c r="Y34" s="271" t="s">
        <v>14</v>
      </c>
      <c r="Z34" s="266"/>
      <c r="AA34" s="267"/>
      <c r="AB34" s="465" t="s">
        <v>298</v>
      </c>
      <c r="AC34" s="465"/>
      <c r="AD34" s="465"/>
      <c r="AE34" s="337">
        <v>30</v>
      </c>
      <c r="AF34" s="338"/>
      <c r="AG34" s="338"/>
      <c r="AH34" s="338"/>
      <c r="AI34" s="337">
        <v>30</v>
      </c>
      <c r="AJ34" s="338"/>
      <c r="AK34" s="338"/>
      <c r="AL34" s="338"/>
      <c r="AM34" s="337">
        <v>30</v>
      </c>
      <c r="AN34" s="338"/>
      <c r="AO34" s="338"/>
      <c r="AP34" s="338"/>
      <c r="AQ34" s="178" t="s">
        <v>480</v>
      </c>
      <c r="AR34" s="179"/>
      <c r="AS34" s="179"/>
      <c r="AT34" s="180"/>
      <c r="AU34" s="338" t="s">
        <v>480</v>
      </c>
      <c r="AV34" s="338"/>
      <c r="AW34" s="338"/>
      <c r="AX34" s="354"/>
    </row>
    <row r="35" spans="1:50" ht="28" customHeight="1" x14ac:dyDescent="0.2">
      <c r="A35" s="861" t="s">
        <v>457</v>
      </c>
      <c r="B35" s="862"/>
      <c r="C35" s="862"/>
      <c r="D35" s="862"/>
      <c r="E35" s="862"/>
      <c r="F35" s="863"/>
      <c r="G35" s="867" t="s">
        <v>522</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7.5" customHeight="1" thickBot="1" x14ac:dyDescent="0.2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2">
      <c r="A37" s="622" t="s">
        <v>422</v>
      </c>
      <c r="B37" s="623"/>
      <c r="C37" s="623"/>
      <c r="D37" s="623"/>
      <c r="E37" s="623"/>
      <c r="F37" s="624"/>
      <c r="G37" s="733"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2">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18" t="s">
        <v>309</v>
      </c>
      <c r="AT38" s="119"/>
      <c r="AU38" s="254"/>
      <c r="AV38" s="254"/>
      <c r="AW38" s="357" t="s">
        <v>297</v>
      </c>
      <c r="AX38" s="358"/>
    </row>
    <row r="39" spans="1:50" ht="23.25" hidden="1" customHeight="1" x14ac:dyDescent="0.2">
      <c r="A39" s="525"/>
      <c r="B39" s="523"/>
      <c r="C39" s="523"/>
      <c r="D39" s="523"/>
      <c r="E39" s="523"/>
      <c r="F39" s="524"/>
      <c r="G39" s="499"/>
      <c r="H39" s="500"/>
      <c r="I39" s="500"/>
      <c r="J39" s="500"/>
      <c r="K39" s="500"/>
      <c r="L39" s="500"/>
      <c r="M39" s="500"/>
      <c r="N39" s="500"/>
      <c r="O39" s="501"/>
      <c r="P39" s="107"/>
      <c r="Q39" s="107"/>
      <c r="R39" s="107"/>
      <c r="S39" s="107"/>
      <c r="T39" s="107"/>
      <c r="U39" s="107"/>
      <c r="V39" s="107"/>
      <c r="W39" s="107"/>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2">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2">
      <c r="A41" s="625"/>
      <c r="B41" s="626"/>
      <c r="C41" s="626"/>
      <c r="D41" s="626"/>
      <c r="E41" s="626"/>
      <c r="F41" s="627"/>
      <c r="G41" s="505"/>
      <c r="H41" s="506"/>
      <c r="I41" s="506"/>
      <c r="J41" s="506"/>
      <c r="K41" s="506"/>
      <c r="L41" s="506"/>
      <c r="M41" s="506"/>
      <c r="N41" s="506"/>
      <c r="O41" s="507"/>
      <c r="P41" s="110"/>
      <c r="Q41" s="110"/>
      <c r="R41" s="110"/>
      <c r="S41" s="110"/>
      <c r="T41" s="110"/>
      <c r="U41" s="110"/>
      <c r="V41" s="110"/>
      <c r="W41" s="110"/>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2">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2">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2">
      <c r="A44" s="622" t="s">
        <v>422</v>
      </c>
      <c r="B44" s="623"/>
      <c r="C44" s="623"/>
      <c r="D44" s="623"/>
      <c r="E44" s="623"/>
      <c r="F44" s="624"/>
      <c r="G44" s="733"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2">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18" t="s">
        <v>309</v>
      </c>
      <c r="AT45" s="119"/>
      <c r="AU45" s="254"/>
      <c r="AV45" s="254"/>
      <c r="AW45" s="357" t="s">
        <v>297</v>
      </c>
      <c r="AX45" s="358"/>
    </row>
    <row r="46" spans="1:50" ht="23.25" hidden="1" customHeight="1" x14ac:dyDescent="0.2">
      <c r="A46" s="525"/>
      <c r="B46" s="523"/>
      <c r="C46" s="523"/>
      <c r="D46" s="523"/>
      <c r="E46" s="523"/>
      <c r="F46" s="524"/>
      <c r="G46" s="499"/>
      <c r="H46" s="500"/>
      <c r="I46" s="500"/>
      <c r="J46" s="500"/>
      <c r="K46" s="500"/>
      <c r="L46" s="500"/>
      <c r="M46" s="500"/>
      <c r="N46" s="500"/>
      <c r="O46" s="501"/>
      <c r="P46" s="107"/>
      <c r="Q46" s="107"/>
      <c r="R46" s="107"/>
      <c r="S46" s="107"/>
      <c r="T46" s="107"/>
      <c r="U46" s="107"/>
      <c r="V46" s="107"/>
      <c r="W46" s="107"/>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2">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2">
      <c r="A48" s="625"/>
      <c r="B48" s="626"/>
      <c r="C48" s="626"/>
      <c r="D48" s="626"/>
      <c r="E48" s="626"/>
      <c r="F48" s="627"/>
      <c r="G48" s="505"/>
      <c r="H48" s="506"/>
      <c r="I48" s="506"/>
      <c r="J48" s="506"/>
      <c r="K48" s="506"/>
      <c r="L48" s="506"/>
      <c r="M48" s="506"/>
      <c r="N48" s="506"/>
      <c r="O48" s="507"/>
      <c r="P48" s="110"/>
      <c r="Q48" s="110"/>
      <c r="R48" s="110"/>
      <c r="S48" s="110"/>
      <c r="T48" s="110"/>
      <c r="U48" s="110"/>
      <c r="V48" s="110"/>
      <c r="W48" s="110"/>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2">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2">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2">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3" t="s">
        <v>308</v>
      </c>
      <c r="AR51" s="115"/>
      <c r="AS51" s="115"/>
      <c r="AT51" s="116"/>
      <c r="AU51" s="352" t="s">
        <v>253</v>
      </c>
      <c r="AV51" s="352"/>
      <c r="AW51" s="352"/>
      <c r="AX51" s="353"/>
    </row>
    <row r="52" spans="1:50" ht="18.75" hidden="1" customHeight="1" x14ac:dyDescent="0.2">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18" t="s">
        <v>309</v>
      </c>
      <c r="AT52" s="119"/>
      <c r="AU52" s="254"/>
      <c r="AV52" s="254"/>
      <c r="AW52" s="357" t="s">
        <v>297</v>
      </c>
      <c r="AX52" s="358"/>
    </row>
    <row r="53" spans="1:50" ht="23.25" hidden="1" customHeight="1" x14ac:dyDescent="0.2">
      <c r="A53" s="525"/>
      <c r="B53" s="523"/>
      <c r="C53" s="523"/>
      <c r="D53" s="523"/>
      <c r="E53" s="523"/>
      <c r="F53" s="524"/>
      <c r="G53" s="499"/>
      <c r="H53" s="500"/>
      <c r="I53" s="500"/>
      <c r="J53" s="500"/>
      <c r="K53" s="500"/>
      <c r="L53" s="500"/>
      <c r="M53" s="500"/>
      <c r="N53" s="500"/>
      <c r="O53" s="501"/>
      <c r="P53" s="107"/>
      <c r="Q53" s="107"/>
      <c r="R53" s="107"/>
      <c r="S53" s="107"/>
      <c r="T53" s="107"/>
      <c r="U53" s="107"/>
      <c r="V53" s="107"/>
      <c r="W53" s="107"/>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2">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2">
      <c r="A55" s="625"/>
      <c r="B55" s="626"/>
      <c r="C55" s="626"/>
      <c r="D55" s="626"/>
      <c r="E55" s="626"/>
      <c r="F55" s="627"/>
      <c r="G55" s="505"/>
      <c r="H55" s="506"/>
      <c r="I55" s="506"/>
      <c r="J55" s="506"/>
      <c r="K55" s="506"/>
      <c r="L55" s="506"/>
      <c r="M55" s="506"/>
      <c r="N55" s="506"/>
      <c r="O55" s="507"/>
      <c r="P55" s="110"/>
      <c r="Q55" s="110"/>
      <c r="R55" s="110"/>
      <c r="S55" s="110"/>
      <c r="T55" s="110"/>
      <c r="U55" s="110"/>
      <c r="V55" s="110"/>
      <c r="W55" s="110"/>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2">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2">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2">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3" t="s">
        <v>308</v>
      </c>
      <c r="AR58" s="115"/>
      <c r="AS58" s="115"/>
      <c r="AT58" s="116"/>
      <c r="AU58" s="352" t="s">
        <v>253</v>
      </c>
      <c r="AV58" s="352"/>
      <c r="AW58" s="352"/>
      <c r="AX58" s="353"/>
    </row>
    <row r="59" spans="1:50" ht="18.75" hidden="1" customHeight="1" x14ac:dyDescent="0.2">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18" t="s">
        <v>309</v>
      </c>
      <c r="AT59" s="119"/>
      <c r="AU59" s="254"/>
      <c r="AV59" s="254"/>
      <c r="AW59" s="357" t="s">
        <v>297</v>
      </c>
      <c r="AX59" s="358"/>
    </row>
    <row r="60" spans="1:50" ht="23.25" hidden="1" customHeight="1" x14ac:dyDescent="0.2">
      <c r="A60" s="525"/>
      <c r="B60" s="523"/>
      <c r="C60" s="523"/>
      <c r="D60" s="523"/>
      <c r="E60" s="523"/>
      <c r="F60" s="524"/>
      <c r="G60" s="499"/>
      <c r="H60" s="500"/>
      <c r="I60" s="500"/>
      <c r="J60" s="500"/>
      <c r="K60" s="500"/>
      <c r="L60" s="500"/>
      <c r="M60" s="500"/>
      <c r="N60" s="500"/>
      <c r="O60" s="501"/>
      <c r="P60" s="107"/>
      <c r="Q60" s="107"/>
      <c r="R60" s="107"/>
      <c r="S60" s="107"/>
      <c r="T60" s="107"/>
      <c r="U60" s="107"/>
      <c r="V60" s="107"/>
      <c r="W60" s="107"/>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2">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2">
      <c r="A62" s="526"/>
      <c r="B62" s="527"/>
      <c r="C62" s="527"/>
      <c r="D62" s="527"/>
      <c r="E62" s="527"/>
      <c r="F62" s="528"/>
      <c r="G62" s="505"/>
      <c r="H62" s="506"/>
      <c r="I62" s="506"/>
      <c r="J62" s="506"/>
      <c r="K62" s="506"/>
      <c r="L62" s="506"/>
      <c r="M62" s="506"/>
      <c r="N62" s="506"/>
      <c r="O62" s="507"/>
      <c r="P62" s="110"/>
      <c r="Q62" s="110"/>
      <c r="R62" s="110"/>
      <c r="S62" s="110"/>
      <c r="T62" s="110"/>
      <c r="U62" s="110"/>
      <c r="V62" s="110"/>
      <c r="W62" s="110"/>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2">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2">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2">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90" t="s">
        <v>310</v>
      </c>
      <c r="AF65" s="890"/>
      <c r="AG65" s="890"/>
      <c r="AH65" s="890"/>
      <c r="AI65" s="890" t="s">
        <v>311</v>
      </c>
      <c r="AJ65" s="890"/>
      <c r="AK65" s="890"/>
      <c r="AL65" s="890"/>
      <c r="AM65" s="890" t="s">
        <v>317</v>
      </c>
      <c r="AN65" s="890"/>
      <c r="AO65" s="890"/>
      <c r="AP65" s="933"/>
      <c r="AQ65" s="933" t="s">
        <v>308</v>
      </c>
      <c r="AR65" s="929"/>
      <c r="AS65" s="929"/>
      <c r="AT65" s="930"/>
      <c r="AU65" s="944" t="s">
        <v>253</v>
      </c>
      <c r="AV65" s="944"/>
      <c r="AW65" s="944"/>
      <c r="AX65" s="945"/>
    </row>
    <row r="66" spans="1:50" ht="18.75" hidden="1" customHeight="1" x14ac:dyDescent="0.2">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c r="AR66" s="254"/>
      <c r="AS66" s="931" t="s">
        <v>309</v>
      </c>
      <c r="AT66" s="932"/>
      <c r="AU66" s="254"/>
      <c r="AV66" s="254"/>
      <c r="AW66" s="931" t="s">
        <v>421</v>
      </c>
      <c r="AX66" s="946"/>
    </row>
    <row r="67" spans="1:50" ht="23.25" hidden="1" customHeight="1" x14ac:dyDescent="0.2">
      <c r="A67" s="924"/>
      <c r="B67" s="925"/>
      <c r="C67" s="925"/>
      <c r="D67" s="925"/>
      <c r="E67" s="925"/>
      <c r="F67" s="926"/>
      <c r="G67" s="947" t="s">
        <v>318</v>
      </c>
      <c r="H67" s="950"/>
      <c r="I67" s="951"/>
      <c r="J67" s="951"/>
      <c r="K67" s="951"/>
      <c r="L67" s="951"/>
      <c r="M67" s="951"/>
      <c r="N67" s="951"/>
      <c r="O67" s="952"/>
      <c r="P67" s="950"/>
      <c r="Q67" s="951"/>
      <c r="R67" s="951"/>
      <c r="S67" s="951"/>
      <c r="T67" s="951"/>
      <c r="U67" s="951"/>
      <c r="V67" s="952"/>
      <c r="W67" s="956"/>
      <c r="X67" s="957"/>
      <c r="Y67" s="962" t="s">
        <v>13</v>
      </c>
      <c r="Z67" s="962"/>
      <c r="AA67" s="963"/>
      <c r="AB67" s="964" t="s">
        <v>447</v>
      </c>
      <c r="AC67" s="964"/>
      <c r="AD67" s="964"/>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2">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1" t="s">
        <v>54</v>
      </c>
      <c r="Z68" s="131"/>
      <c r="AA68" s="132"/>
      <c r="AB68" s="965" t="s">
        <v>447</v>
      </c>
      <c r="AC68" s="965"/>
      <c r="AD68" s="965"/>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2">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1" t="s">
        <v>14</v>
      </c>
      <c r="Z69" s="131"/>
      <c r="AA69" s="132"/>
      <c r="AB69" s="856" t="s">
        <v>448</v>
      </c>
      <c r="AC69" s="856"/>
      <c r="AD69" s="856"/>
      <c r="AE69" s="858"/>
      <c r="AF69" s="859"/>
      <c r="AG69" s="859"/>
      <c r="AH69" s="859"/>
      <c r="AI69" s="858"/>
      <c r="AJ69" s="859"/>
      <c r="AK69" s="859"/>
      <c r="AL69" s="859"/>
      <c r="AM69" s="858"/>
      <c r="AN69" s="859"/>
      <c r="AO69" s="859"/>
      <c r="AP69" s="859"/>
      <c r="AQ69" s="337"/>
      <c r="AR69" s="338"/>
      <c r="AS69" s="338"/>
      <c r="AT69" s="339"/>
      <c r="AU69" s="338"/>
      <c r="AV69" s="338"/>
      <c r="AW69" s="338"/>
      <c r="AX69" s="354"/>
    </row>
    <row r="70" spans="1:50" ht="23.25" hidden="1" customHeight="1" x14ac:dyDescent="0.2">
      <c r="A70" s="924" t="s">
        <v>429</v>
      </c>
      <c r="B70" s="925"/>
      <c r="C70" s="925"/>
      <c r="D70" s="925"/>
      <c r="E70" s="925"/>
      <c r="F70" s="926"/>
      <c r="G70" s="948" t="s">
        <v>319</v>
      </c>
      <c r="H70" s="966"/>
      <c r="I70" s="966"/>
      <c r="J70" s="966"/>
      <c r="K70" s="966"/>
      <c r="L70" s="966"/>
      <c r="M70" s="966"/>
      <c r="N70" s="966"/>
      <c r="O70" s="966"/>
      <c r="P70" s="966"/>
      <c r="Q70" s="966"/>
      <c r="R70" s="966"/>
      <c r="S70" s="966"/>
      <c r="T70" s="966"/>
      <c r="U70" s="966"/>
      <c r="V70" s="966"/>
      <c r="W70" s="969" t="s">
        <v>446</v>
      </c>
      <c r="X70" s="970"/>
      <c r="Y70" s="962" t="s">
        <v>13</v>
      </c>
      <c r="Z70" s="962"/>
      <c r="AA70" s="963"/>
      <c r="AB70" s="964" t="s">
        <v>447</v>
      </c>
      <c r="AC70" s="964"/>
      <c r="AD70" s="964"/>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2">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1" t="s">
        <v>54</v>
      </c>
      <c r="Z71" s="131"/>
      <c r="AA71" s="132"/>
      <c r="AB71" s="965" t="s">
        <v>447</v>
      </c>
      <c r="AC71" s="965"/>
      <c r="AD71" s="965"/>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2">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1" t="s">
        <v>14</v>
      </c>
      <c r="Z72" s="131"/>
      <c r="AA72" s="132"/>
      <c r="AB72" s="856" t="s">
        <v>448</v>
      </c>
      <c r="AC72" s="856"/>
      <c r="AD72" s="856"/>
      <c r="AE72" s="858"/>
      <c r="AF72" s="859"/>
      <c r="AG72" s="859"/>
      <c r="AH72" s="859"/>
      <c r="AI72" s="858"/>
      <c r="AJ72" s="859"/>
      <c r="AK72" s="859"/>
      <c r="AL72" s="859"/>
      <c r="AM72" s="858"/>
      <c r="AN72" s="859"/>
      <c r="AO72" s="859"/>
      <c r="AP72" s="859"/>
      <c r="AQ72" s="337"/>
      <c r="AR72" s="338"/>
      <c r="AS72" s="338"/>
      <c r="AT72" s="339"/>
      <c r="AU72" s="338"/>
      <c r="AV72" s="338"/>
      <c r="AW72" s="338"/>
      <c r="AX72" s="354"/>
    </row>
    <row r="73" spans="1:50" ht="18.75" hidden="1" customHeight="1" x14ac:dyDescent="0.2">
      <c r="A73" s="813" t="s">
        <v>423</v>
      </c>
      <c r="B73" s="814"/>
      <c r="C73" s="814"/>
      <c r="D73" s="814"/>
      <c r="E73" s="814"/>
      <c r="F73" s="815"/>
      <c r="G73" s="795"/>
      <c r="H73" s="115" t="s">
        <v>265</v>
      </c>
      <c r="I73" s="115"/>
      <c r="J73" s="115"/>
      <c r="K73" s="115"/>
      <c r="L73" s="115"/>
      <c r="M73" s="115"/>
      <c r="N73" s="115"/>
      <c r="O73" s="116"/>
      <c r="P73" s="123" t="s">
        <v>59</v>
      </c>
      <c r="Q73" s="115"/>
      <c r="R73" s="115"/>
      <c r="S73" s="115"/>
      <c r="T73" s="115"/>
      <c r="U73" s="115"/>
      <c r="V73" s="115"/>
      <c r="W73" s="115"/>
      <c r="X73" s="116"/>
      <c r="Y73" s="797"/>
      <c r="Z73" s="798"/>
      <c r="AA73" s="799"/>
      <c r="AB73" s="123" t="s">
        <v>12</v>
      </c>
      <c r="AC73" s="115"/>
      <c r="AD73" s="116"/>
      <c r="AE73" s="347" t="s">
        <v>310</v>
      </c>
      <c r="AF73" s="348"/>
      <c r="AG73" s="348"/>
      <c r="AH73" s="349"/>
      <c r="AI73" s="347" t="s">
        <v>311</v>
      </c>
      <c r="AJ73" s="348"/>
      <c r="AK73" s="348"/>
      <c r="AL73" s="349"/>
      <c r="AM73" s="347" t="s">
        <v>317</v>
      </c>
      <c r="AN73" s="348"/>
      <c r="AO73" s="348"/>
      <c r="AP73" s="349"/>
      <c r="AQ73" s="123" t="s">
        <v>308</v>
      </c>
      <c r="AR73" s="115"/>
      <c r="AS73" s="115"/>
      <c r="AT73" s="116"/>
      <c r="AU73" s="228" t="s">
        <v>253</v>
      </c>
      <c r="AV73" s="185"/>
      <c r="AW73" s="185"/>
      <c r="AX73" s="186"/>
    </row>
    <row r="74" spans="1:50" ht="18.75" hidden="1" customHeight="1" x14ac:dyDescent="0.2">
      <c r="A74" s="816"/>
      <c r="B74" s="817"/>
      <c r="C74" s="817"/>
      <c r="D74" s="817"/>
      <c r="E74" s="817"/>
      <c r="F74" s="818"/>
      <c r="G74" s="796"/>
      <c r="H74" s="118"/>
      <c r="I74" s="118"/>
      <c r="J74" s="118"/>
      <c r="K74" s="118"/>
      <c r="L74" s="118"/>
      <c r="M74" s="118"/>
      <c r="N74" s="118"/>
      <c r="O74" s="119"/>
      <c r="P74" s="124"/>
      <c r="Q74" s="118"/>
      <c r="R74" s="118"/>
      <c r="S74" s="118"/>
      <c r="T74" s="118"/>
      <c r="U74" s="118"/>
      <c r="V74" s="118"/>
      <c r="W74" s="118"/>
      <c r="X74" s="119"/>
      <c r="Y74" s="282"/>
      <c r="Z74" s="283"/>
      <c r="AA74" s="284"/>
      <c r="AB74" s="124"/>
      <c r="AC74" s="118"/>
      <c r="AD74" s="119"/>
      <c r="AE74" s="318"/>
      <c r="AF74" s="319"/>
      <c r="AG74" s="319"/>
      <c r="AH74" s="320"/>
      <c r="AI74" s="318"/>
      <c r="AJ74" s="319"/>
      <c r="AK74" s="319"/>
      <c r="AL74" s="320"/>
      <c r="AM74" s="318"/>
      <c r="AN74" s="319"/>
      <c r="AO74" s="319"/>
      <c r="AP74" s="320"/>
      <c r="AQ74" s="198"/>
      <c r="AR74" s="187"/>
      <c r="AS74" s="118" t="s">
        <v>309</v>
      </c>
      <c r="AT74" s="119"/>
      <c r="AU74" s="198"/>
      <c r="AV74" s="187"/>
      <c r="AW74" s="118" t="s">
        <v>297</v>
      </c>
      <c r="AX74" s="199"/>
    </row>
    <row r="75" spans="1:50" ht="23.25" hidden="1" customHeight="1" x14ac:dyDescent="0.2">
      <c r="A75" s="816"/>
      <c r="B75" s="817"/>
      <c r="C75" s="817"/>
      <c r="D75" s="817"/>
      <c r="E75" s="817"/>
      <c r="F75" s="818"/>
      <c r="G75" s="759" t="s">
        <v>318</v>
      </c>
      <c r="H75" s="107"/>
      <c r="I75" s="107"/>
      <c r="J75" s="107"/>
      <c r="K75" s="107"/>
      <c r="L75" s="107"/>
      <c r="M75" s="107"/>
      <c r="N75" s="107"/>
      <c r="O75" s="201"/>
      <c r="P75" s="107"/>
      <c r="Q75" s="107"/>
      <c r="R75" s="107"/>
      <c r="S75" s="107"/>
      <c r="T75" s="107"/>
      <c r="U75" s="107"/>
      <c r="V75" s="107"/>
      <c r="W75" s="107"/>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2">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2">
      <c r="A77" s="816"/>
      <c r="B77" s="817"/>
      <c r="C77" s="817"/>
      <c r="D77" s="817"/>
      <c r="E77" s="817"/>
      <c r="F77" s="818"/>
      <c r="G77" s="761"/>
      <c r="H77" s="110"/>
      <c r="I77" s="110"/>
      <c r="J77" s="110"/>
      <c r="K77" s="110"/>
      <c r="L77" s="110"/>
      <c r="M77" s="110"/>
      <c r="N77" s="110"/>
      <c r="O77" s="206"/>
      <c r="P77" s="203"/>
      <c r="Q77" s="203"/>
      <c r="R77" s="203"/>
      <c r="S77" s="203"/>
      <c r="T77" s="203"/>
      <c r="U77" s="203"/>
      <c r="V77" s="203"/>
      <c r="W77" s="203"/>
      <c r="X77" s="204"/>
      <c r="Y77" s="123" t="s">
        <v>14</v>
      </c>
      <c r="Z77" s="115"/>
      <c r="AA77" s="116"/>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2">
      <c r="A78" s="875" t="s">
        <v>460</v>
      </c>
      <c r="B78" s="876"/>
      <c r="C78" s="876"/>
      <c r="D78" s="876"/>
      <c r="E78" s="873" t="s">
        <v>388</v>
      </c>
      <c r="F78" s="874"/>
      <c r="G78" s="49" t="s">
        <v>319</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hidden="1"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417</v>
      </c>
      <c r="AP79" s="95"/>
      <c r="AQ79" s="95"/>
      <c r="AR79" s="76" t="s">
        <v>415</v>
      </c>
      <c r="AS79" s="94"/>
      <c r="AT79" s="95"/>
      <c r="AU79" s="95"/>
      <c r="AV79" s="95"/>
      <c r="AW79" s="95"/>
      <c r="AX79" s="96"/>
    </row>
    <row r="80" spans="1:50" ht="18.75" hidden="1" customHeight="1" x14ac:dyDescent="0.2">
      <c r="A80" s="477" t="s">
        <v>266</v>
      </c>
      <c r="B80" s="821" t="s">
        <v>414</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2">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2">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2">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2">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2">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0"/>
      <c r="Z85" s="121"/>
      <c r="AA85" s="122"/>
      <c r="AB85" s="347" t="s">
        <v>12</v>
      </c>
      <c r="AC85" s="348"/>
      <c r="AD85" s="349"/>
      <c r="AE85" s="355" t="s">
        <v>310</v>
      </c>
      <c r="AF85" s="355"/>
      <c r="AG85" s="355"/>
      <c r="AH85" s="355"/>
      <c r="AI85" s="355" t="s">
        <v>311</v>
      </c>
      <c r="AJ85" s="355"/>
      <c r="AK85" s="355"/>
      <c r="AL85" s="355"/>
      <c r="AM85" s="355" t="s">
        <v>317</v>
      </c>
      <c r="AN85" s="355"/>
      <c r="AO85" s="355"/>
      <c r="AP85" s="347"/>
      <c r="AQ85" s="123" t="s">
        <v>308</v>
      </c>
      <c r="AR85" s="115"/>
      <c r="AS85" s="115"/>
      <c r="AT85" s="116"/>
      <c r="AU85" s="352" t="s">
        <v>253</v>
      </c>
      <c r="AV85" s="352"/>
      <c r="AW85" s="352"/>
      <c r="AX85" s="353"/>
      <c r="AY85" s="10"/>
      <c r="AZ85" s="10"/>
      <c r="BA85" s="10"/>
      <c r="BB85" s="10"/>
      <c r="BC85" s="10"/>
    </row>
    <row r="86" spans="1:60" ht="18.75" hidden="1" customHeight="1" x14ac:dyDescent="0.2">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0"/>
      <c r="Z86" s="121"/>
      <c r="AA86" s="122"/>
      <c r="AB86" s="318"/>
      <c r="AC86" s="319"/>
      <c r="AD86" s="320"/>
      <c r="AE86" s="356"/>
      <c r="AF86" s="356"/>
      <c r="AG86" s="356"/>
      <c r="AH86" s="356"/>
      <c r="AI86" s="356"/>
      <c r="AJ86" s="356"/>
      <c r="AK86" s="356"/>
      <c r="AL86" s="356"/>
      <c r="AM86" s="356"/>
      <c r="AN86" s="356"/>
      <c r="AO86" s="356"/>
      <c r="AP86" s="318"/>
      <c r="AQ86" s="253"/>
      <c r="AR86" s="254"/>
      <c r="AS86" s="118" t="s">
        <v>309</v>
      </c>
      <c r="AT86" s="119"/>
      <c r="AU86" s="254"/>
      <c r="AV86" s="254"/>
      <c r="AW86" s="357" t="s">
        <v>297</v>
      </c>
      <c r="AX86" s="358"/>
      <c r="AY86" s="10"/>
      <c r="AZ86" s="10"/>
      <c r="BA86" s="10"/>
      <c r="BB86" s="10"/>
      <c r="BC86" s="10"/>
      <c r="BD86" s="10"/>
      <c r="BE86" s="10"/>
      <c r="BF86" s="10"/>
      <c r="BG86" s="10"/>
      <c r="BH86" s="10"/>
    </row>
    <row r="87" spans="1:60" ht="23.25" hidden="1" customHeight="1" x14ac:dyDescent="0.2">
      <c r="A87" s="478"/>
      <c r="B87" s="511"/>
      <c r="C87" s="511"/>
      <c r="D87" s="511"/>
      <c r="E87" s="511"/>
      <c r="F87" s="512"/>
      <c r="G87" s="200"/>
      <c r="H87" s="107"/>
      <c r="I87" s="107"/>
      <c r="J87" s="107"/>
      <c r="K87" s="107"/>
      <c r="L87" s="107"/>
      <c r="M87" s="107"/>
      <c r="N87" s="107"/>
      <c r="O87" s="201"/>
      <c r="P87" s="107"/>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2">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2">
      <c r="A89" s="478"/>
      <c r="B89" s="513"/>
      <c r="C89" s="513"/>
      <c r="D89" s="513"/>
      <c r="E89" s="513"/>
      <c r="F89" s="514"/>
      <c r="G89" s="205"/>
      <c r="H89" s="110"/>
      <c r="I89" s="110"/>
      <c r="J89" s="110"/>
      <c r="K89" s="110"/>
      <c r="L89" s="110"/>
      <c r="M89" s="110"/>
      <c r="N89" s="110"/>
      <c r="O89" s="206"/>
      <c r="P89" s="272"/>
      <c r="Q89" s="272"/>
      <c r="R89" s="272"/>
      <c r="S89" s="272"/>
      <c r="T89" s="272"/>
      <c r="U89" s="272"/>
      <c r="V89" s="272"/>
      <c r="W89" s="272"/>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2">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0"/>
      <c r="Z90" s="121"/>
      <c r="AA90" s="122"/>
      <c r="AB90" s="347" t="s">
        <v>12</v>
      </c>
      <c r="AC90" s="348"/>
      <c r="AD90" s="349"/>
      <c r="AE90" s="355" t="s">
        <v>310</v>
      </c>
      <c r="AF90" s="355"/>
      <c r="AG90" s="355"/>
      <c r="AH90" s="355"/>
      <c r="AI90" s="355" t="s">
        <v>311</v>
      </c>
      <c r="AJ90" s="355"/>
      <c r="AK90" s="355"/>
      <c r="AL90" s="355"/>
      <c r="AM90" s="355" t="s">
        <v>317</v>
      </c>
      <c r="AN90" s="355"/>
      <c r="AO90" s="355"/>
      <c r="AP90" s="347"/>
      <c r="AQ90" s="123" t="s">
        <v>308</v>
      </c>
      <c r="AR90" s="115"/>
      <c r="AS90" s="115"/>
      <c r="AT90" s="116"/>
      <c r="AU90" s="352" t="s">
        <v>253</v>
      </c>
      <c r="AV90" s="352"/>
      <c r="AW90" s="352"/>
      <c r="AX90" s="353"/>
    </row>
    <row r="91" spans="1:60" ht="18.75" hidden="1" customHeight="1" x14ac:dyDescent="0.2">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0"/>
      <c r="Z91" s="121"/>
      <c r="AA91" s="122"/>
      <c r="AB91" s="318"/>
      <c r="AC91" s="319"/>
      <c r="AD91" s="320"/>
      <c r="AE91" s="356"/>
      <c r="AF91" s="356"/>
      <c r="AG91" s="356"/>
      <c r="AH91" s="356"/>
      <c r="AI91" s="356"/>
      <c r="AJ91" s="356"/>
      <c r="AK91" s="356"/>
      <c r="AL91" s="356"/>
      <c r="AM91" s="356"/>
      <c r="AN91" s="356"/>
      <c r="AO91" s="356"/>
      <c r="AP91" s="318"/>
      <c r="AQ91" s="253"/>
      <c r="AR91" s="254"/>
      <c r="AS91" s="118" t="s">
        <v>309</v>
      </c>
      <c r="AT91" s="119"/>
      <c r="AU91" s="254"/>
      <c r="AV91" s="254"/>
      <c r="AW91" s="357" t="s">
        <v>297</v>
      </c>
      <c r="AX91" s="358"/>
      <c r="AY91" s="10"/>
      <c r="AZ91" s="10"/>
      <c r="BA91" s="10"/>
      <c r="BB91" s="10"/>
      <c r="BC91" s="10"/>
    </row>
    <row r="92" spans="1:60" ht="23.25" hidden="1" customHeight="1" x14ac:dyDescent="0.2">
      <c r="A92" s="478"/>
      <c r="B92" s="511"/>
      <c r="C92" s="511"/>
      <c r="D92" s="511"/>
      <c r="E92" s="511"/>
      <c r="F92" s="512"/>
      <c r="G92" s="200"/>
      <c r="H92" s="107"/>
      <c r="I92" s="107"/>
      <c r="J92" s="107"/>
      <c r="K92" s="107"/>
      <c r="L92" s="107"/>
      <c r="M92" s="107"/>
      <c r="N92" s="107"/>
      <c r="O92" s="201"/>
      <c r="P92" s="107"/>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2">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2">
      <c r="A94" s="478"/>
      <c r="B94" s="513"/>
      <c r="C94" s="513"/>
      <c r="D94" s="513"/>
      <c r="E94" s="513"/>
      <c r="F94" s="514"/>
      <c r="G94" s="205"/>
      <c r="H94" s="110"/>
      <c r="I94" s="110"/>
      <c r="J94" s="110"/>
      <c r="K94" s="110"/>
      <c r="L94" s="110"/>
      <c r="M94" s="110"/>
      <c r="N94" s="110"/>
      <c r="O94" s="206"/>
      <c r="P94" s="272"/>
      <c r="Q94" s="272"/>
      <c r="R94" s="272"/>
      <c r="S94" s="272"/>
      <c r="T94" s="272"/>
      <c r="U94" s="272"/>
      <c r="V94" s="272"/>
      <c r="W94" s="272"/>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2">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0"/>
      <c r="Z95" s="121"/>
      <c r="AA95" s="122"/>
      <c r="AB95" s="347" t="s">
        <v>12</v>
      </c>
      <c r="AC95" s="348"/>
      <c r="AD95" s="349"/>
      <c r="AE95" s="355" t="s">
        <v>310</v>
      </c>
      <c r="AF95" s="355"/>
      <c r="AG95" s="355"/>
      <c r="AH95" s="355"/>
      <c r="AI95" s="355" t="s">
        <v>311</v>
      </c>
      <c r="AJ95" s="355"/>
      <c r="AK95" s="355"/>
      <c r="AL95" s="355"/>
      <c r="AM95" s="355" t="s">
        <v>317</v>
      </c>
      <c r="AN95" s="355"/>
      <c r="AO95" s="355"/>
      <c r="AP95" s="347"/>
      <c r="AQ95" s="123" t="s">
        <v>308</v>
      </c>
      <c r="AR95" s="115"/>
      <c r="AS95" s="115"/>
      <c r="AT95" s="116"/>
      <c r="AU95" s="352" t="s">
        <v>253</v>
      </c>
      <c r="AV95" s="352"/>
      <c r="AW95" s="352"/>
      <c r="AX95" s="353"/>
      <c r="AY95" s="10"/>
      <c r="AZ95" s="10"/>
      <c r="BA95" s="10"/>
      <c r="BB95" s="10"/>
      <c r="BC95" s="10"/>
      <c r="BD95" s="10"/>
      <c r="BE95" s="10"/>
      <c r="BF95" s="10"/>
      <c r="BG95" s="10"/>
      <c r="BH95" s="10"/>
    </row>
    <row r="96" spans="1:60" ht="18.75" hidden="1" customHeight="1" x14ac:dyDescent="0.2">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0"/>
      <c r="Z96" s="121"/>
      <c r="AA96" s="122"/>
      <c r="AB96" s="318"/>
      <c r="AC96" s="319"/>
      <c r="AD96" s="320"/>
      <c r="AE96" s="356"/>
      <c r="AF96" s="356"/>
      <c r="AG96" s="356"/>
      <c r="AH96" s="356"/>
      <c r="AI96" s="356"/>
      <c r="AJ96" s="356"/>
      <c r="AK96" s="356"/>
      <c r="AL96" s="356"/>
      <c r="AM96" s="356"/>
      <c r="AN96" s="356"/>
      <c r="AO96" s="356"/>
      <c r="AP96" s="318"/>
      <c r="AQ96" s="253"/>
      <c r="AR96" s="254"/>
      <c r="AS96" s="118" t="s">
        <v>309</v>
      </c>
      <c r="AT96" s="119"/>
      <c r="AU96" s="254"/>
      <c r="AV96" s="254"/>
      <c r="AW96" s="357" t="s">
        <v>297</v>
      </c>
      <c r="AX96" s="358"/>
    </row>
    <row r="97" spans="1:60" ht="23.25" hidden="1" customHeight="1" x14ac:dyDescent="0.2">
      <c r="A97" s="478"/>
      <c r="B97" s="511"/>
      <c r="C97" s="511"/>
      <c r="D97" s="511"/>
      <c r="E97" s="511"/>
      <c r="F97" s="512"/>
      <c r="G97" s="200"/>
      <c r="H97" s="107"/>
      <c r="I97" s="107"/>
      <c r="J97" s="107"/>
      <c r="K97" s="107"/>
      <c r="L97" s="107"/>
      <c r="M97" s="107"/>
      <c r="N97" s="107"/>
      <c r="O97" s="201"/>
      <c r="P97" s="107"/>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2">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5">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2">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310</v>
      </c>
      <c r="AF100" s="834"/>
      <c r="AG100" s="834"/>
      <c r="AH100" s="835"/>
      <c r="AI100" s="833" t="s">
        <v>311</v>
      </c>
      <c r="AJ100" s="834"/>
      <c r="AK100" s="834"/>
      <c r="AL100" s="835"/>
      <c r="AM100" s="833" t="s">
        <v>317</v>
      </c>
      <c r="AN100" s="834"/>
      <c r="AO100" s="834"/>
      <c r="AP100" s="835"/>
      <c r="AQ100" s="894" t="s">
        <v>425</v>
      </c>
      <c r="AR100" s="895"/>
      <c r="AS100" s="895"/>
      <c r="AT100" s="896"/>
      <c r="AU100" s="894" t="s">
        <v>426</v>
      </c>
      <c r="AV100" s="895"/>
      <c r="AW100" s="895"/>
      <c r="AX100" s="897"/>
    </row>
    <row r="101" spans="1:60" ht="34.75" customHeight="1" x14ac:dyDescent="0.2">
      <c r="A101" s="459"/>
      <c r="B101" s="460"/>
      <c r="C101" s="460"/>
      <c r="D101" s="460"/>
      <c r="E101" s="460"/>
      <c r="F101" s="461"/>
      <c r="G101" s="107" t="s">
        <v>485</v>
      </c>
      <c r="H101" s="107"/>
      <c r="I101" s="107"/>
      <c r="J101" s="107"/>
      <c r="K101" s="107"/>
      <c r="L101" s="107"/>
      <c r="M101" s="107"/>
      <c r="N101" s="107"/>
      <c r="O101" s="107"/>
      <c r="P101" s="107"/>
      <c r="Q101" s="107"/>
      <c r="R101" s="107"/>
      <c r="S101" s="107"/>
      <c r="T101" s="107"/>
      <c r="U101" s="107"/>
      <c r="V101" s="107"/>
      <c r="W101" s="107"/>
      <c r="X101" s="201"/>
      <c r="Y101" s="800" t="s">
        <v>55</v>
      </c>
      <c r="Z101" s="691"/>
      <c r="AA101" s="692"/>
      <c r="AB101" s="510" t="s">
        <v>486</v>
      </c>
      <c r="AC101" s="510"/>
      <c r="AD101" s="510"/>
      <c r="AE101" s="337">
        <v>1</v>
      </c>
      <c r="AF101" s="338"/>
      <c r="AG101" s="338"/>
      <c r="AH101" s="339"/>
      <c r="AI101" s="337">
        <v>1</v>
      </c>
      <c r="AJ101" s="338"/>
      <c r="AK101" s="338"/>
      <c r="AL101" s="339"/>
      <c r="AM101" s="337">
        <v>1</v>
      </c>
      <c r="AN101" s="338"/>
      <c r="AO101" s="338"/>
      <c r="AP101" s="339"/>
      <c r="AQ101" s="337">
        <v>1</v>
      </c>
      <c r="AR101" s="338"/>
      <c r="AS101" s="338"/>
      <c r="AT101" s="339"/>
      <c r="AU101" s="337" t="s">
        <v>523</v>
      </c>
      <c r="AV101" s="338"/>
      <c r="AW101" s="338"/>
      <c r="AX101" s="339"/>
    </row>
    <row r="102" spans="1:60" ht="34.75" customHeight="1" x14ac:dyDescent="0.2">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308" t="s">
        <v>56</v>
      </c>
      <c r="Z102" s="325"/>
      <c r="AA102" s="326"/>
      <c r="AB102" s="510" t="s">
        <v>486</v>
      </c>
      <c r="AC102" s="510"/>
      <c r="AD102" s="510"/>
      <c r="AE102" s="314">
        <v>2</v>
      </c>
      <c r="AF102" s="314"/>
      <c r="AG102" s="314"/>
      <c r="AH102" s="314"/>
      <c r="AI102" s="314">
        <v>2</v>
      </c>
      <c r="AJ102" s="314"/>
      <c r="AK102" s="314"/>
      <c r="AL102" s="314"/>
      <c r="AM102" s="314">
        <v>2</v>
      </c>
      <c r="AN102" s="314"/>
      <c r="AO102" s="314"/>
      <c r="AP102" s="314"/>
      <c r="AQ102" s="858">
        <v>2</v>
      </c>
      <c r="AR102" s="859"/>
      <c r="AS102" s="859"/>
      <c r="AT102" s="860"/>
      <c r="AU102" s="858">
        <v>2</v>
      </c>
      <c r="AV102" s="859"/>
      <c r="AW102" s="859"/>
      <c r="AX102" s="860"/>
    </row>
    <row r="103" spans="1:60" ht="31.5" hidden="1" customHeight="1" x14ac:dyDescent="0.2">
      <c r="A103" s="456" t="s">
        <v>424</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7"/>
      <c r="AU103" s="344" t="s">
        <v>426</v>
      </c>
      <c r="AV103" s="345"/>
      <c r="AW103" s="345"/>
      <c r="AX103" s="346"/>
    </row>
    <row r="104" spans="1:60" ht="23.25" hidden="1" customHeight="1" x14ac:dyDescent="0.2">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2">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8"/>
      <c r="AV105" s="859"/>
      <c r="AW105" s="859"/>
      <c r="AX105" s="860"/>
    </row>
    <row r="106" spans="1:60" ht="31.5" hidden="1" customHeight="1" x14ac:dyDescent="0.2">
      <c r="A106" s="456" t="s">
        <v>424</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7"/>
      <c r="AU106" s="344" t="s">
        <v>426</v>
      </c>
      <c r="AV106" s="345"/>
      <c r="AW106" s="345"/>
      <c r="AX106" s="346"/>
    </row>
    <row r="107" spans="1:60" ht="23.25" hidden="1" customHeight="1" x14ac:dyDescent="0.2">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2">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hidden="1" customHeight="1" x14ac:dyDescent="0.2">
      <c r="A109" s="456" t="s">
        <v>424</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7"/>
      <c r="AU109" s="344" t="s">
        <v>426</v>
      </c>
      <c r="AV109" s="345"/>
      <c r="AW109" s="345"/>
      <c r="AX109" s="346"/>
    </row>
    <row r="110" spans="1:60" ht="23.25" hidden="1" customHeight="1" x14ac:dyDescent="0.2">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2">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8"/>
      <c r="AV111" s="859"/>
      <c r="AW111" s="859"/>
      <c r="AX111" s="860"/>
    </row>
    <row r="112" spans="1:60" ht="31.5" hidden="1" customHeight="1" x14ac:dyDescent="0.2">
      <c r="A112" s="456" t="s">
        <v>424</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2">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2">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customHeight="1" x14ac:dyDescent="0.2">
      <c r="A116" s="260"/>
      <c r="B116" s="261"/>
      <c r="C116" s="261"/>
      <c r="D116" s="261"/>
      <c r="E116" s="261"/>
      <c r="F116" s="262"/>
      <c r="G116" s="290" t="s">
        <v>487</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488</v>
      </c>
      <c r="AC116" s="269"/>
      <c r="AD116" s="270"/>
      <c r="AE116" s="314">
        <v>600</v>
      </c>
      <c r="AF116" s="314"/>
      <c r="AG116" s="314"/>
      <c r="AH116" s="314"/>
      <c r="AI116" s="314">
        <v>500</v>
      </c>
      <c r="AJ116" s="314"/>
      <c r="AK116" s="314"/>
      <c r="AL116" s="314"/>
      <c r="AM116" s="314">
        <v>500</v>
      </c>
      <c r="AN116" s="314"/>
      <c r="AO116" s="314"/>
      <c r="AP116" s="314"/>
      <c r="AQ116" s="337">
        <v>500</v>
      </c>
      <c r="AR116" s="338"/>
      <c r="AS116" s="338"/>
      <c r="AT116" s="338"/>
      <c r="AU116" s="338"/>
      <c r="AV116" s="338"/>
      <c r="AW116" s="338"/>
      <c r="AX116" s="354"/>
    </row>
    <row r="117" spans="1:50" ht="46.5" customHeight="1" thickBot="1" x14ac:dyDescent="0.25">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524</v>
      </c>
      <c r="AC117" s="328"/>
      <c r="AD117" s="329"/>
      <c r="AE117" s="274" t="s">
        <v>533</v>
      </c>
      <c r="AF117" s="274"/>
      <c r="AG117" s="274"/>
      <c r="AH117" s="274"/>
      <c r="AI117" s="274" t="s">
        <v>489</v>
      </c>
      <c r="AJ117" s="274"/>
      <c r="AK117" s="274"/>
      <c r="AL117" s="274"/>
      <c r="AM117" s="274" t="s">
        <v>489</v>
      </c>
      <c r="AN117" s="274"/>
      <c r="AO117" s="274"/>
      <c r="AP117" s="274"/>
      <c r="AQ117" s="274" t="s">
        <v>490</v>
      </c>
      <c r="AR117" s="274"/>
      <c r="AS117" s="274"/>
      <c r="AT117" s="274"/>
      <c r="AU117" s="274"/>
      <c r="AV117" s="274"/>
      <c r="AW117" s="274"/>
      <c r="AX117" s="275"/>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2">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2">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433</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2">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2">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436</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2">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2">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2">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5">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2">
      <c r="A130" s="990" t="s">
        <v>323</v>
      </c>
      <c r="B130" s="988"/>
      <c r="C130" s="987" t="s">
        <v>320</v>
      </c>
      <c r="D130" s="988"/>
      <c r="E130" s="276" t="s">
        <v>353</v>
      </c>
      <c r="F130" s="277"/>
      <c r="G130" s="278" t="s">
        <v>519</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2">
      <c r="A131" s="991"/>
      <c r="B131" s="225"/>
      <c r="C131" s="224"/>
      <c r="D131" s="225"/>
      <c r="E131" s="211" t="s">
        <v>352</v>
      </c>
      <c r="F131" s="212"/>
      <c r="G131" s="205" t="s">
        <v>491</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2">
      <c r="A132" s="991"/>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991"/>
      <c r="B133" s="225"/>
      <c r="C133" s="224"/>
      <c r="D133" s="225"/>
      <c r="E133" s="224"/>
      <c r="F133" s="286"/>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3">
        <v>27</v>
      </c>
      <c r="AR133" s="254"/>
      <c r="AS133" s="118" t="s">
        <v>309</v>
      </c>
      <c r="AT133" s="119"/>
      <c r="AU133" s="187">
        <v>32</v>
      </c>
      <c r="AV133" s="187"/>
      <c r="AW133" s="118" t="s">
        <v>297</v>
      </c>
      <c r="AX133" s="199"/>
    </row>
    <row r="134" spans="1:50" ht="39.75" customHeight="1" x14ac:dyDescent="0.2">
      <c r="A134" s="991"/>
      <c r="B134" s="225"/>
      <c r="C134" s="224"/>
      <c r="D134" s="225"/>
      <c r="E134" s="224"/>
      <c r="F134" s="286"/>
      <c r="G134" s="200" t="s">
        <v>492</v>
      </c>
      <c r="H134" s="107"/>
      <c r="I134" s="107"/>
      <c r="J134" s="107"/>
      <c r="K134" s="107"/>
      <c r="L134" s="107"/>
      <c r="M134" s="107"/>
      <c r="N134" s="107"/>
      <c r="O134" s="107"/>
      <c r="P134" s="107"/>
      <c r="Q134" s="107"/>
      <c r="R134" s="107"/>
      <c r="S134" s="107"/>
      <c r="T134" s="107"/>
      <c r="U134" s="107"/>
      <c r="V134" s="107"/>
      <c r="W134" s="107"/>
      <c r="X134" s="201"/>
      <c r="Y134" s="188" t="s">
        <v>333</v>
      </c>
      <c r="Z134" s="189"/>
      <c r="AA134" s="190"/>
      <c r="AB134" s="289" t="s">
        <v>493</v>
      </c>
      <c r="AC134" s="177"/>
      <c r="AD134" s="177"/>
      <c r="AE134" s="255">
        <v>10</v>
      </c>
      <c r="AF134" s="179"/>
      <c r="AG134" s="179"/>
      <c r="AH134" s="179"/>
      <c r="AI134" s="255" t="s">
        <v>464</v>
      </c>
      <c r="AJ134" s="179"/>
      <c r="AK134" s="179"/>
      <c r="AL134" s="179"/>
      <c r="AM134" s="255" t="s">
        <v>464</v>
      </c>
      <c r="AN134" s="179"/>
      <c r="AO134" s="179"/>
      <c r="AP134" s="179"/>
      <c r="AQ134" s="255" t="s">
        <v>464</v>
      </c>
      <c r="AR134" s="179"/>
      <c r="AS134" s="179"/>
      <c r="AT134" s="179"/>
      <c r="AU134" s="255" t="s">
        <v>480</v>
      </c>
      <c r="AV134" s="179"/>
      <c r="AW134" s="179"/>
      <c r="AX134" s="181"/>
    </row>
    <row r="135" spans="1:50" ht="39.75" customHeight="1" x14ac:dyDescent="0.2">
      <c r="A135" s="991"/>
      <c r="B135" s="225"/>
      <c r="C135" s="224"/>
      <c r="D135" s="225"/>
      <c r="E135" s="224"/>
      <c r="F135" s="286"/>
      <c r="G135" s="205"/>
      <c r="H135" s="110"/>
      <c r="I135" s="110"/>
      <c r="J135" s="110"/>
      <c r="K135" s="110"/>
      <c r="L135" s="110"/>
      <c r="M135" s="110"/>
      <c r="N135" s="110"/>
      <c r="O135" s="110"/>
      <c r="P135" s="110"/>
      <c r="Q135" s="110"/>
      <c r="R135" s="110"/>
      <c r="S135" s="110"/>
      <c r="T135" s="110"/>
      <c r="U135" s="110"/>
      <c r="V135" s="110"/>
      <c r="W135" s="110"/>
      <c r="X135" s="206"/>
      <c r="Y135" s="207" t="s">
        <v>54</v>
      </c>
      <c r="Z135" s="208"/>
      <c r="AA135" s="209"/>
      <c r="AB135" s="256" t="s">
        <v>493</v>
      </c>
      <c r="AC135" s="191"/>
      <c r="AD135" s="191"/>
      <c r="AE135" s="255" t="s">
        <v>519</v>
      </c>
      <c r="AF135" s="179"/>
      <c r="AG135" s="179"/>
      <c r="AH135" s="179"/>
      <c r="AI135" s="255">
        <v>18</v>
      </c>
      <c r="AJ135" s="179"/>
      <c r="AK135" s="179"/>
      <c r="AL135" s="179"/>
      <c r="AM135" s="255" t="s">
        <v>519</v>
      </c>
      <c r="AN135" s="179"/>
      <c r="AO135" s="179"/>
      <c r="AP135" s="179"/>
      <c r="AQ135" s="255">
        <v>18</v>
      </c>
      <c r="AR135" s="179"/>
      <c r="AS135" s="179"/>
      <c r="AT135" s="179"/>
      <c r="AU135" s="255">
        <v>12</v>
      </c>
      <c r="AV135" s="179"/>
      <c r="AW135" s="179"/>
      <c r="AX135" s="181"/>
    </row>
    <row r="136" spans="1:50" ht="18.75" hidden="1" customHeight="1" x14ac:dyDescent="0.2">
      <c r="A136" s="991"/>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2">
      <c r="A137" s="991"/>
      <c r="B137" s="225"/>
      <c r="C137" s="224"/>
      <c r="D137" s="225"/>
      <c r="E137" s="224"/>
      <c r="F137" s="286"/>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3"/>
      <c r="AR137" s="254"/>
      <c r="AS137" s="118" t="s">
        <v>309</v>
      </c>
      <c r="AT137" s="119"/>
      <c r="AU137" s="187"/>
      <c r="AV137" s="187"/>
      <c r="AW137" s="118" t="s">
        <v>297</v>
      </c>
      <c r="AX137" s="199"/>
    </row>
    <row r="138" spans="1:50" ht="39.75" hidden="1" customHeight="1" x14ac:dyDescent="0.2">
      <c r="A138" s="991"/>
      <c r="B138" s="225"/>
      <c r="C138" s="224"/>
      <c r="D138" s="225"/>
      <c r="E138" s="224"/>
      <c r="F138" s="286"/>
      <c r="G138" s="200"/>
      <c r="H138" s="107"/>
      <c r="I138" s="107"/>
      <c r="J138" s="107"/>
      <c r="K138" s="107"/>
      <c r="L138" s="107"/>
      <c r="M138" s="107"/>
      <c r="N138" s="107"/>
      <c r="O138" s="107"/>
      <c r="P138" s="107"/>
      <c r="Q138" s="107"/>
      <c r="R138" s="107"/>
      <c r="S138" s="107"/>
      <c r="T138" s="107"/>
      <c r="U138" s="107"/>
      <c r="V138" s="107"/>
      <c r="W138" s="107"/>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2">
      <c r="A139" s="991"/>
      <c r="B139" s="225"/>
      <c r="C139" s="224"/>
      <c r="D139" s="225"/>
      <c r="E139" s="224"/>
      <c r="F139" s="286"/>
      <c r="G139" s="205"/>
      <c r="H139" s="110"/>
      <c r="I139" s="110"/>
      <c r="J139" s="110"/>
      <c r="K139" s="110"/>
      <c r="L139" s="110"/>
      <c r="M139" s="110"/>
      <c r="N139" s="110"/>
      <c r="O139" s="110"/>
      <c r="P139" s="110"/>
      <c r="Q139" s="110"/>
      <c r="R139" s="110"/>
      <c r="S139" s="110"/>
      <c r="T139" s="110"/>
      <c r="U139" s="110"/>
      <c r="V139" s="110"/>
      <c r="W139" s="110"/>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2">
      <c r="A140" s="991"/>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2">
      <c r="A141" s="991"/>
      <c r="B141" s="225"/>
      <c r="C141" s="224"/>
      <c r="D141" s="225"/>
      <c r="E141" s="224"/>
      <c r="F141" s="286"/>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3"/>
      <c r="AR141" s="254"/>
      <c r="AS141" s="118" t="s">
        <v>309</v>
      </c>
      <c r="AT141" s="119"/>
      <c r="AU141" s="187"/>
      <c r="AV141" s="187"/>
      <c r="AW141" s="118" t="s">
        <v>297</v>
      </c>
      <c r="AX141" s="199"/>
    </row>
    <row r="142" spans="1:50" ht="39.75" hidden="1" customHeight="1" x14ac:dyDescent="0.2">
      <c r="A142" s="991"/>
      <c r="B142" s="225"/>
      <c r="C142" s="224"/>
      <c r="D142" s="225"/>
      <c r="E142" s="224"/>
      <c r="F142" s="286"/>
      <c r="G142" s="200"/>
      <c r="H142" s="107"/>
      <c r="I142" s="107"/>
      <c r="J142" s="107"/>
      <c r="K142" s="107"/>
      <c r="L142" s="107"/>
      <c r="M142" s="107"/>
      <c r="N142" s="107"/>
      <c r="O142" s="107"/>
      <c r="P142" s="107"/>
      <c r="Q142" s="107"/>
      <c r="R142" s="107"/>
      <c r="S142" s="107"/>
      <c r="T142" s="107"/>
      <c r="U142" s="107"/>
      <c r="V142" s="107"/>
      <c r="W142" s="107"/>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2">
      <c r="A143" s="991"/>
      <c r="B143" s="225"/>
      <c r="C143" s="224"/>
      <c r="D143" s="225"/>
      <c r="E143" s="224"/>
      <c r="F143" s="286"/>
      <c r="G143" s="205"/>
      <c r="H143" s="110"/>
      <c r="I143" s="110"/>
      <c r="J143" s="110"/>
      <c r="K143" s="110"/>
      <c r="L143" s="110"/>
      <c r="M143" s="110"/>
      <c r="N143" s="110"/>
      <c r="O143" s="110"/>
      <c r="P143" s="110"/>
      <c r="Q143" s="110"/>
      <c r="R143" s="110"/>
      <c r="S143" s="110"/>
      <c r="T143" s="110"/>
      <c r="U143" s="110"/>
      <c r="V143" s="110"/>
      <c r="W143" s="110"/>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2">
      <c r="A144" s="991"/>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2">
      <c r="A145" s="991"/>
      <c r="B145" s="225"/>
      <c r="C145" s="224"/>
      <c r="D145" s="225"/>
      <c r="E145" s="224"/>
      <c r="F145" s="286"/>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3"/>
      <c r="AR145" s="254"/>
      <c r="AS145" s="118" t="s">
        <v>309</v>
      </c>
      <c r="AT145" s="119"/>
      <c r="AU145" s="187"/>
      <c r="AV145" s="187"/>
      <c r="AW145" s="118" t="s">
        <v>297</v>
      </c>
      <c r="AX145" s="199"/>
    </row>
    <row r="146" spans="1:50" ht="39.75" hidden="1" customHeight="1" x14ac:dyDescent="0.2">
      <c r="A146" s="991"/>
      <c r="B146" s="225"/>
      <c r="C146" s="224"/>
      <c r="D146" s="225"/>
      <c r="E146" s="224"/>
      <c r="F146" s="286"/>
      <c r="G146" s="200"/>
      <c r="H146" s="107"/>
      <c r="I146" s="107"/>
      <c r="J146" s="107"/>
      <c r="K146" s="107"/>
      <c r="L146" s="107"/>
      <c r="M146" s="107"/>
      <c r="N146" s="107"/>
      <c r="O146" s="107"/>
      <c r="P146" s="107"/>
      <c r="Q146" s="107"/>
      <c r="R146" s="107"/>
      <c r="S146" s="107"/>
      <c r="T146" s="107"/>
      <c r="U146" s="107"/>
      <c r="V146" s="107"/>
      <c r="W146" s="107"/>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2">
      <c r="A147" s="991"/>
      <c r="B147" s="225"/>
      <c r="C147" s="224"/>
      <c r="D147" s="225"/>
      <c r="E147" s="224"/>
      <c r="F147" s="286"/>
      <c r="G147" s="205"/>
      <c r="H147" s="110"/>
      <c r="I147" s="110"/>
      <c r="J147" s="110"/>
      <c r="K147" s="110"/>
      <c r="L147" s="110"/>
      <c r="M147" s="110"/>
      <c r="N147" s="110"/>
      <c r="O147" s="110"/>
      <c r="P147" s="110"/>
      <c r="Q147" s="110"/>
      <c r="R147" s="110"/>
      <c r="S147" s="110"/>
      <c r="T147" s="110"/>
      <c r="U147" s="110"/>
      <c r="V147" s="110"/>
      <c r="W147" s="110"/>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2">
      <c r="A148" s="991"/>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2">
      <c r="A149" s="991"/>
      <c r="B149" s="225"/>
      <c r="C149" s="224"/>
      <c r="D149" s="225"/>
      <c r="E149" s="224"/>
      <c r="F149" s="286"/>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3"/>
      <c r="AR149" s="254"/>
      <c r="AS149" s="118" t="s">
        <v>309</v>
      </c>
      <c r="AT149" s="119"/>
      <c r="AU149" s="187"/>
      <c r="AV149" s="187"/>
      <c r="AW149" s="118" t="s">
        <v>297</v>
      </c>
      <c r="AX149" s="199"/>
    </row>
    <row r="150" spans="1:50" ht="39.75" hidden="1" customHeight="1" x14ac:dyDescent="0.2">
      <c r="A150" s="991"/>
      <c r="B150" s="225"/>
      <c r="C150" s="224"/>
      <c r="D150" s="225"/>
      <c r="E150" s="224"/>
      <c r="F150" s="286"/>
      <c r="G150" s="200"/>
      <c r="H150" s="107"/>
      <c r="I150" s="107"/>
      <c r="J150" s="107"/>
      <c r="K150" s="107"/>
      <c r="L150" s="107"/>
      <c r="M150" s="107"/>
      <c r="N150" s="107"/>
      <c r="O150" s="107"/>
      <c r="P150" s="107"/>
      <c r="Q150" s="107"/>
      <c r="R150" s="107"/>
      <c r="S150" s="107"/>
      <c r="T150" s="107"/>
      <c r="U150" s="107"/>
      <c r="V150" s="107"/>
      <c r="W150" s="107"/>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2">
      <c r="A151" s="991"/>
      <c r="B151" s="225"/>
      <c r="C151" s="224"/>
      <c r="D151" s="225"/>
      <c r="E151" s="224"/>
      <c r="F151" s="286"/>
      <c r="G151" s="205"/>
      <c r="H151" s="110"/>
      <c r="I151" s="110"/>
      <c r="J151" s="110"/>
      <c r="K151" s="110"/>
      <c r="L151" s="110"/>
      <c r="M151" s="110"/>
      <c r="N151" s="110"/>
      <c r="O151" s="110"/>
      <c r="P151" s="110"/>
      <c r="Q151" s="110"/>
      <c r="R151" s="110"/>
      <c r="S151" s="110"/>
      <c r="T151" s="110"/>
      <c r="U151" s="110"/>
      <c r="V151" s="110"/>
      <c r="W151" s="110"/>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2">
      <c r="A152" s="991"/>
      <c r="B152" s="225"/>
      <c r="C152" s="224"/>
      <c r="D152" s="225"/>
      <c r="E152" s="224"/>
      <c r="F152" s="286"/>
      <c r="G152" s="244"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2"/>
    </row>
    <row r="153" spans="1:50" ht="22.5" hidden="1" customHeight="1" x14ac:dyDescent="0.2">
      <c r="A153" s="991"/>
      <c r="B153" s="225"/>
      <c r="C153" s="224"/>
      <c r="D153" s="225"/>
      <c r="E153" s="224"/>
      <c r="F153" s="286"/>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2">
      <c r="A154" s="991"/>
      <c r="B154" s="225"/>
      <c r="C154" s="224"/>
      <c r="D154" s="225"/>
      <c r="E154" s="224"/>
      <c r="F154" s="286"/>
      <c r="G154" s="200"/>
      <c r="H154" s="107"/>
      <c r="I154" s="107"/>
      <c r="J154" s="107"/>
      <c r="K154" s="107"/>
      <c r="L154" s="107"/>
      <c r="M154" s="107"/>
      <c r="N154" s="107"/>
      <c r="O154" s="107"/>
      <c r="P154" s="201"/>
      <c r="Q154" s="106"/>
      <c r="R154" s="107"/>
      <c r="S154" s="107"/>
      <c r="T154" s="107"/>
      <c r="U154" s="107"/>
      <c r="V154" s="107"/>
      <c r="W154" s="107"/>
      <c r="X154" s="107"/>
      <c r="Y154" s="107"/>
      <c r="Z154" s="107"/>
      <c r="AA154" s="99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2">
      <c r="A155" s="991"/>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2">
      <c r="A156" s="991"/>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4"/>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2">
      <c r="A157" s="991"/>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4"/>
      <c r="AB157" s="234"/>
      <c r="AC157" s="235"/>
      <c r="AD157" s="235"/>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91"/>
      <c r="B158" s="225"/>
      <c r="C158" s="224"/>
      <c r="D158" s="225"/>
      <c r="E158" s="224"/>
      <c r="F158" s="286"/>
      <c r="G158" s="205"/>
      <c r="H158" s="110"/>
      <c r="I158" s="110"/>
      <c r="J158" s="110"/>
      <c r="K158" s="110"/>
      <c r="L158" s="110"/>
      <c r="M158" s="110"/>
      <c r="N158" s="110"/>
      <c r="O158" s="110"/>
      <c r="P158" s="206"/>
      <c r="Q158" s="109"/>
      <c r="R158" s="110"/>
      <c r="S158" s="110"/>
      <c r="T158" s="110"/>
      <c r="U158" s="110"/>
      <c r="V158" s="110"/>
      <c r="W158" s="110"/>
      <c r="X158" s="110"/>
      <c r="Y158" s="110"/>
      <c r="Z158" s="110"/>
      <c r="AA158" s="995"/>
      <c r="AB158" s="236"/>
      <c r="AC158" s="237"/>
      <c r="AD158" s="237"/>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91"/>
      <c r="B159" s="225"/>
      <c r="C159" s="224"/>
      <c r="D159" s="225"/>
      <c r="E159" s="224"/>
      <c r="F159" s="286"/>
      <c r="G159" s="244"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991"/>
      <c r="B160" s="225"/>
      <c r="C160" s="224"/>
      <c r="D160" s="225"/>
      <c r="E160" s="224"/>
      <c r="F160" s="286"/>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991"/>
      <c r="B161" s="225"/>
      <c r="C161" s="224"/>
      <c r="D161" s="225"/>
      <c r="E161" s="224"/>
      <c r="F161" s="286"/>
      <c r="G161" s="200"/>
      <c r="H161" s="107"/>
      <c r="I161" s="107"/>
      <c r="J161" s="107"/>
      <c r="K161" s="107"/>
      <c r="L161" s="107"/>
      <c r="M161" s="107"/>
      <c r="N161" s="107"/>
      <c r="O161" s="107"/>
      <c r="P161" s="201"/>
      <c r="Q161" s="106"/>
      <c r="R161" s="107"/>
      <c r="S161" s="107"/>
      <c r="T161" s="107"/>
      <c r="U161" s="107"/>
      <c r="V161" s="107"/>
      <c r="W161" s="107"/>
      <c r="X161" s="107"/>
      <c r="Y161" s="107"/>
      <c r="Z161" s="107"/>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991"/>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991"/>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4"/>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991"/>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4"/>
      <c r="AB164" s="234"/>
      <c r="AC164" s="235"/>
      <c r="AD164" s="235"/>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91"/>
      <c r="B165" s="225"/>
      <c r="C165" s="224"/>
      <c r="D165" s="225"/>
      <c r="E165" s="224"/>
      <c r="F165" s="286"/>
      <c r="G165" s="205"/>
      <c r="H165" s="110"/>
      <c r="I165" s="110"/>
      <c r="J165" s="110"/>
      <c r="K165" s="110"/>
      <c r="L165" s="110"/>
      <c r="M165" s="110"/>
      <c r="N165" s="110"/>
      <c r="O165" s="110"/>
      <c r="P165" s="206"/>
      <c r="Q165" s="109"/>
      <c r="R165" s="110"/>
      <c r="S165" s="110"/>
      <c r="T165" s="110"/>
      <c r="U165" s="110"/>
      <c r="V165" s="110"/>
      <c r="W165" s="110"/>
      <c r="X165" s="110"/>
      <c r="Y165" s="110"/>
      <c r="Z165" s="110"/>
      <c r="AA165" s="995"/>
      <c r="AB165" s="236"/>
      <c r="AC165" s="237"/>
      <c r="AD165" s="237"/>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91"/>
      <c r="B166" s="225"/>
      <c r="C166" s="224"/>
      <c r="D166" s="225"/>
      <c r="E166" s="224"/>
      <c r="F166" s="286"/>
      <c r="G166" s="244"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991"/>
      <c r="B167" s="225"/>
      <c r="C167" s="224"/>
      <c r="D167" s="225"/>
      <c r="E167" s="224"/>
      <c r="F167" s="286"/>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991"/>
      <c r="B168" s="225"/>
      <c r="C168" s="224"/>
      <c r="D168" s="225"/>
      <c r="E168" s="224"/>
      <c r="F168" s="286"/>
      <c r="G168" s="200"/>
      <c r="H168" s="107"/>
      <c r="I168" s="107"/>
      <c r="J168" s="107"/>
      <c r="K168" s="107"/>
      <c r="L168" s="107"/>
      <c r="M168" s="107"/>
      <c r="N168" s="107"/>
      <c r="O168" s="107"/>
      <c r="P168" s="201"/>
      <c r="Q168" s="106"/>
      <c r="R168" s="107"/>
      <c r="S168" s="107"/>
      <c r="T168" s="107"/>
      <c r="U168" s="107"/>
      <c r="V168" s="107"/>
      <c r="W168" s="107"/>
      <c r="X168" s="107"/>
      <c r="Y168" s="107"/>
      <c r="Z168" s="107"/>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991"/>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991"/>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4"/>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991"/>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4"/>
      <c r="AB171" s="234"/>
      <c r="AC171" s="235"/>
      <c r="AD171" s="235"/>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91"/>
      <c r="B172" s="225"/>
      <c r="C172" s="224"/>
      <c r="D172" s="225"/>
      <c r="E172" s="224"/>
      <c r="F172" s="286"/>
      <c r="G172" s="205"/>
      <c r="H172" s="110"/>
      <c r="I172" s="110"/>
      <c r="J172" s="110"/>
      <c r="K172" s="110"/>
      <c r="L172" s="110"/>
      <c r="M172" s="110"/>
      <c r="N172" s="110"/>
      <c r="O172" s="110"/>
      <c r="P172" s="206"/>
      <c r="Q172" s="109"/>
      <c r="R172" s="110"/>
      <c r="S172" s="110"/>
      <c r="T172" s="110"/>
      <c r="U172" s="110"/>
      <c r="V172" s="110"/>
      <c r="W172" s="110"/>
      <c r="X172" s="110"/>
      <c r="Y172" s="110"/>
      <c r="Z172" s="110"/>
      <c r="AA172" s="995"/>
      <c r="AB172" s="236"/>
      <c r="AC172" s="237"/>
      <c r="AD172" s="237"/>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91"/>
      <c r="B173" s="225"/>
      <c r="C173" s="224"/>
      <c r="D173" s="225"/>
      <c r="E173" s="224"/>
      <c r="F173" s="286"/>
      <c r="G173" s="244"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991"/>
      <c r="B174" s="225"/>
      <c r="C174" s="224"/>
      <c r="D174" s="225"/>
      <c r="E174" s="224"/>
      <c r="F174" s="286"/>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991"/>
      <c r="B175" s="225"/>
      <c r="C175" s="224"/>
      <c r="D175" s="225"/>
      <c r="E175" s="224"/>
      <c r="F175" s="286"/>
      <c r="G175" s="200"/>
      <c r="H175" s="107"/>
      <c r="I175" s="107"/>
      <c r="J175" s="107"/>
      <c r="K175" s="107"/>
      <c r="L175" s="107"/>
      <c r="M175" s="107"/>
      <c r="N175" s="107"/>
      <c r="O175" s="107"/>
      <c r="P175" s="201"/>
      <c r="Q175" s="106"/>
      <c r="R175" s="107"/>
      <c r="S175" s="107"/>
      <c r="T175" s="107"/>
      <c r="U175" s="107"/>
      <c r="V175" s="107"/>
      <c r="W175" s="107"/>
      <c r="X175" s="107"/>
      <c r="Y175" s="107"/>
      <c r="Z175" s="107"/>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991"/>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991"/>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4"/>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991"/>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4"/>
      <c r="AB178" s="234"/>
      <c r="AC178" s="235"/>
      <c r="AD178" s="235"/>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91"/>
      <c r="B179" s="225"/>
      <c r="C179" s="224"/>
      <c r="D179" s="225"/>
      <c r="E179" s="224"/>
      <c r="F179" s="286"/>
      <c r="G179" s="205"/>
      <c r="H179" s="110"/>
      <c r="I179" s="110"/>
      <c r="J179" s="110"/>
      <c r="K179" s="110"/>
      <c r="L179" s="110"/>
      <c r="M179" s="110"/>
      <c r="N179" s="110"/>
      <c r="O179" s="110"/>
      <c r="P179" s="206"/>
      <c r="Q179" s="109"/>
      <c r="R179" s="110"/>
      <c r="S179" s="110"/>
      <c r="T179" s="110"/>
      <c r="U179" s="110"/>
      <c r="V179" s="110"/>
      <c r="W179" s="110"/>
      <c r="X179" s="110"/>
      <c r="Y179" s="110"/>
      <c r="Z179" s="110"/>
      <c r="AA179" s="995"/>
      <c r="AB179" s="236"/>
      <c r="AC179" s="237"/>
      <c r="AD179" s="237"/>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91"/>
      <c r="B180" s="225"/>
      <c r="C180" s="224"/>
      <c r="D180" s="225"/>
      <c r="E180" s="224"/>
      <c r="F180" s="286"/>
      <c r="G180" s="244"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991"/>
      <c r="B181" s="225"/>
      <c r="C181" s="224"/>
      <c r="D181" s="225"/>
      <c r="E181" s="224"/>
      <c r="F181" s="286"/>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991"/>
      <c r="B182" s="225"/>
      <c r="C182" s="224"/>
      <c r="D182" s="225"/>
      <c r="E182" s="224"/>
      <c r="F182" s="286"/>
      <c r="G182" s="200"/>
      <c r="H182" s="107"/>
      <c r="I182" s="107"/>
      <c r="J182" s="107"/>
      <c r="K182" s="107"/>
      <c r="L182" s="107"/>
      <c r="M182" s="107"/>
      <c r="N182" s="107"/>
      <c r="O182" s="107"/>
      <c r="P182" s="201"/>
      <c r="Q182" s="106"/>
      <c r="R182" s="107"/>
      <c r="S182" s="107"/>
      <c r="T182" s="107"/>
      <c r="U182" s="107"/>
      <c r="V182" s="107"/>
      <c r="W182" s="107"/>
      <c r="X182" s="107"/>
      <c r="Y182" s="107"/>
      <c r="Z182" s="107"/>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991"/>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991"/>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4"/>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991"/>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4"/>
      <c r="AB185" s="234"/>
      <c r="AC185" s="235"/>
      <c r="AD185" s="235"/>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91"/>
      <c r="B186" s="225"/>
      <c r="C186" s="224"/>
      <c r="D186" s="225"/>
      <c r="E186" s="287"/>
      <c r="F186" s="288"/>
      <c r="G186" s="205"/>
      <c r="H186" s="110"/>
      <c r="I186" s="110"/>
      <c r="J186" s="110"/>
      <c r="K186" s="110"/>
      <c r="L186" s="110"/>
      <c r="M186" s="110"/>
      <c r="N186" s="110"/>
      <c r="O186" s="110"/>
      <c r="P186" s="206"/>
      <c r="Q186" s="109"/>
      <c r="R186" s="110"/>
      <c r="S186" s="110"/>
      <c r="T186" s="110"/>
      <c r="U186" s="110"/>
      <c r="V186" s="110"/>
      <c r="W186" s="110"/>
      <c r="X186" s="110"/>
      <c r="Y186" s="110"/>
      <c r="Z186" s="110"/>
      <c r="AA186" s="995"/>
      <c r="AB186" s="236"/>
      <c r="AC186" s="237"/>
      <c r="AD186" s="237"/>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1"/>
      <c r="B187" s="225"/>
      <c r="C187" s="224"/>
      <c r="D187" s="225"/>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91"/>
      <c r="B188" s="225"/>
      <c r="C188" s="224"/>
      <c r="D188" s="225"/>
      <c r="E188" s="106" t="s">
        <v>494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5">
      <c r="A189" s="991"/>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2">
      <c r="A190" s="991"/>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991"/>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2">
      <c r="A192" s="991"/>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991"/>
      <c r="B193" s="225"/>
      <c r="C193" s="224"/>
      <c r="D193" s="225"/>
      <c r="E193" s="224"/>
      <c r="F193" s="286"/>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3"/>
      <c r="AR193" s="254"/>
      <c r="AS193" s="118" t="s">
        <v>309</v>
      </c>
      <c r="AT193" s="119"/>
      <c r="AU193" s="187"/>
      <c r="AV193" s="187"/>
      <c r="AW193" s="118" t="s">
        <v>297</v>
      </c>
      <c r="AX193" s="199"/>
    </row>
    <row r="194" spans="1:50" ht="39.75" hidden="1" customHeight="1" x14ac:dyDescent="0.2">
      <c r="A194" s="991"/>
      <c r="B194" s="225"/>
      <c r="C194" s="224"/>
      <c r="D194" s="225"/>
      <c r="E194" s="224"/>
      <c r="F194" s="286"/>
      <c r="G194" s="200"/>
      <c r="H194" s="107"/>
      <c r="I194" s="107"/>
      <c r="J194" s="107"/>
      <c r="K194" s="107"/>
      <c r="L194" s="107"/>
      <c r="M194" s="107"/>
      <c r="N194" s="107"/>
      <c r="O194" s="107"/>
      <c r="P194" s="107"/>
      <c r="Q194" s="107"/>
      <c r="R194" s="107"/>
      <c r="S194" s="107"/>
      <c r="T194" s="107"/>
      <c r="U194" s="107"/>
      <c r="V194" s="107"/>
      <c r="W194" s="107"/>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991"/>
      <c r="B195" s="225"/>
      <c r="C195" s="224"/>
      <c r="D195" s="225"/>
      <c r="E195" s="224"/>
      <c r="F195" s="286"/>
      <c r="G195" s="205"/>
      <c r="H195" s="110"/>
      <c r="I195" s="110"/>
      <c r="J195" s="110"/>
      <c r="K195" s="110"/>
      <c r="L195" s="110"/>
      <c r="M195" s="110"/>
      <c r="N195" s="110"/>
      <c r="O195" s="110"/>
      <c r="P195" s="110"/>
      <c r="Q195" s="110"/>
      <c r="R195" s="110"/>
      <c r="S195" s="110"/>
      <c r="T195" s="110"/>
      <c r="U195" s="110"/>
      <c r="V195" s="110"/>
      <c r="W195" s="110"/>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991"/>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991"/>
      <c r="B197" s="225"/>
      <c r="C197" s="224"/>
      <c r="D197" s="225"/>
      <c r="E197" s="224"/>
      <c r="F197" s="286"/>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3"/>
      <c r="AR197" s="254"/>
      <c r="AS197" s="118" t="s">
        <v>309</v>
      </c>
      <c r="AT197" s="119"/>
      <c r="AU197" s="187"/>
      <c r="AV197" s="187"/>
      <c r="AW197" s="118" t="s">
        <v>297</v>
      </c>
      <c r="AX197" s="199"/>
    </row>
    <row r="198" spans="1:50" ht="39.75" hidden="1" customHeight="1" x14ac:dyDescent="0.2">
      <c r="A198" s="991"/>
      <c r="B198" s="225"/>
      <c r="C198" s="224"/>
      <c r="D198" s="225"/>
      <c r="E198" s="224"/>
      <c r="F198" s="286"/>
      <c r="G198" s="200"/>
      <c r="H198" s="107"/>
      <c r="I198" s="107"/>
      <c r="J198" s="107"/>
      <c r="K198" s="107"/>
      <c r="L198" s="107"/>
      <c r="M198" s="107"/>
      <c r="N198" s="107"/>
      <c r="O198" s="107"/>
      <c r="P198" s="107"/>
      <c r="Q198" s="107"/>
      <c r="R198" s="107"/>
      <c r="S198" s="107"/>
      <c r="T198" s="107"/>
      <c r="U198" s="107"/>
      <c r="V198" s="107"/>
      <c r="W198" s="107"/>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991"/>
      <c r="B199" s="225"/>
      <c r="C199" s="224"/>
      <c r="D199" s="225"/>
      <c r="E199" s="224"/>
      <c r="F199" s="286"/>
      <c r="G199" s="205"/>
      <c r="H199" s="110"/>
      <c r="I199" s="110"/>
      <c r="J199" s="110"/>
      <c r="K199" s="110"/>
      <c r="L199" s="110"/>
      <c r="M199" s="110"/>
      <c r="N199" s="110"/>
      <c r="O199" s="110"/>
      <c r="P199" s="110"/>
      <c r="Q199" s="110"/>
      <c r="R199" s="110"/>
      <c r="S199" s="110"/>
      <c r="T199" s="110"/>
      <c r="U199" s="110"/>
      <c r="V199" s="110"/>
      <c r="W199" s="110"/>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991"/>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991"/>
      <c r="B201" s="225"/>
      <c r="C201" s="224"/>
      <c r="D201" s="225"/>
      <c r="E201" s="224"/>
      <c r="F201" s="286"/>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3"/>
      <c r="AR201" s="254"/>
      <c r="AS201" s="118" t="s">
        <v>309</v>
      </c>
      <c r="AT201" s="119"/>
      <c r="AU201" s="187"/>
      <c r="AV201" s="187"/>
      <c r="AW201" s="118" t="s">
        <v>297</v>
      </c>
      <c r="AX201" s="199"/>
    </row>
    <row r="202" spans="1:50" ht="39.75" hidden="1" customHeight="1" x14ac:dyDescent="0.2">
      <c r="A202" s="991"/>
      <c r="B202" s="225"/>
      <c r="C202" s="224"/>
      <c r="D202" s="225"/>
      <c r="E202" s="224"/>
      <c r="F202" s="286"/>
      <c r="G202" s="200"/>
      <c r="H202" s="107"/>
      <c r="I202" s="107"/>
      <c r="J202" s="107"/>
      <c r="K202" s="107"/>
      <c r="L202" s="107"/>
      <c r="M202" s="107"/>
      <c r="N202" s="107"/>
      <c r="O202" s="107"/>
      <c r="P202" s="107"/>
      <c r="Q202" s="107"/>
      <c r="R202" s="107"/>
      <c r="S202" s="107"/>
      <c r="T202" s="107"/>
      <c r="U202" s="107"/>
      <c r="V202" s="107"/>
      <c r="W202" s="107"/>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991"/>
      <c r="B203" s="225"/>
      <c r="C203" s="224"/>
      <c r="D203" s="225"/>
      <c r="E203" s="224"/>
      <c r="F203" s="286"/>
      <c r="G203" s="205"/>
      <c r="H203" s="110"/>
      <c r="I203" s="110"/>
      <c r="J203" s="110"/>
      <c r="K203" s="110"/>
      <c r="L203" s="110"/>
      <c r="M203" s="110"/>
      <c r="N203" s="110"/>
      <c r="O203" s="110"/>
      <c r="P203" s="110"/>
      <c r="Q203" s="110"/>
      <c r="R203" s="110"/>
      <c r="S203" s="110"/>
      <c r="T203" s="110"/>
      <c r="U203" s="110"/>
      <c r="V203" s="110"/>
      <c r="W203" s="110"/>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991"/>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991"/>
      <c r="B205" s="225"/>
      <c r="C205" s="224"/>
      <c r="D205" s="225"/>
      <c r="E205" s="224"/>
      <c r="F205" s="286"/>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3"/>
      <c r="AR205" s="254"/>
      <c r="AS205" s="118" t="s">
        <v>309</v>
      </c>
      <c r="AT205" s="119"/>
      <c r="AU205" s="187"/>
      <c r="AV205" s="187"/>
      <c r="AW205" s="118" t="s">
        <v>297</v>
      </c>
      <c r="AX205" s="199"/>
    </row>
    <row r="206" spans="1:50" ht="39.75" hidden="1" customHeight="1" x14ac:dyDescent="0.2">
      <c r="A206" s="991"/>
      <c r="B206" s="225"/>
      <c r="C206" s="224"/>
      <c r="D206" s="225"/>
      <c r="E206" s="224"/>
      <c r="F206" s="286"/>
      <c r="G206" s="200"/>
      <c r="H206" s="107"/>
      <c r="I206" s="107"/>
      <c r="J206" s="107"/>
      <c r="K206" s="107"/>
      <c r="L206" s="107"/>
      <c r="M206" s="107"/>
      <c r="N206" s="107"/>
      <c r="O206" s="107"/>
      <c r="P206" s="107"/>
      <c r="Q206" s="107"/>
      <c r="R206" s="107"/>
      <c r="S206" s="107"/>
      <c r="T206" s="107"/>
      <c r="U206" s="107"/>
      <c r="V206" s="107"/>
      <c r="W206" s="107"/>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991"/>
      <c r="B207" s="225"/>
      <c r="C207" s="224"/>
      <c r="D207" s="225"/>
      <c r="E207" s="224"/>
      <c r="F207" s="286"/>
      <c r="G207" s="205"/>
      <c r="H207" s="110"/>
      <c r="I207" s="110"/>
      <c r="J207" s="110"/>
      <c r="K207" s="110"/>
      <c r="L207" s="110"/>
      <c r="M207" s="110"/>
      <c r="N207" s="110"/>
      <c r="O207" s="110"/>
      <c r="P207" s="110"/>
      <c r="Q207" s="110"/>
      <c r="R207" s="110"/>
      <c r="S207" s="110"/>
      <c r="T207" s="110"/>
      <c r="U207" s="110"/>
      <c r="V207" s="110"/>
      <c r="W207" s="110"/>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991"/>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991"/>
      <c r="B209" s="225"/>
      <c r="C209" s="224"/>
      <c r="D209" s="225"/>
      <c r="E209" s="224"/>
      <c r="F209" s="286"/>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3"/>
      <c r="AR209" s="254"/>
      <c r="AS209" s="118" t="s">
        <v>309</v>
      </c>
      <c r="AT209" s="119"/>
      <c r="AU209" s="187"/>
      <c r="AV209" s="187"/>
      <c r="AW209" s="118" t="s">
        <v>297</v>
      </c>
      <c r="AX209" s="199"/>
    </row>
    <row r="210" spans="1:50" ht="39.75" hidden="1" customHeight="1" x14ac:dyDescent="0.2">
      <c r="A210" s="991"/>
      <c r="B210" s="225"/>
      <c r="C210" s="224"/>
      <c r="D210" s="225"/>
      <c r="E210" s="224"/>
      <c r="F210" s="286"/>
      <c r="G210" s="200"/>
      <c r="H210" s="107"/>
      <c r="I210" s="107"/>
      <c r="J210" s="107"/>
      <c r="K210" s="107"/>
      <c r="L210" s="107"/>
      <c r="M210" s="107"/>
      <c r="N210" s="107"/>
      <c r="O210" s="107"/>
      <c r="P210" s="107"/>
      <c r="Q210" s="107"/>
      <c r="R210" s="107"/>
      <c r="S210" s="107"/>
      <c r="T210" s="107"/>
      <c r="U210" s="107"/>
      <c r="V210" s="107"/>
      <c r="W210" s="107"/>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991"/>
      <c r="B211" s="225"/>
      <c r="C211" s="224"/>
      <c r="D211" s="225"/>
      <c r="E211" s="224"/>
      <c r="F211" s="286"/>
      <c r="G211" s="205"/>
      <c r="H211" s="110"/>
      <c r="I211" s="110"/>
      <c r="J211" s="110"/>
      <c r="K211" s="110"/>
      <c r="L211" s="110"/>
      <c r="M211" s="110"/>
      <c r="N211" s="110"/>
      <c r="O211" s="110"/>
      <c r="P211" s="110"/>
      <c r="Q211" s="110"/>
      <c r="R211" s="110"/>
      <c r="S211" s="110"/>
      <c r="T211" s="110"/>
      <c r="U211" s="110"/>
      <c r="V211" s="110"/>
      <c r="W211" s="110"/>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991"/>
      <c r="B212" s="225"/>
      <c r="C212" s="224"/>
      <c r="D212" s="225"/>
      <c r="E212" s="224"/>
      <c r="F212" s="286"/>
      <c r="G212" s="244"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2"/>
    </row>
    <row r="213" spans="1:50" ht="22.5" hidden="1" customHeight="1" x14ac:dyDescent="0.2">
      <c r="A213" s="991"/>
      <c r="B213" s="225"/>
      <c r="C213" s="224"/>
      <c r="D213" s="225"/>
      <c r="E213" s="224"/>
      <c r="F213" s="286"/>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2">
      <c r="A214" s="991"/>
      <c r="B214" s="225"/>
      <c r="C214" s="224"/>
      <c r="D214" s="225"/>
      <c r="E214" s="224"/>
      <c r="F214" s="286"/>
      <c r="G214" s="200"/>
      <c r="H214" s="107"/>
      <c r="I214" s="107"/>
      <c r="J214" s="107"/>
      <c r="K214" s="107"/>
      <c r="L214" s="107"/>
      <c r="M214" s="107"/>
      <c r="N214" s="107"/>
      <c r="O214" s="107"/>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991"/>
      <c r="B215" s="225"/>
      <c r="C215" s="224"/>
      <c r="D215" s="225"/>
      <c r="E215" s="224"/>
      <c r="F215" s="286"/>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991"/>
      <c r="B216" s="225"/>
      <c r="C216" s="224"/>
      <c r="D216" s="225"/>
      <c r="E216" s="224"/>
      <c r="F216" s="286"/>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991"/>
      <c r="B217" s="225"/>
      <c r="C217" s="224"/>
      <c r="D217" s="225"/>
      <c r="E217" s="224"/>
      <c r="F217" s="286"/>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91"/>
      <c r="B218" s="225"/>
      <c r="C218" s="224"/>
      <c r="D218" s="225"/>
      <c r="E218" s="224"/>
      <c r="F218" s="286"/>
      <c r="G218" s="205"/>
      <c r="H218" s="110"/>
      <c r="I218" s="110"/>
      <c r="J218" s="110"/>
      <c r="K218" s="110"/>
      <c r="L218" s="110"/>
      <c r="M218" s="110"/>
      <c r="N218" s="110"/>
      <c r="O218" s="110"/>
      <c r="P218" s="206"/>
      <c r="Q218" s="984"/>
      <c r="R218" s="985"/>
      <c r="S218" s="985"/>
      <c r="T218" s="985"/>
      <c r="U218" s="985"/>
      <c r="V218" s="985"/>
      <c r="W218" s="985"/>
      <c r="X218" s="985"/>
      <c r="Y218" s="985"/>
      <c r="Z218" s="985"/>
      <c r="AA218" s="986"/>
      <c r="AB218" s="236"/>
      <c r="AC218" s="237"/>
      <c r="AD218" s="237"/>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91"/>
      <c r="B219" s="225"/>
      <c r="C219" s="224"/>
      <c r="D219" s="225"/>
      <c r="E219" s="224"/>
      <c r="F219" s="286"/>
      <c r="G219" s="244"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991"/>
      <c r="B220" s="225"/>
      <c r="C220" s="224"/>
      <c r="D220" s="225"/>
      <c r="E220" s="224"/>
      <c r="F220" s="286"/>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991"/>
      <c r="B221" s="225"/>
      <c r="C221" s="224"/>
      <c r="D221" s="225"/>
      <c r="E221" s="224"/>
      <c r="F221" s="286"/>
      <c r="G221" s="200"/>
      <c r="H221" s="107"/>
      <c r="I221" s="107"/>
      <c r="J221" s="107"/>
      <c r="K221" s="107"/>
      <c r="L221" s="107"/>
      <c r="M221" s="107"/>
      <c r="N221" s="107"/>
      <c r="O221" s="107"/>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991"/>
      <c r="B222" s="225"/>
      <c r="C222" s="224"/>
      <c r="D222" s="225"/>
      <c r="E222" s="224"/>
      <c r="F222" s="286"/>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991"/>
      <c r="B223" s="225"/>
      <c r="C223" s="224"/>
      <c r="D223" s="225"/>
      <c r="E223" s="224"/>
      <c r="F223" s="286"/>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991"/>
      <c r="B224" s="225"/>
      <c r="C224" s="224"/>
      <c r="D224" s="225"/>
      <c r="E224" s="224"/>
      <c r="F224" s="286"/>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91"/>
      <c r="B225" s="225"/>
      <c r="C225" s="224"/>
      <c r="D225" s="225"/>
      <c r="E225" s="224"/>
      <c r="F225" s="286"/>
      <c r="G225" s="205"/>
      <c r="H225" s="110"/>
      <c r="I225" s="110"/>
      <c r="J225" s="110"/>
      <c r="K225" s="110"/>
      <c r="L225" s="110"/>
      <c r="M225" s="110"/>
      <c r="N225" s="110"/>
      <c r="O225" s="110"/>
      <c r="P225" s="206"/>
      <c r="Q225" s="984"/>
      <c r="R225" s="985"/>
      <c r="S225" s="985"/>
      <c r="T225" s="985"/>
      <c r="U225" s="985"/>
      <c r="V225" s="985"/>
      <c r="W225" s="985"/>
      <c r="X225" s="985"/>
      <c r="Y225" s="985"/>
      <c r="Z225" s="985"/>
      <c r="AA225" s="986"/>
      <c r="AB225" s="236"/>
      <c r="AC225" s="237"/>
      <c r="AD225" s="237"/>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91"/>
      <c r="B226" s="225"/>
      <c r="C226" s="224"/>
      <c r="D226" s="225"/>
      <c r="E226" s="224"/>
      <c r="F226" s="286"/>
      <c r="G226" s="244"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991"/>
      <c r="B227" s="225"/>
      <c r="C227" s="224"/>
      <c r="D227" s="225"/>
      <c r="E227" s="224"/>
      <c r="F227" s="286"/>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991"/>
      <c r="B228" s="225"/>
      <c r="C228" s="224"/>
      <c r="D228" s="225"/>
      <c r="E228" s="224"/>
      <c r="F228" s="286"/>
      <c r="G228" s="200"/>
      <c r="H228" s="107"/>
      <c r="I228" s="107"/>
      <c r="J228" s="107"/>
      <c r="K228" s="107"/>
      <c r="L228" s="107"/>
      <c r="M228" s="107"/>
      <c r="N228" s="107"/>
      <c r="O228" s="107"/>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991"/>
      <c r="B229" s="225"/>
      <c r="C229" s="224"/>
      <c r="D229" s="225"/>
      <c r="E229" s="224"/>
      <c r="F229" s="286"/>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991"/>
      <c r="B230" s="225"/>
      <c r="C230" s="224"/>
      <c r="D230" s="225"/>
      <c r="E230" s="224"/>
      <c r="F230" s="286"/>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991"/>
      <c r="B231" s="225"/>
      <c r="C231" s="224"/>
      <c r="D231" s="225"/>
      <c r="E231" s="224"/>
      <c r="F231" s="286"/>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91"/>
      <c r="B232" s="225"/>
      <c r="C232" s="224"/>
      <c r="D232" s="225"/>
      <c r="E232" s="224"/>
      <c r="F232" s="286"/>
      <c r="G232" s="205"/>
      <c r="H232" s="110"/>
      <c r="I232" s="110"/>
      <c r="J232" s="110"/>
      <c r="K232" s="110"/>
      <c r="L232" s="110"/>
      <c r="M232" s="110"/>
      <c r="N232" s="110"/>
      <c r="O232" s="110"/>
      <c r="P232" s="206"/>
      <c r="Q232" s="984"/>
      <c r="R232" s="985"/>
      <c r="S232" s="985"/>
      <c r="T232" s="985"/>
      <c r="U232" s="985"/>
      <c r="V232" s="985"/>
      <c r="W232" s="985"/>
      <c r="X232" s="985"/>
      <c r="Y232" s="985"/>
      <c r="Z232" s="985"/>
      <c r="AA232" s="986"/>
      <c r="AB232" s="236"/>
      <c r="AC232" s="237"/>
      <c r="AD232" s="237"/>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91"/>
      <c r="B233" s="225"/>
      <c r="C233" s="224"/>
      <c r="D233" s="225"/>
      <c r="E233" s="224"/>
      <c r="F233" s="286"/>
      <c r="G233" s="244"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991"/>
      <c r="B234" s="225"/>
      <c r="C234" s="224"/>
      <c r="D234" s="225"/>
      <c r="E234" s="224"/>
      <c r="F234" s="286"/>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991"/>
      <c r="B235" s="225"/>
      <c r="C235" s="224"/>
      <c r="D235" s="225"/>
      <c r="E235" s="224"/>
      <c r="F235" s="286"/>
      <c r="G235" s="200"/>
      <c r="H235" s="107"/>
      <c r="I235" s="107"/>
      <c r="J235" s="107"/>
      <c r="K235" s="107"/>
      <c r="L235" s="107"/>
      <c r="M235" s="107"/>
      <c r="N235" s="107"/>
      <c r="O235" s="107"/>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991"/>
      <c r="B236" s="225"/>
      <c r="C236" s="224"/>
      <c r="D236" s="225"/>
      <c r="E236" s="224"/>
      <c r="F236" s="286"/>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991"/>
      <c r="B237" s="225"/>
      <c r="C237" s="224"/>
      <c r="D237" s="225"/>
      <c r="E237" s="224"/>
      <c r="F237" s="286"/>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991"/>
      <c r="B238" s="225"/>
      <c r="C238" s="224"/>
      <c r="D238" s="225"/>
      <c r="E238" s="224"/>
      <c r="F238" s="286"/>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91"/>
      <c r="B239" s="225"/>
      <c r="C239" s="224"/>
      <c r="D239" s="225"/>
      <c r="E239" s="224"/>
      <c r="F239" s="286"/>
      <c r="G239" s="205"/>
      <c r="H239" s="110"/>
      <c r="I239" s="110"/>
      <c r="J239" s="110"/>
      <c r="K239" s="110"/>
      <c r="L239" s="110"/>
      <c r="M239" s="110"/>
      <c r="N239" s="110"/>
      <c r="O239" s="110"/>
      <c r="P239" s="206"/>
      <c r="Q239" s="984"/>
      <c r="R239" s="985"/>
      <c r="S239" s="985"/>
      <c r="T239" s="985"/>
      <c r="U239" s="985"/>
      <c r="V239" s="985"/>
      <c r="W239" s="985"/>
      <c r="X239" s="985"/>
      <c r="Y239" s="985"/>
      <c r="Z239" s="985"/>
      <c r="AA239" s="986"/>
      <c r="AB239" s="236"/>
      <c r="AC239" s="237"/>
      <c r="AD239" s="237"/>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91"/>
      <c r="B240" s="225"/>
      <c r="C240" s="224"/>
      <c r="D240" s="225"/>
      <c r="E240" s="224"/>
      <c r="F240" s="286"/>
      <c r="G240" s="244"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991"/>
      <c r="B241" s="225"/>
      <c r="C241" s="224"/>
      <c r="D241" s="225"/>
      <c r="E241" s="224"/>
      <c r="F241" s="286"/>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991"/>
      <c r="B242" s="225"/>
      <c r="C242" s="224"/>
      <c r="D242" s="225"/>
      <c r="E242" s="224"/>
      <c r="F242" s="286"/>
      <c r="G242" s="200"/>
      <c r="H242" s="107"/>
      <c r="I242" s="107"/>
      <c r="J242" s="107"/>
      <c r="K242" s="107"/>
      <c r="L242" s="107"/>
      <c r="M242" s="107"/>
      <c r="N242" s="107"/>
      <c r="O242" s="107"/>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991"/>
      <c r="B243" s="225"/>
      <c r="C243" s="224"/>
      <c r="D243" s="225"/>
      <c r="E243" s="224"/>
      <c r="F243" s="286"/>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991"/>
      <c r="B244" s="225"/>
      <c r="C244" s="224"/>
      <c r="D244" s="225"/>
      <c r="E244" s="224"/>
      <c r="F244" s="286"/>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991"/>
      <c r="B245" s="225"/>
      <c r="C245" s="224"/>
      <c r="D245" s="225"/>
      <c r="E245" s="224"/>
      <c r="F245" s="286"/>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91"/>
      <c r="B246" s="225"/>
      <c r="C246" s="224"/>
      <c r="D246" s="225"/>
      <c r="E246" s="287"/>
      <c r="F246" s="288"/>
      <c r="G246" s="205"/>
      <c r="H246" s="110"/>
      <c r="I246" s="110"/>
      <c r="J246" s="110"/>
      <c r="K246" s="110"/>
      <c r="L246" s="110"/>
      <c r="M246" s="110"/>
      <c r="N246" s="110"/>
      <c r="O246" s="110"/>
      <c r="P246" s="206"/>
      <c r="Q246" s="984"/>
      <c r="R246" s="985"/>
      <c r="S246" s="985"/>
      <c r="T246" s="985"/>
      <c r="U246" s="985"/>
      <c r="V246" s="985"/>
      <c r="W246" s="985"/>
      <c r="X246" s="985"/>
      <c r="Y246" s="985"/>
      <c r="Z246" s="985"/>
      <c r="AA246" s="986"/>
      <c r="AB246" s="236"/>
      <c r="AC246" s="237"/>
      <c r="AD246" s="237"/>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1"/>
      <c r="B247" s="225"/>
      <c r="C247" s="224"/>
      <c r="D247" s="225"/>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1"/>
      <c r="B248" s="225"/>
      <c r="C248" s="224"/>
      <c r="D248" s="225"/>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1"/>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2">
      <c r="A250" s="991"/>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991"/>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2">
      <c r="A252" s="991"/>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991"/>
      <c r="B253" s="225"/>
      <c r="C253" s="224"/>
      <c r="D253" s="225"/>
      <c r="E253" s="224"/>
      <c r="F253" s="286"/>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3"/>
      <c r="AR253" s="254"/>
      <c r="AS253" s="118" t="s">
        <v>309</v>
      </c>
      <c r="AT253" s="119"/>
      <c r="AU253" s="187"/>
      <c r="AV253" s="187"/>
      <c r="AW253" s="118" t="s">
        <v>297</v>
      </c>
      <c r="AX253" s="199"/>
    </row>
    <row r="254" spans="1:50" ht="39.75" hidden="1" customHeight="1" x14ac:dyDescent="0.2">
      <c r="A254" s="991"/>
      <c r="B254" s="225"/>
      <c r="C254" s="224"/>
      <c r="D254" s="225"/>
      <c r="E254" s="224"/>
      <c r="F254" s="286"/>
      <c r="G254" s="200"/>
      <c r="H254" s="107"/>
      <c r="I254" s="107"/>
      <c r="J254" s="107"/>
      <c r="K254" s="107"/>
      <c r="L254" s="107"/>
      <c r="M254" s="107"/>
      <c r="N254" s="107"/>
      <c r="O254" s="107"/>
      <c r="P254" s="107"/>
      <c r="Q254" s="107"/>
      <c r="R254" s="107"/>
      <c r="S254" s="107"/>
      <c r="T254" s="107"/>
      <c r="U254" s="107"/>
      <c r="V254" s="107"/>
      <c r="W254" s="107"/>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991"/>
      <c r="B255" s="225"/>
      <c r="C255" s="224"/>
      <c r="D255" s="225"/>
      <c r="E255" s="224"/>
      <c r="F255" s="286"/>
      <c r="G255" s="205"/>
      <c r="H255" s="110"/>
      <c r="I255" s="110"/>
      <c r="J255" s="110"/>
      <c r="K255" s="110"/>
      <c r="L255" s="110"/>
      <c r="M255" s="110"/>
      <c r="N255" s="110"/>
      <c r="O255" s="110"/>
      <c r="P255" s="110"/>
      <c r="Q255" s="110"/>
      <c r="R255" s="110"/>
      <c r="S255" s="110"/>
      <c r="T255" s="110"/>
      <c r="U255" s="110"/>
      <c r="V255" s="110"/>
      <c r="W255" s="110"/>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991"/>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991"/>
      <c r="B257" s="225"/>
      <c r="C257" s="224"/>
      <c r="D257" s="225"/>
      <c r="E257" s="224"/>
      <c r="F257" s="286"/>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3"/>
      <c r="AR257" s="254"/>
      <c r="AS257" s="118" t="s">
        <v>309</v>
      </c>
      <c r="AT257" s="119"/>
      <c r="AU257" s="187"/>
      <c r="AV257" s="187"/>
      <c r="AW257" s="118" t="s">
        <v>297</v>
      </c>
      <c r="AX257" s="199"/>
    </row>
    <row r="258" spans="1:50" ht="39.75" hidden="1" customHeight="1" x14ac:dyDescent="0.2">
      <c r="A258" s="991"/>
      <c r="B258" s="225"/>
      <c r="C258" s="224"/>
      <c r="D258" s="225"/>
      <c r="E258" s="224"/>
      <c r="F258" s="286"/>
      <c r="G258" s="200"/>
      <c r="H258" s="107"/>
      <c r="I258" s="107"/>
      <c r="J258" s="107"/>
      <c r="K258" s="107"/>
      <c r="L258" s="107"/>
      <c r="M258" s="107"/>
      <c r="N258" s="107"/>
      <c r="O258" s="107"/>
      <c r="P258" s="107"/>
      <c r="Q258" s="107"/>
      <c r="R258" s="107"/>
      <c r="S258" s="107"/>
      <c r="T258" s="107"/>
      <c r="U258" s="107"/>
      <c r="V258" s="107"/>
      <c r="W258" s="107"/>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991"/>
      <c r="B259" s="225"/>
      <c r="C259" s="224"/>
      <c r="D259" s="225"/>
      <c r="E259" s="224"/>
      <c r="F259" s="286"/>
      <c r="G259" s="205"/>
      <c r="H259" s="110"/>
      <c r="I259" s="110"/>
      <c r="J259" s="110"/>
      <c r="K259" s="110"/>
      <c r="L259" s="110"/>
      <c r="M259" s="110"/>
      <c r="N259" s="110"/>
      <c r="O259" s="110"/>
      <c r="P259" s="110"/>
      <c r="Q259" s="110"/>
      <c r="R259" s="110"/>
      <c r="S259" s="110"/>
      <c r="T259" s="110"/>
      <c r="U259" s="110"/>
      <c r="V259" s="110"/>
      <c r="W259" s="110"/>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991"/>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991"/>
      <c r="B261" s="225"/>
      <c r="C261" s="224"/>
      <c r="D261" s="225"/>
      <c r="E261" s="224"/>
      <c r="F261" s="286"/>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3"/>
      <c r="AR261" s="254"/>
      <c r="AS261" s="118" t="s">
        <v>309</v>
      </c>
      <c r="AT261" s="119"/>
      <c r="AU261" s="187"/>
      <c r="AV261" s="187"/>
      <c r="AW261" s="118" t="s">
        <v>297</v>
      </c>
      <c r="AX261" s="199"/>
    </row>
    <row r="262" spans="1:50" ht="39.75" hidden="1" customHeight="1" x14ac:dyDescent="0.2">
      <c r="A262" s="991"/>
      <c r="B262" s="225"/>
      <c r="C262" s="224"/>
      <c r="D262" s="225"/>
      <c r="E262" s="224"/>
      <c r="F262" s="286"/>
      <c r="G262" s="200"/>
      <c r="H262" s="107"/>
      <c r="I262" s="107"/>
      <c r="J262" s="107"/>
      <c r="K262" s="107"/>
      <c r="L262" s="107"/>
      <c r="M262" s="107"/>
      <c r="N262" s="107"/>
      <c r="O262" s="107"/>
      <c r="P262" s="107"/>
      <c r="Q262" s="107"/>
      <c r="R262" s="107"/>
      <c r="S262" s="107"/>
      <c r="T262" s="107"/>
      <c r="U262" s="107"/>
      <c r="V262" s="107"/>
      <c r="W262" s="107"/>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991"/>
      <c r="B263" s="225"/>
      <c r="C263" s="224"/>
      <c r="D263" s="225"/>
      <c r="E263" s="224"/>
      <c r="F263" s="286"/>
      <c r="G263" s="205"/>
      <c r="H263" s="110"/>
      <c r="I263" s="110"/>
      <c r="J263" s="110"/>
      <c r="K263" s="110"/>
      <c r="L263" s="110"/>
      <c r="M263" s="110"/>
      <c r="N263" s="110"/>
      <c r="O263" s="110"/>
      <c r="P263" s="110"/>
      <c r="Q263" s="110"/>
      <c r="R263" s="110"/>
      <c r="S263" s="110"/>
      <c r="T263" s="110"/>
      <c r="U263" s="110"/>
      <c r="V263" s="110"/>
      <c r="W263" s="110"/>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991"/>
      <c r="B264" s="225"/>
      <c r="C264" s="224"/>
      <c r="D264" s="225"/>
      <c r="E264" s="224"/>
      <c r="F264" s="286"/>
      <c r="G264" s="244"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5" t="s">
        <v>334</v>
      </c>
      <c r="AV264" s="185"/>
      <c r="AW264" s="185"/>
      <c r="AX264" s="186"/>
    </row>
    <row r="265" spans="1:50" ht="18.75" hidden="1" customHeight="1" x14ac:dyDescent="0.2">
      <c r="A265" s="991"/>
      <c r="B265" s="225"/>
      <c r="C265" s="224"/>
      <c r="D265" s="225"/>
      <c r="E265" s="224"/>
      <c r="F265" s="286"/>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3"/>
      <c r="AR265" s="254"/>
      <c r="AS265" s="118" t="s">
        <v>309</v>
      </c>
      <c r="AT265" s="119"/>
      <c r="AU265" s="187"/>
      <c r="AV265" s="187"/>
      <c r="AW265" s="118" t="s">
        <v>297</v>
      </c>
      <c r="AX265" s="199"/>
    </row>
    <row r="266" spans="1:50" ht="39.75" hidden="1" customHeight="1" x14ac:dyDescent="0.2">
      <c r="A266" s="991"/>
      <c r="B266" s="225"/>
      <c r="C266" s="224"/>
      <c r="D266" s="225"/>
      <c r="E266" s="224"/>
      <c r="F266" s="286"/>
      <c r="G266" s="200"/>
      <c r="H266" s="107"/>
      <c r="I266" s="107"/>
      <c r="J266" s="107"/>
      <c r="K266" s="107"/>
      <c r="L266" s="107"/>
      <c r="M266" s="107"/>
      <c r="N266" s="107"/>
      <c r="O266" s="107"/>
      <c r="P266" s="107"/>
      <c r="Q266" s="107"/>
      <c r="R266" s="107"/>
      <c r="S266" s="107"/>
      <c r="T266" s="107"/>
      <c r="U266" s="107"/>
      <c r="V266" s="107"/>
      <c r="W266" s="107"/>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991"/>
      <c r="B267" s="225"/>
      <c r="C267" s="224"/>
      <c r="D267" s="225"/>
      <c r="E267" s="224"/>
      <c r="F267" s="286"/>
      <c r="G267" s="205"/>
      <c r="H267" s="110"/>
      <c r="I267" s="110"/>
      <c r="J267" s="110"/>
      <c r="K267" s="110"/>
      <c r="L267" s="110"/>
      <c r="M267" s="110"/>
      <c r="N267" s="110"/>
      <c r="O267" s="110"/>
      <c r="P267" s="110"/>
      <c r="Q267" s="110"/>
      <c r="R267" s="110"/>
      <c r="S267" s="110"/>
      <c r="T267" s="110"/>
      <c r="U267" s="110"/>
      <c r="V267" s="110"/>
      <c r="W267" s="110"/>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991"/>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991"/>
      <c r="B269" s="225"/>
      <c r="C269" s="224"/>
      <c r="D269" s="225"/>
      <c r="E269" s="224"/>
      <c r="F269" s="286"/>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3"/>
      <c r="AR269" s="254"/>
      <c r="AS269" s="118" t="s">
        <v>309</v>
      </c>
      <c r="AT269" s="119"/>
      <c r="AU269" s="187"/>
      <c r="AV269" s="187"/>
      <c r="AW269" s="118" t="s">
        <v>297</v>
      </c>
      <c r="AX269" s="199"/>
    </row>
    <row r="270" spans="1:50" ht="39.75" hidden="1" customHeight="1" x14ac:dyDescent="0.2">
      <c r="A270" s="991"/>
      <c r="B270" s="225"/>
      <c r="C270" s="224"/>
      <c r="D270" s="225"/>
      <c r="E270" s="224"/>
      <c r="F270" s="286"/>
      <c r="G270" s="200"/>
      <c r="H270" s="107"/>
      <c r="I270" s="107"/>
      <c r="J270" s="107"/>
      <c r="K270" s="107"/>
      <c r="L270" s="107"/>
      <c r="M270" s="107"/>
      <c r="N270" s="107"/>
      <c r="O270" s="107"/>
      <c r="P270" s="107"/>
      <c r="Q270" s="107"/>
      <c r="R270" s="107"/>
      <c r="S270" s="107"/>
      <c r="T270" s="107"/>
      <c r="U270" s="107"/>
      <c r="V270" s="107"/>
      <c r="W270" s="107"/>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991"/>
      <c r="B271" s="225"/>
      <c r="C271" s="224"/>
      <c r="D271" s="225"/>
      <c r="E271" s="224"/>
      <c r="F271" s="286"/>
      <c r="G271" s="205"/>
      <c r="H271" s="110"/>
      <c r="I271" s="110"/>
      <c r="J271" s="110"/>
      <c r="K271" s="110"/>
      <c r="L271" s="110"/>
      <c r="M271" s="110"/>
      <c r="N271" s="110"/>
      <c r="O271" s="110"/>
      <c r="P271" s="110"/>
      <c r="Q271" s="110"/>
      <c r="R271" s="110"/>
      <c r="S271" s="110"/>
      <c r="T271" s="110"/>
      <c r="U271" s="110"/>
      <c r="V271" s="110"/>
      <c r="W271" s="110"/>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991"/>
      <c r="B272" s="225"/>
      <c r="C272" s="224"/>
      <c r="D272" s="225"/>
      <c r="E272" s="224"/>
      <c r="F272" s="286"/>
      <c r="G272" s="244"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2"/>
    </row>
    <row r="273" spans="1:50" ht="22.5" hidden="1" customHeight="1" x14ac:dyDescent="0.2">
      <c r="A273" s="991"/>
      <c r="B273" s="225"/>
      <c r="C273" s="224"/>
      <c r="D273" s="225"/>
      <c r="E273" s="224"/>
      <c r="F273" s="286"/>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2">
      <c r="A274" s="991"/>
      <c r="B274" s="225"/>
      <c r="C274" s="224"/>
      <c r="D274" s="225"/>
      <c r="E274" s="224"/>
      <c r="F274" s="286"/>
      <c r="G274" s="200"/>
      <c r="H274" s="107"/>
      <c r="I274" s="107"/>
      <c r="J274" s="107"/>
      <c r="K274" s="107"/>
      <c r="L274" s="107"/>
      <c r="M274" s="107"/>
      <c r="N274" s="107"/>
      <c r="O274" s="107"/>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991"/>
      <c r="B275" s="225"/>
      <c r="C275" s="224"/>
      <c r="D275" s="225"/>
      <c r="E275" s="224"/>
      <c r="F275" s="286"/>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991"/>
      <c r="B276" s="225"/>
      <c r="C276" s="224"/>
      <c r="D276" s="225"/>
      <c r="E276" s="224"/>
      <c r="F276" s="286"/>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991"/>
      <c r="B277" s="225"/>
      <c r="C277" s="224"/>
      <c r="D277" s="225"/>
      <c r="E277" s="224"/>
      <c r="F277" s="286"/>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91"/>
      <c r="B278" s="225"/>
      <c r="C278" s="224"/>
      <c r="D278" s="225"/>
      <c r="E278" s="224"/>
      <c r="F278" s="286"/>
      <c r="G278" s="205"/>
      <c r="H278" s="110"/>
      <c r="I278" s="110"/>
      <c r="J278" s="110"/>
      <c r="K278" s="110"/>
      <c r="L278" s="110"/>
      <c r="M278" s="110"/>
      <c r="N278" s="110"/>
      <c r="O278" s="110"/>
      <c r="P278" s="206"/>
      <c r="Q278" s="984"/>
      <c r="R278" s="985"/>
      <c r="S278" s="985"/>
      <c r="T278" s="985"/>
      <c r="U278" s="985"/>
      <c r="V278" s="985"/>
      <c r="W278" s="985"/>
      <c r="X278" s="985"/>
      <c r="Y278" s="985"/>
      <c r="Z278" s="985"/>
      <c r="AA278" s="986"/>
      <c r="AB278" s="236"/>
      <c r="AC278" s="237"/>
      <c r="AD278" s="237"/>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91"/>
      <c r="B279" s="225"/>
      <c r="C279" s="224"/>
      <c r="D279" s="225"/>
      <c r="E279" s="224"/>
      <c r="F279" s="286"/>
      <c r="G279" s="244"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991"/>
      <c r="B280" s="225"/>
      <c r="C280" s="224"/>
      <c r="D280" s="225"/>
      <c r="E280" s="224"/>
      <c r="F280" s="286"/>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991"/>
      <c r="B281" s="225"/>
      <c r="C281" s="224"/>
      <c r="D281" s="225"/>
      <c r="E281" s="224"/>
      <c r="F281" s="286"/>
      <c r="G281" s="200"/>
      <c r="H281" s="107"/>
      <c r="I281" s="107"/>
      <c r="J281" s="107"/>
      <c r="K281" s="107"/>
      <c r="L281" s="107"/>
      <c r="M281" s="107"/>
      <c r="N281" s="107"/>
      <c r="O281" s="107"/>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991"/>
      <c r="B282" s="225"/>
      <c r="C282" s="224"/>
      <c r="D282" s="225"/>
      <c r="E282" s="224"/>
      <c r="F282" s="286"/>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991"/>
      <c r="B283" s="225"/>
      <c r="C283" s="224"/>
      <c r="D283" s="225"/>
      <c r="E283" s="224"/>
      <c r="F283" s="286"/>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991"/>
      <c r="B284" s="225"/>
      <c r="C284" s="224"/>
      <c r="D284" s="225"/>
      <c r="E284" s="224"/>
      <c r="F284" s="286"/>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91"/>
      <c r="B285" s="225"/>
      <c r="C285" s="224"/>
      <c r="D285" s="225"/>
      <c r="E285" s="224"/>
      <c r="F285" s="286"/>
      <c r="G285" s="205"/>
      <c r="H285" s="110"/>
      <c r="I285" s="110"/>
      <c r="J285" s="110"/>
      <c r="K285" s="110"/>
      <c r="L285" s="110"/>
      <c r="M285" s="110"/>
      <c r="N285" s="110"/>
      <c r="O285" s="110"/>
      <c r="P285" s="206"/>
      <c r="Q285" s="984"/>
      <c r="R285" s="985"/>
      <c r="S285" s="985"/>
      <c r="T285" s="985"/>
      <c r="U285" s="985"/>
      <c r="V285" s="985"/>
      <c r="W285" s="985"/>
      <c r="X285" s="985"/>
      <c r="Y285" s="985"/>
      <c r="Z285" s="985"/>
      <c r="AA285" s="986"/>
      <c r="AB285" s="236"/>
      <c r="AC285" s="237"/>
      <c r="AD285" s="237"/>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91"/>
      <c r="B286" s="225"/>
      <c r="C286" s="224"/>
      <c r="D286" s="225"/>
      <c r="E286" s="224"/>
      <c r="F286" s="286"/>
      <c r="G286" s="244"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991"/>
      <c r="B287" s="225"/>
      <c r="C287" s="224"/>
      <c r="D287" s="225"/>
      <c r="E287" s="224"/>
      <c r="F287" s="286"/>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991"/>
      <c r="B288" s="225"/>
      <c r="C288" s="224"/>
      <c r="D288" s="225"/>
      <c r="E288" s="224"/>
      <c r="F288" s="286"/>
      <c r="G288" s="200"/>
      <c r="H288" s="107"/>
      <c r="I288" s="107"/>
      <c r="J288" s="107"/>
      <c r="K288" s="107"/>
      <c r="L288" s="107"/>
      <c r="M288" s="107"/>
      <c r="N288" s="107"/>
      <c r="O288" s="107"/>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991"/>
      <c r="B289" s="225"/>
      <c r="C289" s="224"/>
      <c r="D289" s="225"/>
      <c r="E289" s="224"/>
      <c r="F289" s="286"/>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991"/>
      <c r="B290" s="225"/>
      <c r="C290" s="224"/>
      <c r="D290" s="225"/>
      <c r="E290" s="224"/>
      <c r="F290" s="286"/>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991"/>
      <c r="B291" s="225"/>
      <c r="C291" s="224"/>
      <c r="D291" s="225"/>
      <c r="E291" s="224"/>
      <c r="F291" s="286"/>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91"/>
      <c r="B292" s="225"/>
      <c r="C292" s="224"/>
      <c r="D292" s="225"/>
      <c r="E292" s="224"/>
      <c r="F292" s="286"/>
      <c r="G292" s="205"/>
      <c r="H292" s="110"/>
      <c r="I292" s="110"/>
      <c r="J292" s="110"/>
      <c r="K292" s="110"/>
      <c r="L292" s="110"/>
      <c r="M292" s="110"/>
      <c r="N292" s="110"/>
      <c r="O292" s="110"/>
      <c r="P292" s="206"/>
      <c r="Q292" s="984"/>
      <c r="R292" s="985"/>
      <c r="S292" s="985"/>
      <c r="T292" s="985"/>
      <c r="U292" s="985"/>
      <c r="V292" s="985"/>
      <c r="W292" s="985"/>
      <c r="X292" s="985"/>
      <c r="Y292" s="985"/>
      <c r="Z292" s="985"/>
      <c r="AA292" s="986"/>
      <c r="AB292" s="236"/>
      <c r="AC292" s="237"/>
      <c r="AD292" s="237"/>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91"/>
      <c r="B293" s="225"/>
      <c r="C293" s="224"/>
      <c r="D293" s="225"/>
      <c r="E293" s="224"/>
      <c r="F293" s="286"/>
      <c r="G293" s="244"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991"/>
      <c r="B294" s="225"/>
      <c r="C294" s="224"/>
      <c r="D294" s="225"/>
      <c r="E294" s="224"/>
      <c r="F294" s="286"/>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991"/>
      <c r="B295" s="225"/>
      <c r="C295" s="224"/>
      <c r="D295" s="225"/>
      <c r="E295" s="224"/>
      <c r="F295" s="286"/>
      <c r="G295" s="200"/>
      <c r="H295" s="107"/>
      <c r="I295" s="107"/>
      <c r="J295" s="107"/>
      <c r="K295" s="107"/>
      <c r="L295" s="107"/>
      <c r="M295" s="107"/>
      <c r="N295" s="107"/>
      <c r="O295" s="107"/>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991"/>
      <c r="B296" s="225"/>
      <c r="C296" s="224"/>
      <c r="D296" s="225"/>
      <c r="E296" s="224"/>
      <c r="F296" s="286"/>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991"/>
      <c r="B297" s="225"/>
      <c r="C297" s="224"/>
      <c r="D297" s="225"/>
      <c r="E297" s="224"/>
      <c r="F297" s="286"/>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991"/>
      <c r="B298" s="225"/>
      <c r="C298" s="224"/>
      <c r="D298" s="225"/>
      <c r="E298" s="224"/>
      <c r="F298" s="286"/>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91"/>
      <c r="B299" s="225"/>
      <c r="C299" s="224"/>
      <c r="D299" s="225"/>
      <c r="E299" s="224"/>
      <c r="F299" s="286"/>
      <c r="G299" s="205"/>
      <c r="H299" s="110"/>
      <c r="I299" s="110"/>
      <c r="J299" s="110"/>
      <c r="K299" s="110"/>
      <c r="L299" s="110"/>
      <c r="M299" s="110"/>
      <c r="N299" s="110"/>
      <c r="O299" s="110"/>
      <c r="P299" s="206"/>
      <c r="Q299" s="984"/>
      <c r="R299" s="985"/>
      <c r="S299" s="985"/>
      <c r="T299" s="985"/>
      <c r="U299" s="985"/>
      <c r="V299" s="985"/>
      <c r="W299" s="985"/>
      <c r="X299" s="985"/>
      <c r="Y299" s="985"/>
      <c r="Z299" s="985"/>
      <c r="AA299" s="986"/>
      <c r="AB299" s="236"/>
      <c r="AC299" s="237"/>
      <c r="AD299" s="237"/>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91"/>
      <c r="B300" s="225"/>
      <c r="C300" s="224"/>
      <c r="D300" s="225"/>
      <c r="E300" s="224"/>
      <c r="F300" s="286"/>
      <c r="G300" s="244"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991"/>
      <c r="B301" s="225"/>
      <c r="C301" s="224"/>
      <c r="D301" s="225"/>
      <c r="E301" s="224"/>
      <c r="F301" s="286"/>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991"/>
      <c r="B302" s="225"/>
      <c r="C302" s="224"/>
      <c r="D302" s="225"/>
      <c r="E302" s="224"/>
      <c r="F302" s="286"/>
      <c r="G302" s="200"/>
      <c r="H302" s="107"/>
      <c r="I302" s="107"/>
      <c r="J302" s="107"/>
      <c r="K302" s="107"/>
      <c r="L302" s="107"/>
      <c r="M302" s="107"/>
      <c r="N302" s="107"/>
      <c r="O302" s="107"/>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991"/>
      <c r="B303" s="225"/>
      <c r="C303" s="224"/>
      <c r="D303" s="225"/>
      <c r="E303" s="224"/>
      <c r="F303" s="286"/>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991"/>
      <c r="B304" s="225"/>
      <c r="C304" s="224"/>
      <c r="D304" s="225"/>
      <c r="E304" s="224"/>
      <c r="F304" s="286"/>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991"/>
      <c r="B305" s="225"/>
      <c r="C305" s="224"/>
      <c r="D305" s="225"/>
      <c r="E305" s="224"/>
      <c r="F305" s="286"/>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91"/>
      <c r="B306" s="225"/>
      <c r="C306" s="224"/>
      <c r="D306" s="225"/>
      <c r="E306" s="287"/>
      <c r="F306" s="288"/>
      <c r="G306" s="205"/>
      <c r="H306" s="110"/>
      <c r="I306" s="110"/>
      <c r="J306" s="110"/>
      <c r="K306" s="110"/>
      <c r="L306" s="110"/>
      <c r="M306" s="110"/>
      <c r="N306" s="110"/>
      <c r="O306" s="110"/>
      <c r="P306" s="206"/>
      <c r="Q306" s="984"/>
      <c r="R306" s="985"/>
      <c r="S306" s="985"/>
      <c r="T306" s="985"/>
      <c r="U306" s="985"/>
      <c r="V306" s="985"/>
      <c r="W306" s="985"/>
      <c r="X306" s="985"/>
      <c r="Y306" s="985"/>
      <c r="Z306" s="985"/>
      <c r="AA306" s="986"/>
      <c r="AB306" s="236"/>
      <c r="AC306" s="237"/>
      <c r="AD306" s="237"/>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1"/>
      <c r="B307" s="225"/>
      <c r="C307" s="224"/>
      <c r="D307" s="225"/>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1"/>
      <c r="B308" s="225"/>
      <c r="C308" s="224"/>
      <c r="D308" s="225"/>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991"/>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991"/>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2">
      <c r="A312" s="991"/>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991"/>
      <c r="B313" s="225"/>
      <c r="C313" s="224"/>
      <c r="D313" s="225"/>
      <c r="E313" s="224"/>
      <c r="F313" s="286"/>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3"/>
      <c r="AR313" s="254"/>
      <c r="AS313" s="118" t="s">
        <v>309</v>
      </c>
      <c r="AT313" s="119"/>
      <c r="AU313" s="187"/>
      <c r="AV313" s="187"/>
      <c r="AW313" s="118" t="s">
        <v>297</v>
      </c>
      <c r="AX313" s="199"/>
    </row>
    <row r="314" spans="1:50" ht="39.75" hidden="1" customHeight="1" x14ac:dyDescent="0.2">
      <c r="A314" s="991"/>
      <c r="B314" s="225"/>
      <c r="C314" s="224"/>
      <c r="D314" s="225"/>
      <c r="E314" s="224"/>
      <c r="F314" s="286"/>
      <c r="G314" s="200"/>
      <c r="H314" s="107"/>
      <c r="I314" s="107"/>
      <c r="J314" s="107"/>
      <c r="K314" s="107"/>
      <c r="L314" s="107"/>
      <c r="M314" s="107"/>
      <c r="N314" s="107"/>
      <c r="O314" s="107"/>
      <c r="P314" s="107"/>
      <c r="Q314" s="107"/>
      <c r="R314" s="107"/>
      <c r="S314" s="107"/>
      <c r="T314" s="107"/>
      <c r="U314" s="107"/>
      <c r="V314" s="107"/>
      <c r="W314" s="107"/>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991"/>
      <c r="B315" s="225"/>
      <c r="C315" s="224"/>
      <c r="D315" s="225"/>
      <c r="E315" s="224"/>
      <c r="F315" s="286"/>
      <c r="G315" s="205"/>
      <c r="H315" s="110"/>
      <c r="I315" s="110"/>
      <c r="J315" s="110"/>
      <c r="K315" s="110"/>
      <c r="L315" s="110"/>
      <c r="M315" s="110"/>
      <c r="N315" s="110"/>
      <c r="O315" s="110"/>
      <c r="P315" s="110"/>
      <c r="Q315" s="110"/>
      <c r="R315" s="110"/>
      <c r="S315" s="110"/>
      <c r="T315" s="110"/>
      <c r="U315" s="110"/>
      <c r="V315" s="110"/>
      <c r="W315" s="110"/>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991"/>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991"/>
      <c r="B317" s="225"/>
      <c r="C317" s="224"/>
      <c r="D317" s="225"/>
      <c r="E317" s="224"/>
      <c r="F317" s="286"/>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3"/>
      <c r="AR317" s="254"/>
      <c r="AS317" s="118" t="s">
        <v>309</v>
      </c>
      <c r="AT317" s="119"/>
      <c r="AU317" s="187"/>
      <c r="AV317" s="187"/>
      <c r="AW317" s="118" t="s">
        <v>297</v>
      </c>
      <c r="AX317" s="199"/>
    </row>
    <row r="318" spans="1:50" ht="39.75" hidden="1" customHeight="1" x14ac:dyDescent="0.2">
      <c r="A318" s="991"/>
      <c r="B318" s="225"/>
      <c r="C318" s="224"/>
      <c r="D318" s="225"/>
      <c r="E318" s="224"/>
      <c r="F318" s="286"/>
      <c r="G318" s="200"/>
      <c r="H318" s="107"/>
      <c r="I318" s="107"/>
      <c r="J318" s="107"/>
      <c r="K318" s="107"/>
      <c r="L318" s="107"/>
      <c r="M318" s="107"/>
      <c r="N318" s="107"/>
      <c r="O318" s="107"/>
      <c r="P318" s="107"/>
      <c r="Q318" s="107"/>
      <c r="R318" s="107"/>
      <c r="S318" s="107"/>
      <c r="T318" s="107"/>
      <c r="U318" s="107"/>
      <c r="V318" s="107"/>
      <c r="W318" s="107"/>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991"/>
      <c r="B319" s="225"/>
      <c r="C319" s="224"/>
      <c r="D319" s="225"/>
      <c r="E319" s="224"/>
      <c r="F319" s="286"/>
      <c r="G319" s="205"/>
      <c r="H319" s="110"/>
      <c r="I319" s="110"/>
      <c r="J319" s="110"/>
      <c r="K319" s="110"/>
      <c r="L319" s="110"/>
      <c r="M319" s="110"/>
      <c r="N319" s="110"/>
      <c r="O319" s="110"/>
      <c r="P319" s="110"/>
      <c r="Q319" s="110"/>
      <c r="R319" s="110"/>
      <c r="S319" s="110"/>
      <c r="T319" s="110"/>
      <c r="U319" s="110"/>
      <c r="V319" s="110"/>
      <c r="W319" s="110"/>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991"/>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991"/>
      <c r="B321" s="225"/>
      <c r="C321" s="224"/>
      <c r="D321" s="225"/>
      <c r="E321" s="224"/>
      <c r="F321" s="286"/>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3"/>
      <c r="AR321" s="254"/>
      <c r="AS321" s="118" t="s">
        <v>309</v>
      </c>
      <c r="AT321" s="119"/>
      <c r="AU321" s="187"/>
      <c r="AV321" s="187"/>
      <c r="AW321" s="118" t="s">
        <v>297</v>
      </c>
      <c r="AX321" s="199"/>
    </row>
    <row r="322" spans="1:50" ht="39.75" hidden="1" customHeight="1" x14ac:dyDescent="0.2">
      <c r="A322" s="991"/>
      <c r="B322" s="225"/>
      <c r="C322" s="224"/>
      <c r="D322" s="225"/>
      <c r="E322" s="224"/>
      <c r="F322" s="286"/>
      <c r="G322" s="200"/>
      <c r="H322" s="107"/>
      <c r="I322" s="107"/>
      <c r="J322" s="107"/>
      <c r="K322" s="107"/>
      <c r="L322" s="107"/>
      <c r="M322" s="107"/>
      <c r="N322" s="107"/>
      <c r="O322" s="107"/>
      <c r="P322" s="107"/>
      <c r="Q322" s="107"/>
      <c r="R322" s="107"/>
      <c r="S322" s="107"/>
      <c r="T322" s="107"/>
      <c r="U322" s="107"/>
      <c r="V322" s="107"/>
      <c r="W322" s="107"/>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991"/>
      <c r="B323" s="225"/>
      <c r="C323" s="224"/>
      <c r="D323" s="225"/>
      <c r="E323" s="224"/>
      <c r="F323" s="286"/>
      <c r="G323" s="205"/>
      <c r="H323" s="110"/>
      <c r="I323" s="110"/>
      <c r="J323" s="110"/>
      <c r="K323" s="110"/>
      <c r="L323" s="110"/>
      <c r="M323" s="110"/>
      <c r="N323" s="110"/>
      <c r="O323" s="110"/>
      <c r="P323" s="110"/>
      <c r="Q323" s="110"/>
      <c r="R323" s="110"/>
      <c r="S323" s="110"/>
      <c r="T323" s="110"/>
      <c r="U323" s="110"/>
      <c r="V323" s="110"/>
      <c r="W323" s="110"/>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991"/>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991"/>
      <c r="B325" s="225"/>
      <c r="C325" s="224"/>
      <c r="D325" s="225"/>
      <c r="E325" s="224"/>
      <c r="F325" s="286"/>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3"/>
      <c r="AR325" s="254"/>
      <c r="AS325" s="118" t="s">
        <v>309</v>
      </c>
      <c r="AT325" s="119"/>
      <c r="AU325" s="187"/>
      <c r="AV325" s="187"/>
      <c r="AW325" s="118" t="s">
        <v>297</v>
      </c>
      <c r="AX325" s="199"/>
    </row>
    <row r="326" spans="1:50" ht="39.75" hidden="1" customHeight="1" x14ac:dyDescent="0.2">
      <c r="A326" s="991"/>
      <c r="B326" s="225"/>
      <c r="C326" s="224"/>
      <c r="D326" s="225"/>
      <c r="E326" s="224"/>
      <c r="F326" s="286"/>
      <c r="G326" s="200"/>
      <c r="H326" s="107"/>
      <c r="I326" s="107"/>
      <c r="J326" s="107"/>
      <c r="K326" s="107"/>
      <c r="L326" s="107"/>
      <c r="M326" s="107"/>
      <c r="N326" s="107"/>
      <c r="O326" s="107"/>
      <c r="P326" s="107"/>
      <c r="Q326" s="107"/>
      <c r="R326" s="107"/>
      <c r="S326" s="107"/>
      <c r="T326" s="107"/>
      <c r="U326" s="107"/>
      <c r="V326" s="107"/>
      <c r="W326" s="107"/>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991"/>
      <c r="B327" s="225"/>
      <c r="C327" s="224"/>
      <c r="D327" s="225"/>
      <c r="E327" s="224"/>
      <c r="F327" s="286"/>
      <c r="G327" s="205"/>
      <c r="H327" s="110"/>
      <c r="I327" s="110"/>
      <c r="J327" s="110"/>
      <c r="K327" s="110"/>
      <c r="L327" s="110"/>
      <c r="M327" s="110"/>
      <c r="N327" s="110"/>
      <c r="O327" s="110"/>
      <c r="P327" s="110"/>
      <c r="Q327" s="110"/>
      <c r="R327" s="110"/>
      <c r="S327" s="110"/>
      <c r="T327" s="110"/>
      <c r="U327" s="110"/>
      <c r="V327" s="110"/>
      <c r="W327" s="110"/>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991"/>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991"/>
      <c r="B329" s="225"/>
      <c r="C329" s="224"/>
      <c r="D329" s="225"/>
      <c r="E329" s="224"/>
      <c r="F329" s="286"/>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3"/>
      <c r="AR329" s="254"/>
      <c r="AS329" s="118" t="s">
        <v>309</v>
      </c>
      <c r="AT329" s="119"/>
      <c r="AU329" s="187"/>
      <c r="AV329" s="187"/>
      <c r="AW329" s="118" t="s">
        <v>297</v>
      </c>
      <c r="AX329" s="199"/>
    </row>
    <row r="330" spans="1:50" ht="39.75" hidden="1" customHeight="1" x14ac:dyDescent="0.2">
      <c r="A330" s="991"/>
      <c r="B330" s="225"/>
      <c r="C330" s="224"/>
      <c r="D330" s="225"/>
      <c r="E330" s="224"/>
      <c r="F330" s="286"/>
      <c r="G330" s="200"/>
      <c r="H330" s="107"/>
      <c r="I330" s="107"/>
      <c r="J330" s="107"/>
      <c r="K330" s="107"/>
      <c r="L330" s="107"/>
      <c r="M330" s="107"/>
      <c r="N330" s="107"/>
      <c r="O330" s="107"/>
      <c r="P330" s="107"/>
      <c r="Q330" s="107"/>
      <c r="R330" s="107"/>
      <c r="S330" s="107"/>
      <c r="T330" s="107"/>
      <c r="U330" s="107"/>
      <c r="V330" s="107"/>
      <c r="W330" s="107"/>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991"/>
      <c r="B331" s="225"/>
      <c r="C331" s="224"/>
      <c r="D331" s="225"/>
      <c r="E331" s="224"/>
      <c r="F331" s="286"/>
      <c r="G331" s="205"/>
      <c r="H331" s="110"/>
      <c r="I331" s="110"/>
      <c r="J331" s="110"/>
      <c r="K331" s="110"/>
      <c r="L331" s="110"/>
      <c r="M331" s="110"/>
      <c r="N331" s="110"/>
      <c r="O331" s="110"/>
      <c r="P331" s="110"/>
      <c r="Q331" s="110"/>
      <c r="R331" s="110"/>
      <c r="S331" s="110"/>
      <c r="T331" s="110"/>
      <c r="U331" s="110"/>
      <c r="V331" s="110"/>
      <c r="W331" s="110"/>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991"/>
      <c r="B332" s="225"/>
      <c r="C332" s="224"/>
      <c r="D332" s="225"/>
      <c r="E332" s="224"/>
      <c r="F332" s="286"/>
      <c r="G332" s="244"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2"/>
    </row>
    <row r="333" spans="1:50" ht="22.5" hidden="1" customHeight="1" x14ac:dyDescent="0.2">
      <c r="A333" s="991"/>
      <c r="B333" s="225"/>
      <c r="C333" s="224"/>
      <c r="D333" s="225"/>
      <c r="E333" s="224"/>
      <c r="F333" s="286"/>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2">
      <c r="A334" s="991"/>
      <c r="B334" s="225"/>
      <c r="C334" s="224"/>
      <c r="D334" s="225"/>
      <c r="E334" s="224"/>
      <c r="F334" s="286"/>
      <c r="G334" s="200"/>
      <c r="H334" s="107"/>
      <c r="I334" s="107"/>
      <c r="J334" s="107"/>
      <c r="K334" s="107"/>
      <c r="L334" s="107"/>
      <c r="M334" s="107"/>
      <c r="N334" s="107"/>
      <c r="O334" s="107"/>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991"/>
      <c r="B335" s="225"/>
      <c r="C335" s="224"/>
      <c r="D335" s="225"/>
      <c r="E335" s="224"/>
      <c r="F335" s="286"/>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991"/>
      <c r="B336" s="225"/>
      <c r="C336" s="224"/>
      <c r="D336" s="225"/>
      <c r="E336" s="224"/>
      <c r="F336" s="286"/>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991"/>
      <c r="B337" s="225"/>
      <c r="C337" s="224"/>
      <c r="D337" s="225"/>
      <c r="E337" s="224"/>
      <c r="F337" s="286"/>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91"/>
      <c r="B338" s="225"/>
      <c r="C338" s="224"/>
      <c r="D338" s="225"/>
      <c r="E338" s="224"/>
      <c r="F338" s="286"/>
      <c r="G338" s="205"/>
      <c r="H338" s="110"/>
      <c r="I338" s="110"/>
      <c r="J338" s="110"/>
      <c r="K338" s="110"/>
      <c r="L338" s="110"/>
      <c r="M338" s="110"/>
      <c r="N338" s="110"/>
      <c r="O338" s="110"/>
      <c r="P338" s="206"/>
      <c r="Q338" s="984"/>
      <c r="R338" s="985"/>
      <c r="S338" s="985"/>
      <c r="T338" s="985"/>
      <c r="U338" s="985"/>
      <c r="V338" s="985"/>
      <c r="W338" s="985"/>
      <c r="X338" s="985"/>
      <c r="Y338" s="985"/>
      <c r="Z338" s="985"/>
      <c r="AA338" s="986"/>
      <c r="AB338" s="236"/>
      <c r="AC338" s="237"/>
      <c r="AD338" s="237"/>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91"/>
      <c r="B339" s="225"/>
      <c r="C339" s="224"/>
      <c r="D339" s="225"/>
      <c r="E339" s="224"/>
      <c r="F339" s="286"/>
      <c r="G339" s="244"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991"/>
      <c r="B340" s="225"/>
      <c r="C340" s="224"/>
      <c r="D340" s="225"/>
      <c r="E340" s="224"/>
      <c r="F340" s="286"/>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991"/>
      <c r="B341" s="225"/>
      <c r="C341" s="224"/>
      <c r="D341" s="225"/>
      <c r="E341" s="224"/>
      <c r="F341" s="286"/>
      <c r="G341" s="200"/>
      <c r="H341" s="107"/>
      <c r="I341" s="107"/>
      <c r="J341" s="107"/>
      <c r="K341" s="107"/>
      <c r="L341" s="107"/>
      <c r="M341" s="107"/>
      <c r="N341" s="107"/>
      <c r="O341" s="107"/>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991"/>
      <c r="B342" s="225"/>
      <c r="C342" s="224"/>
      <c r="D342" s="225"/>
      <c r="E342" s="224"/>
      <c r="F342" s="286"/>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991"/>
      <c r="B343" s="225"/>
      <c r="C343" s="224"/>
      <c r="D343" s="225"/>
      <c r="E343" s="224"/>
      <c r="F343" s="286"/>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991"/>
      <c r="B344" s="225"/>
      <c r="C344" s="224"/>
      <c r="D344" s="225"/>
      <c r="E344" s="224"/>
      <c r="F344" s="286"/>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91"/>
      <c r="B345" s="225"/>
      <c r="C345" s="224"/>
      <c r="D345" s="225"/>
      <c r="E345" s="224"/>
      <c r="F345" s="286"/>
      <c r="G345" s="205"/>
      <c r="H345" s="110"/>
      <c r="I345" s="110"/>
      <c r="J345" s="110"/>
      <c r="K345" s="110"/>
      <c r="L345" s="110"/>
      <c r="M345" s="110"/>
      <c r="N345" s="110"/>
      <c r="O345" s="110"/>
      <c r="P345" s="206"/>
      <c r="Q345" s="984"/>
      <c r="R345" s="985"/>
      <c r="S345" s="985"/>
      <c r="T345" s="985"/>
      <c r="U345" s="985"/>
      <c r="V345" s="985"/>
      <c r="W345" s="985"/>
      <c r="X345" s="985"/>
      <c r="Y345" s="985"/>
      <c r="Z345" s="985"/>
      <c r="AA345" s="986"/>
      <c r="AB345" s="236"/>
      <c r="AC345" s="237"/>
      <c r="AD345" s="237"/>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91"/>
      <c r="B346" s="225"/>
      <c r="C346" s="224"/>
      <c r="D346" s="225"/>
      <c r="E346" s="224"/>
      <c r="F346" s="286"/>
      <c r="G346" s="244"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991"/>
      <c r="B347" s="225"/>
      <c r="C347" s="224"/>
      <c r="D347" s="225"/>
      <c r="E347" s="224"/>
      <c r="F347" s="286"/>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991"/>
      <c r="B348" s="225"/>
      <c r="C348" s="224"/>
      <c r="D348" s="225"/>
      <c r="E348" s="224"/>
      <c r="F348" s="286"/>
      <c r="G348" s="200"/>
      <c r="H348" s="107"/>
      <c r="I348" s="107"/>
      <c r="J348" s="107"/>
      <c r="K348" s="107"/>
      <c r="L348" s="107"/>
      <c r="M348" s="107"/>
      <c r="N348" s="107"/>
      <c r="O348" s="107"/>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991"/>
      <c r="B349" s="225"/>
      <c r="C349" s="224"/>
      <c r="D349" s="225"/>
      <c r="E349" s="224"/>
      <c r="F349" s="286"/>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991"/>
      <c r="B350" s="225"/>
      <c r="C350" s="224"/>
      <c r="D350" s="225"/>
      <c r="E350" s="224"/>
      <c r="F350" s="286"/>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991"/>
      <c r="B351" s="225"/>
      <c r="C351" s="224"/>
      <c r="D351" s="225"/>
      <c r="E351" s="224"/>
      <c r="F351" s="286"/>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91"/>
      <c r="B352" s="225"/>
      <c r="C352" s="224"/>
      <c r="D352" s="225"/>
      <c r="E352" s="224"/>
      <c r="F352" s="286"/>
      <c r="G352" s="205"/>
      <c r="H352" s="110"/>
      <c r="I352" s="110"/>
      <c r="J352" s="110"/>
      <c r="K352" s="110"/>
      <c r="L352" s="110"/>
      <c r="M352" s="110"/>
      <c r="N352" s="110"/>
      <c r="O352" s="110"/>
      <c r="P352" s="206"/>
      <c r="Q352" s="984"/>
      <c r="R352" s="985"/>
      <c r="S352" s="985"/>
      <c r="T352" s="985"/>
      <c r="U352" s="985"/>
      <c r="V352" s="985"/>
      <c r="W352" s="985"/>
      <c r="X352" s="985"/>
      <c r="Y352" s="985"/>
      <c r="Z352" s="985"/>
      <c r="AA352" s="986"/>
      <c r="AB352" s="236"/>
      <c r="AC352" s="237"/>
      <c r="AD352" s="237"/>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91"/>
      <c r="B353" s="225"/>
      <c r="C353" s="224"/>
      <c r="D353" s="225"/>
      <c r="E353" s="224"/>
      <c r="F353" s="286"/>
      <c r="G353" s="244"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991"/>
      <c r="B354" s="225"/>
      <c r="C354" s="224"/>
      <c r="D354" s="225"/>
      <c r="E354" s="224"/>
      <c r="F354" s="286"/>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991"/>
      <c r="B355" s="225"/>
      <c r="C355" s="224"/>
      <c r="D355" s="225"/>
      <c r="E355" s="224"/>
      <c r="F355" s="286"/>
      <c r="G355" s="200"/>
      <c r="H355" s="107"/>
      <c r="I355" s="107"/>
      <c r="J355" s="107"/>
      <c r="K355" s="107"/>
      <c r="L355" s="107"/>
      <c r="M355" s="107"/>
      <c r="N355" s="107"/>
      <c r="O355" s="107"/>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991"/>
      <c r="B356" s="225"/>
      <c r="C356" s="224"/>
      <c r="D356" s="225"/>
      <c r="E356" s="224"/>
      <c r="F356" s="286"/>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991"/>
      <c r="B357" s="225"/>
      <c r="C357" s="224"/>
      <c r="D357" s="225"/>
      <c r="E357" s="224"/>
      <c r="F357" s="286"/>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991"/>
      <c r="B358" s="225"/>
      <c r="C358" s="224"/>
      <c r="D358" s="225"/>
      <c r="E358" s="224"/>
      <c r="F358" s="286"/>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91"/>
      <c r="B359" s="225"/>
      <c r="C359" s="224"/>
      <c r="D359" s="225"/>
      <c r="E359" s="224"/>
      <c r="F359" s="286"/>
      <c r="G359" s="205"/>
      <c r="H359" s="110"/>
      <c r="I359" s="110"/>
      <c r="J359" s="110"/>
      <c r="K359" s="110"/>
      <c r="L359" s="110"/>
      <c r="M359" s="110"/>
      <c r="N359" s="110"/>
      <c r="O359" s="110"/>
      <c r="P359" s="206"/>
      <c r="Q359" s="984"/>
      <c r="R359" s="985"/>
      <c r="S359" s="985"/>
      <c r="T359" s="985"/>
      <c r="U359" s="985"/>
      <c r="V359" s="985"/>
      <c r="W359" s="985"/>
      <c r="X359" s="985"/>
      <c r="Y359" s="985"/>
      <c r="Z359" s="985"/>
      <c r="AA359" s="986"/>
      <c r="AB359" s="236"/>
      <c r="AC359" s="237"/>
      <c r="AD359" s="237"/>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91"/>
      <c r="B360" s="225"/>
      <c r="C360" s="224"/>
      <c r="D360" s="225"/>
      <c r="E360" s="224"/>
      <c r="F360" s="286"/>
      <c r="G360" s="244"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991"/>
      <c r="B361" s="225"/>
      <c r="C361" s="224"/>
      <c r="D361" s="225"/>
      <c r="E361" s="224"/>
      <c r="F361" s="286"/>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991"/>
      <c r="B362" s="225"/>
      <c r="C362" s="224"/>
      <c r="D362" s="225"/>
      <c r="E362" s="224"/>
      <c r="F362" s="286"/>
      <c r="G362" s="200"/>
      <c r="H362" s="107"/>
      <c r="I362" s="107"/>
      <c r="J362" s="107"/>
      <c r="K362" s="107"/>
      <c r="L362" s="107"/>
      <c r="M362" s="107"/>
      <c r="N362" s="107"/>
      <c r="O362" s="107"/>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991"/>
      <c r="B363" s="225"/>
      <c r="C363" s="224"/>
      <c r="D363" s="225"/>
      <c r="E363" s="224"/>
      <c r="F363" s="286"/>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991"/>
      <c r="B364" s="225"/>
      <c r="C364" s="224"/>
      <c r="D364" s="225"/>
      <c r="E364" s="224"/>
      <c r="F364" s="286"/>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991"/>
      <c r="B365" s="225"/>
      <c r="C365" s="224"/>
      <c r="D365" s="225"/>
      <c r="E365" s="224"/>
      <c r="F365" s="286"/>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91"/>
      <c r="B366" s="225"/>
      <c r="C366" s="224"/>
      <c r="D366" s="225"/>
      <c r="E366" s="287"/>
      <c r="F366" s="288"/>
      <c r="G366" s="205"/>
      <c r="H366" s="110"/>
      <c r="I366" s="110"/>
      <c r="J366" s="110"/>
      <c r="K366" s="110"/>
      <c r="L366" s="110"/>
      <c r="M366" s="110"/>
      <c r="N366" s="110"/>
      <c r="O366" s="110"/>
      <c r="P366" s="206"/>
      <c r="Q366" s="984"/>
      <c r="R366" s="985"/>
      <c r="S366" s="985"/>
      <c r="T366" s="985"/>
      <c r="U366" s="985"/>
      <c r="V366" s="985"/>
      <c r="W366" s="985"/>
      <c r="X366" s="985"/>
      <c r="Y366" s="985"/>
      <c r="Z366" s="985"/>
      <c r="AA366" s="986"/>
      <c r="AB366" s="236"/>
      <c r="AC366" s="237"/>
      <c r="AD366" s="237"/>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1"/>
      <c r="B367" s="225"/>
      <c r="C367" s="224"/>
      <c r="D367" s="225"/>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1"/>
      <c r="B368" s="225"/>
      <c r="C368" s="224"/>
      <c r="D368" s="225"/>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1"/>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2">
      <c r="A370" s="991"/>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991"/>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2">
      <c r="A372" s="991"/>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991"/>
      <c r="B373" s="225"/>
      <c r="C373" s="224"/>
      <c r="D373" s="225"/>
      <c r="E373" s="224"/>
      <c r="F373" s="286"/>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3"/>
      <c r="AR373" s="254"/>
      <c r="AS373" s="118" t="s">
        <v>309</v>
      </c>
      <c r="AT373" s="119"/>
      <c r="AU373" s="187"/>
      <c r="AV373" s="187"/>
      <c r="AW373" s="118" t="s">
        <v>297</v>
      </c>
      <c r="AX373" s="199"/>
    </row>
    <row r="374" spans="1:50" ht="39.75" hidden="1" customHeight="1" x14ac:dyDescent="0.2">
      <c r="A374" s="991"/>
      <c r="B374" s="225"/>
      <c r="C374" s="224"/>
      <c r="D374" s="225"/>
      <c r="E374" s="224"/>
      <c r="F374" s="286"/>
      <c r="G374" s="200"/>
      <c r="H374" s="107"/>
      <c r="I374" s="107"/>
      <c r="J374" s="107"/>
      <c r="K374" s="107"/>
      <c r="L374" s="107"/>
      <c r="M374" s="107"/>
      <c r="N374" s="107"/>
      <c r="O374" s="107"/>
      <c r="P374" s="107"/>
      <c r="Q374" s="107"/>
      <c r="R374" s="107"/>
      <c r="S374" s="107"/>
      <c r="T374" s="107"/>
      <c r="U374" s="107"/>
      <c r="V374" s="107"/>
      <c r="W374" s="107"/>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991"/>
      <c r="B375" s="225"/>
      <c r="C375" s="224"/>
      <c r="D375" s="225"/>
      <c r="E375" s="224"/>
      <c r="F375" s="286"/>
      <c r="G375" s="205"/>
      <c r="H375" s="110"/>
      <c r="I375" s="110"/>
      <c r="J375" s="110"/>
      <c r="K375" s="110"/>
      <c r="L375" s="110"/>
      <c r="M375" s="110"/>
      <c r="N375" s="110"/>
      <c r="O375" s="110"/>
      <c r="P375" s="110"/>
      <c r="Q375" s="110"/>
      <c r="R375" s="110"/>
      <c r="S375" s="110"/>
      <c r="T375" s="110"/>
      <c r="U375" s="110"/>
      <c r="V375" s="110"/>
      <c r="W375" s="110"/>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991"/>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991"/>
      <c r="B377" s="225"/>
      <c r="C377" s="224"/>
      <c r="D377" s="225"/>
      <c r="E377" s="224"/>
      <c r="F377" s="286"/>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3"/>
      <c r="AR377" s="254"/>
      <c r="AS377" s="118" t="s">
        <v>309</v>
      </c>
      <c r="AT377" s="119"/>
      <c r="AU377" s="187"/>
      <c r="AV377" s="187"/>
      <c r="AW377" s="118" t="s">
        <v>297</v>
      </c>
      <c r="AX377" s="199"/>
    </row>
    <row r="378" spans="1:50" ht="39.75" hidden="1" customHeight="1" x14ac:dyDescent="0.2">
      <c r="A378" s="991"/>
      <c r="B378" s="225"/>
      <c r="C378" s="224"/>
      <c r="D378" s="225"/>
      <c r="E378" s="224"/>
      <c r="F378" s="286"/>
      <c r="G378" s="200"/>
      <c r="H378" s="107"/>
      <c r="I378" s="107"/>
      <c r="J378" s="107"/>
      <c r="K378" s="107"/>
      <c r="L378" s="107"/>
      <c r="M378" s="107"/>
      <c r="N378" s="107"/>
      <c r="O378" s="107"/>
      <c r="P378" s="107"/>
      <c r="Q378" s="107"/>
      <c r="R378" s="107"/>
      <c r="S378" s="107"/>
      <c r="T378" s="107"/>
      <c r="U378" s="107"/>
      <c r="V378" s="107"/>
      <c r="W378" s="107"/>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991"/>
      <c r="B379" s="225"/>
      <c r="C379" s="224"/>
      <c r="D379" s="225"/>
      <c r="E379" s="224"/>
      <c r="F379" s="286"/>
      <c r="G379" s="205"/>
      <c r="H379" s="110"/>
      <c r="I379" s="110"/>
      <c r="J379" s="110"/>
      <c r="K379" s="110"/>
      <c r="L379" s="110"/>
      <c r="M379" s="110"/>
      <c r="N379" s="110"/>
      <c r="O379" s="110"/>
      <c r="P379" s="110"/>
      <c r="Q379" s="110"/>
      <c r="R379" s="110"/>
      <c r="S379" s="110"/>
      <c r="T379" s="110"/>
      <c r="U379" s="110"/>
      <c r="V379" s="110"/>
      <c r="W379" s="110"/>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991"/>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991"/>
      <c r="B381" s="225"/>
      <c r="C381" s="224"/>
      <c r="D381" s="225"/>
      <c r="E381" s="224"/>
      <c r="F381" s="286"/>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3"/>
      <c r="AR381" s="254"/>
      <c r="AS381" s="118" t="s">
        <v>309</v>
      </c>
      <c r="AT381" s="119"/>
      <c r="AU381" s="187"/>
      <c r="AV381" s="187"/>
      <c r="AW381" s="118" t="s">
        <v>297</v>
      </c>
      <c r="AX381" s="199"/>
    </row>
    <row r="382" spans="1:50" ht="39.75" hidden="1" customHeight="1" x14ac:dyDescent="0.2">
      <c r="A382" s="991"/>
      <c r="B382" s="225"/>
      <c r="C382" s="224"/>
      <c r="D382" s="225"/>
      <c r="E382" s="224"/>
      <c r="F382" s="286"/>
      <c r="G382" s="200"/>
      <c r="H382" s="107"/>
      <c r="I382" s="107"/>
      <c r="J382" s="107"/>
      <c r="K382" s="107"/>
      <c r="L382" s="107"/>
      <c r="M382" s="107"/>
      <c r="N382" s="107"/>
      <c r="O382" s="107"/>
      <c r="P382" s="107"/>
      <c r="Q382" s="107"/>
      <c r="R382" s="107"/>
      <c r="S382" s="107"/>
      <c r="T382" s="107"/>
      <c r="U382" s="107"/>
      <c r="V382" s="107"/>
      <c r="W382" s="107"/>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991"/>
      <c r="B383" s="225"/>
      <c r="C383" s="224"/>
      <c r="D383" s="225"/>
      <c r="E383" s="224"/>
      <c r="F383" s="286"/>
      <c r="G383" s="205"/>
      <c r="H383" s="110"/>
      <c r="I383" s="110"/>
      <c r="J383" s="110"/>
      <c r="K383" s="110"/>
      <c r="L383" s="110"/>
      <c r="M383" s="110"/>
      <c r="N383" s="110"/>
      <c r="O383" s="110"/>
      <c r="P383" s="110"/>
      <c r="Q383" s="110"/>
      <c r="R383" s="110"/>
      <c r="S383" s="110"/>
      <c r="T383" s="110"/>
      <c r="U383" s="110"/>
      <c r="V383" s="110"/>
      <c r="W383" s="110"/>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991"/>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991"/>
      <c r="B385" s="225"/>
      <c r="C385" s="224"/>
      <c r="D385" s="225"/>
      <c r="E385" s="224"/>
      <c r="F385" s="286"/>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3"/>
      <c r="AR385" s="254"/>
      <c r="AS385" s="118" t="s">
        <v>309</v>
      </c>
      <c r="AT385" s="119"/>
      <c r="AU385" s="187"/>
      <c r="AV385" s="187"/>
      <c r="AW385" s="118" t="s">
        <v>297</v>
      </c>
      <c r="AX385" s="199"/>
    </row>
    <row r="386" spans="1:50" ht="39.75" hidden="1" customHeight="1" x14ac:dyDescent="0.2">
      <c r="A386" s="991"/>
      <c r="B386" s="225"/>
      <c r="C386" s="224"/>
      <c r="D386" s="225"/>
      <c r="E386" s="224"/>
      <c r="F386" s="286"/>
      <c r="G386" s="200"/>
      <c r="H386" s="107"/>
      <c r="I386" s="107"/>
      <c r="J386" s="107"/>
      <c r="K386" s="107"/>
      <c r="L386" s="107"/>
      <c r="M386" s="107"/>
      <c r="N386" s="107"/>
      <c r="O386" s="107"/>
      <c r="P386" s="107"/>
      <c r="Q386" s="107"/>
      <c r="R386" s="107"/>
      <c r="S386" s="107"/>
      <c r="T386" s="107"/>
      <c r="U386" s="107"/>
      <c r="V386" s="107"/>
      <c r="W386" s="107"/>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991"/>
      <c r="B387" s="225"/>
      <c r="C387" s="224"/>
      <c r="D387" s="225"/>
      <c r="E387" s="224"/>
      <c r="F387" s="286"/>
      <c r="G387" s="205"/>
      <c r="H387" s="110"/>
      <c r="I387" s="110"/>
      <c r="J387" s="110"/>
      <c r="K387" s="110"/>
      <c r="L387" s="110"/>
      <c r="M387" s="110"/>
      <c r="N387" s="110"/>
      <c r="O387" s="110"/>
      <c r="P387" s="110"/>
      <c r="Q387" s="110"/>
      <c r="R387" s="110"/>
      <c r="S387" s="110"/>
      <c r="T387" s="110"/>
      <c r="U387" s="110"/>
      <c r="V387" s="110"/>
      <c r="W387" s="110"/>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991"/>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991"/>
      <c r="B389" s="225"/>
      <c r="C389" s="224"/>
      <c r="D389" s="225"/>
      <c r="E389" s="224"/>
      <c r="F389" s="286"/>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3"/>
      <c r="AR389" s="254"/>
      <c r="AS389" s="118" t="s">
        <v>309</v>
      </c>
      <c r="AT389" s="119"/>
      <c r="AU389" s="187"/>
      <c r="AV389" s="187"/>
      <c r="AW389" s="118" t="s">
        <v>297</v>
      </c>
      <c r="AX389" s="199"/>
    </row>
    <row r="390" spans="1:50" ht="39.75" hidden="1" customHeight="1" x14ac:dyDescent="0.2">
      <c r="A390" s="991"/>
      <c r="B390" s="225"/>
      <c r="C390" s="224"/>
      <c r="D390" s="225"/>
      <c r="E390" s="224"/>
      <c r="F390" s="286"/>
      <c r="G390" s="200"/>
      <c r="H390" s="107"/>
      <c r="I390" s="107"/>
      <c r="J390" s="107"/>
      <c r="K390" s="107"/>
      <c r="L390" s="107"/>
      <c r="M390" s="107"/>
      <c r="N390" s="107"/>
      <c r="O390" s="107"/>
      <c r="P390" s="107"/>
      <c r="Q390" s="107"/>
      <c r="R390" s="107"/>
      <c r="S390" s="107"/>
      <c r="T390" s="107"/>
      <c r="U390" s="107"/>
      <c r="V390" s="107"/>
      <c r="W390" s="107"/>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991"/>
      <c r="B391" s="225"/>
      <c r="C391" s="224"/>
      <c r="D391" s="225"/>
      <c r="E391" s="224"/>
      <c r="F391" s="286"/>
      <c r="G391" s="205"/>
      <c r="H391" s="110"/>
      <c r="I391" s="110"/>
      <c r="J391" s="110"/>
      <c r="K391" s="110"/>
      <c r="L391" s="110"/>
      <c r="M391" s="110"/>
      <c r="N391" s="110"/>
      <c r="O391" s="110"/>
      <c r="P391" s="110"/>
      <c r="Q391" s="110"/>
      <c r="R391" s="110"/>
      <c r="S391" s="110"/>
      <c r="T391" s="110"/>
      <c r="U391" s="110"/>
      <c r="V391" s="110"/>
      <c r="W391" s="110"/>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991"/>
      <c r="B392" s="225"/>
      <c r="C392" s="224"/>
      <c r="D392" s="225"/>
      <c r="E392" s="224"/>
      <c r="F392" s="286"/>
      <c r="G392" s="244"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2"/>
    </row>
    <row r="393" spans="1:50" ht="22.5" hidden="1" customHeight="1" x14ac:dyDescent="0.2">
      <c r="A393" s="991"/>
      <c r="B393" s="225"/>
      <c r="C393" s="224"/>
      <c r="D393" s="225"/>
      <c r="E393" s="224"/>
      <c r="F393" s="286"/>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2">
      <c r="A394" s="991"/>
      <c r="B394" s="225"/>
      <c r="C394" s="224"/>
      <c r="D394" s="225"/>
      <c r="E394" s="224"/>
      <c r="F394" s="286"/>
      <c r="G394" s="200"/>
      <c r="H394" s="107"/>
      <c r="I394" s="107"/>
      <c r="J394" s="107"/>
      <c r="K394" s="107"/>
      <c r="L394" s="107"/>
      <c r="M394" s="107"/>
      <c r="N394" s="107"/>
      <c r="O394" s="107"/>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991"/>
      <c r="B395" s="225"/>
      <c r="C395" s="224"/>
      <c r="D395" s="225"/>
      <c r="E395" s="224"/>
      <c r="F395" s="286"/>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991"/>
      <c r="B396" s="225"/>
      <c r="C396" s="224"/>
      <c r="D396" s="225"/>
      <c r="E396" s="224"/>
      <c r="F396" s="286"/>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991"/>
      <c r="B397" s="225"/>
      <c r="C397" s="224"/>
      <c r="D397" s="225"/>
      <c r="E397" s="224"/>
      <c r="F397" s="286"/>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91"/>
      <c r="B398" s="225"/>
      <c r="C398" s="224"/>
      <c r="D398" s="225"/>
      <c r="E398" s="224"/>
      <c r="F398" s="286"/>
      <c r="G398" s="205"/>
      <c r="H398" s="110"/>
      <c r="I398" s="110"/>
      <c r="J398" s="110"/>
      <c r="K398" s="110"/>
      <c r="L398" s="110"/>
      <c r="M398" s="110"/>
      <c r="N398" s="110"/>
      <c r="O398" s="110"/>
      <c r="P398" s="206"/>
      <c r="Q398" s="984"/>
      <c r="R398" s="985"/>
      <c r="S398" s="985"/>
      <c r="T398" s="985"/>
      <c r="U398" s="985"/>
      <c r="V398" s="985"/>
      <c r="W398" s="985"/>
      <c r="X398" s="985"/>
      <c r="Y398" s="985"/>
      <c r="Z398" s="985"/>
      <c r="AA398" s="986"/>
      <c r="AB398" s="236"/>
      <c r="AC398" s="237"/>
      <c r="AD398" s="237"/>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91"/>
      <c r="B399" s="225"/>
      <c r="C399" s="224"/>
      <c r="D399" s="225"/>
      <c r="E399" s="224"/>
      <c r="F399" s="286"/>
      <c r="G399" s="244"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991"/>
      <c r="B400" s="225"/>
      <c r="C400" s="224"/>
      <c r="D400" s="225"/>
      <c r="E400" s="224"/>
      <c r="F400" s="286"/>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991"/>
      <c r="B401" s="225"/>
      <c r="C401" s="224"/>
      <c r="D401" s="225"/>
      <c r="E401" s="224"/>
      <c r="F401" s="286"/>
      <c r="G401" s="200"/>
      <c r="H401" s="107"/>
      <c r="I401" s="107"/>
      <c r="J401" s="107"/>
      <c r="K401" s="107"/>
      <c r="L401" s="107"/>
      <c r="M401" s="107"/>
      <c r="N401" s="107"/>
      <c r="O401" s="107"/>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991"/>
      <c r="B402" s="225"/>
      <c r="C402" s="224"/>
      <c r="D402" s="225"/>
      <c r="E402" s="224"/>
      <c r="F402" s="286"/>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991"/>
      <c r="B403" s="225"/>
      <c r="C403" s="224"/>
      <c r="D403" s="225"/>
      <c r="E403" s="224"/>
      <c r="F403" s="286"/>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991"/>
      <c r="B404" s="225"/>
      <c r="C404" s="224"/>
      <c r="D404" s="225"/>
      <c r="E404" s="224"/>
      <c r="F404" s="286"/>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91"/>
      <c r="B405" s="225"/>
      <c r="C405" s="224"/>
      <c r="D405" s="225"/>
      <c r="E405" s="224"/>
      <c r="F405" s="286"/>
      <c r="G405" s="205"/>
      <c r="H405" s="110"/>
      <c r="I405" s="110"/>
      <c r="J405" s="110"/>
      <c r="K405" s="110"/>
      <c r="L405" s="110"/>
      <c r="M405" s="110"/>
      <c r="N405" s="110"/>
      <c r="O405" s="110"/>
      <c r="P405" s="206"/>
      <c r="Q405" s="984"/>
      <c r="R405" s="985"/>
      <c r="S405" s="985"/>
      <c r="T405" s="985"/>
      <c r="U405" s="985"/>
      <c r="V405" s="985"/>
      <c r="W405" s="985"/>
      <c r="X405" s="985"/>
      <c r="Y405" s="985"/>
      <c r="Z405" s="985"/>
      <c r="AA405" s="986"/>
      <c r="AB405" s="236"/>
      <c r="AC405" s="237"/>
      <c r="AD405" s="237"/>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91"/>
      <c r="B406" s="225"/>
      <c r="C406" s="224"/>
      <c r="D406" s="225"/>
      <c r="E406" s="224"/>
      <c r="F406" s="286"/>
      <c r="G406" s="244"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991"/>
      <c r="B407" s="225"/>
      <c r="C407" s="224"/>
      <c r="D407" s="225"/>
      <c r="E407" s="224"/>
      <c r="F407" s="286"/>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991"/>
      <c r="B408" s="225"/>
      <c r="C408" s="224"/>
      <c r="D408" s="225"/>
      <c r="E408" s="224"/>
      <c r="F408" s="286"/>
      <c r="G408" s="200"/>
      <c r="H408" s="107"/>
      <c r="I408" s="107"/>
      <c r="J408" s="107"/>
      <c r="K408" s="107"/>
      <c r="L408" s="107"/>
      <c r="M408" s="107"/>
      <c r="N408" s="107"/>
      <c r="O408" s="107"/>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991"/>
      <c r="B409" s="225"/>
      <c r="C409" s="224"/>
      <c r="D409" s="225"/>
      <c r="E409" s="224"/>
      <c r="F409" s="286"/>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991"/>
      <c r="B410" s="225"/>
      <c r="C410" s="224"/>
      <c r="D410" s="225"/>
      <c r="E410" s="224"/>
      <c r="F410" s="286"/>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991"/>
      <c r="B411" s="225"/>
      <c r="C411" s="224"/>
      <c r="D411" s="225"/>
      <c r="E411" s="224"/>
      <c r="F411" s="286"/>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91"/>
      <c r="B412" s="225"/>
      <c r="C412" s="224"/>
      <c r="D412" s="225"/>
      <c r="E412" s="224"/>
      <c r="F412" s="286"/>
      <c r="G412" s="205"/>
      <c r="H412" s="110"/>
      <c r="I412" s="110"/>
      <c r="J412" s="110"/>
      <c r="K412" s="110"/>
      <c r="L412" s="110"/>
      <c r="M412" s="110"/>
      <c r="N412" s="110"/>
      <c r="O412" s="110"/>
      <c r="P412" s="206"/>
      <c r="Q412" s="984"/>
      <c r="R412" s="985"/>
      <c r="S412" s="985"/>
      <c r="T412" s="985"/>
      <c r="U412" s="985"/>
      <c r="V412" s="985"/>
      <c r="W412" s="985"/>
      <c r="X412" s="985"/>
      <c r="Y412" s="985"/>
      <c r="Z412" s="985"/>
      <c r="AA412" s="986"/>
      <c r="AB412" s="236"/>
      <c r="AC412" s="237"/>
      <c r="AD412" s="237"/>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91"/>
      <c r="B413" s="225"/>
      <c r="C413" s="224"/>
      <c r="D413" s="225"/>
      <c r="E413" s="224"/>
      <c r="F413" s="286"/>
      <c r="G413" s="244"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991"/>
      <c r="B414" s="225"/>
      <c r="C414" s="224"/>
      <c r="D414" s="225"/>
      <c r="E414" s="224"/>
      <c r="F414" s="286"/>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991"/>
      <c r="B415" s="225"/>
      <c r="C415" s="224"/>
      <c r="D415" s="225"/>
      <c r="E415" s="224"/>
      <c r="F415" s="286"/>
      <c r="G415" s="200"/>
      <c r="H415" s="107"/>
      <c r="I415" s="107"/>
      <c r="J415" s="107"/>
      <c r="K415" s="107"/>
      <c r="L415" s="107"/>
      <c r="M415" s="107"/>
      <c r="N415" s="107"/>
      <c r="O415" s="107"/>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991"/>
      <c r="B416" s="225"/>
      <c r="C416" s="224"/>
      <c r="D416" s="225"/>
      <c r="E416" s="224"/>
      <c r="F416" s="286"/>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991"/>
      <c r="B417" s="225"/>
      <c r="C417" s="224"/>
      <c r="D417" s="225"/>
      <c r="E417" s="224"/>
      <c r="F417" s="286"/>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991"/>
      <c r="B418" s="225"/>
      <c r="C418" s="224"/>
      <c r="D418" s="225"/>
      <c r="E418" s="224"/>
      <c r="F418" s="286"/>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91"/>
      <c r="B419" s="225"/>
      <c r="C419" s="224"/>
      <c r="D419" s="225"/>
      <c r="E419" s="224"/>
      <c r="F419" s="286"/>
      <c r="G419" s="205"/>
      <c r="H419" s="110"/>
      <c r="I419" s="110"/>
      <c r="J419" s="110"/>
      <c r="K419" s="110"/>
      <c r="L419" s="110"/>
      <c r="M419" s="110"/>
      <c r="N419" s="110"/>
      <c r="O419" s="110"/>
      <c r="P419" s="206"/>
      <c r="Q419" s="984"/>
      <c r="R419" s="985"/>
      <c r="S419" s="985"/>
      <c r="T419" s="985"/>
      <c r="U419" s="985"/>
      <c r="V419" s="985"/>
      <c r="W419" s="985"/>
      <c r="X419" s="985"/>
      <c r="Y419" s="985"/>
      <c r="Z419" s="985"/>
      <c r="AA419" s="986"/>
      <c r="AB419" s="236"/>
      <c r="AC419" s="237"/>
      <c r="AD419" s="237"/>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91"/>
      <c r="B420" s="225"/>
      <c r="C420" s="224"/>
      <c r="D420" s="225"/>
      <c r="E420" s="224"/>
      <c r="F420" s="286"/>
      <c r="G420" s="244"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991"/>
      <c r="B421" s="225"/>
      <c r="C421" s="224"/>
      <c r="D421" s="225"/>
      <c r="E421" s="224"/>
      <c r="F421" s="286"/>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991"/>
      <c r="B422" s="225"/>
      <c r="C422" s="224"/>
      <c r="D422" s="225"/>
      <c r="E422" s="224"/>
      <c r="F422" s="286"/>
      <c r="G422" s="200"/>
      <c r="H422" s="107"/>
      <c r="I422" s="107"/>
      <c r="J422" s="107"/>
      <c r="K422" s="107"/>
      <c r="L422" s="107"/>
      <c r="M422" s="107"/>
      <c r="N422" s="107"/>
      <c r="O422" s="107"/>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991"/>
      <c r="B423" s="225"/>
      <c r="C423" s="224"/>
      <c r="D423" s="225"/>
      <c r="E423" s="224"/>
      <c r="F423" s="286"/>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991"/>
      <c r="B424" s="225"/>
      <c r="C424" s="224"/>
      <c r="D424" s="225"/>
      <c r="E424" s="224"/>
      <c r="F424" s="286"/>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991"/>
      <c r="B425" s="225"/>
      <c r="C425" s="224"/>
      <c r="D425" s="225"/>
      <c r="E425" s="224"/>
      <c r="F425" s="286"/>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91"/>
      <c r="B426" s="225"/>
      <c r="C426" s="224"/>
      <c r="D426" s="225"/>
      <c r="E426" s="287"/>
      <c r="F426" s="288"/>
      <c r="G426" s="205"/>
      <c r="H426" s="110"/>
      <c r="I426" s="110"/>
      <c r="J426" s="110"/>
      <c r="K426" s="110"/>
      <c r="L426" s="110"/>
      <c r="M426" s="110"/>
      <c r="N426" s="110"/>
      <c r="O426" s="110"/>
      <c r="P426" s="206"/>
      <c r="Q426" s="984"/>
      <c r="R426" s="985"/>
      <c r="S426" s="985"/>
      <c r="T426" s="985"/>
      <c r="U426" s="985"/>
      <c r="V426" s="985"/>
      <c r="W426" s="985"/>
      <c r="X426" s="985"/>
      <c r="Y426" s="985"/>
      <c r="Z426" s="985"/>
      <c r="AA426" s="986"/>
      <c r="AB426" s="236"/>
      <c r="AC426" s="237"/>
      <c r="AD426" s="237"/>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1"/>
      <c r="B427" s="225"/>
      <c r="C427" s="224"/>
      <c r="D427" s="225"/>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1"/>
      <c r="B428" s="225"/>
      <c r="C428" s="224"/>
      <c r="D428" s="225"/>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1"/>
      <c r="B429" s="225"/>
      <c r="C429" s="287"/>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91"/>
      <c r="B430" s="225"/>
      <c r="C430" s="222" t="s">
        <v>322</v>
      </c>
      <c r="D430" s="223"/>
      <c r="E430" s="211" t="s">
        <v>342</v>
      </c>
      <c r="F430" s="212"/>
      <c r="G430" s="213" t="s">
        <v>338</v>
      </c>
      <c r="H430" s="104"/>
      <c r="I430" s="104"/>
      <c r="J430" s="214" t="s">
        <v>464</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hidden="1" customHeight="1" x14ac:dyDescent="0.2">
      <c r="A431" s="991"/>
      <c r="B431" s="225"/>
      <c r="C431" s="224"/>
      <c r="D431" s="225"/>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5" t="s">
        <v>253</v>
      </c>
      <c r="AV431" s="185"/>
      <c r="AW431" s="185"/>
      <c r="AX431" s="186"/>
    </row>
    <row r="432" spans="1:50" ht="18.75" hidden="1" customHeight="1" x14ac:dyDescent="0.2">
      <c r="A432" s="991"/>
      <c r="B432" s="225"/>
      <c r="C432" s="224"/>
      <c r="D432" s="225"/>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7"/>
      <c r="AF432" s="187"/>
      <c r="AG432" s="118" t="s">
        <v>309</v>
      </c>
      <c r="AH432" s="119"/>
      <c r="AI432" s="129"/>
      <c r="AJ432" s="129"/>
      <c r="AK432" s="129"/>
      <c r="AL432" s="124"/>
      <c r="AM432" s="129"/>
      <c r="AN432" s="129"/>
      <c r="AO432" s="129"/>
      <c r="AP432" s="124"/>
      <c r="AQ432" s="198"/>
      <c r="AR432" s="187"/>
      <c r="AS432" s="118" t="s">
        <v>309</v>
      </c>
      <c r="AT432" s="119"/>
      <c r="AU432" s="187"/>
      <c r="AV432" s="187"/>
      <c r="AW432" s="118" t="s">
        <v>297</v>
      </c>
      <c r="AX432" s="199"/>
    </row>
    <row r="433" spans="1:50" ht="23.25" hidden="1" customHeight="1" x14ac:dyDescent="0.2">
      <c r="A433" s="991"/>
      <c r="B433" s="225"/>
      <c r="C433" s="224"/>
      <c r="D433" s="225"/>
      <c r="E433" s="112"/>
      <c r="F433" s="113"/>
      <c r="G433" s="200" t="s">
        <v>465</v>
      </c>
      <c r="H433" s="107"/>
      <c r="I433" s="107"/>
      <c r="J433" s="107"/>
      <c r="K433" s="107"/>
      <c r="L433" s="107"/>
      <c r="M433" s="107"/>
      <c r="N433" s="107"/>
      <c r="O433" s="107"/>
      <c r="P433" s="107"/>
      <c r="Q433" s="107"/>
      <c r="R433" s="107"/>
      <c r="S433" s="107"/>
      <c r="T433" s="107"/>
      <c r="U433" s="107"/>
      <c r="V433" s="107"/>
      <c r="W433" s="107"/>
      <c r="X433" s="201"/>
      <c r="Y433" s="188" t="s">
        <v>13</v>
      </c>
      <c r="Z433" s="189"/>
      <c r="AA433" s="190"/>
      <c r="AB433" s="191"/>
      <c r="AC433" s="191"/>
      <c r="AD433" s="191"/>
      <c r="AE433" s="178" t="s">
        <v>465</v>
      </c>
      <c r="AF433" s="179"/>
      <c r="AG433" s="179"/>
      <c r="AH433" s="179"/>
      <c r="AI433" s="178" t="s">
        <v>467</v>
      </c>
      <c r="AJ433" s="179"/>
      <c r="AK433" s="179"/>
      <c r="AL433" s="179"/>
      <c r="AM433" s="178" t="s">
        <v>465</v>
      </c>
      <c r="AN433" s="179"/>
      <c r="AO433" s="179"/>
      <c r="AP433" s="180"/>
      <c r="AQ433" s="178" t="s">
        <v>465</v>
      </c>
      <c r="AR433" s="179"/>
      <c r="AS433" s="179"/>
      <c r="AT433" s="180"/>
      <c r="AU433" s="179" t="s">
        <v>467</v>
      </c>
      <c r="AV433" s="179"/>
      <c r="AW433" s="179"/>
      <c r="AX433" s="181"/>
    </row>
    <row r="434" spans="1:50" ht="23.25" hidden="1" customHeight="1" x14ac:dyDescent="0.2">
      <c r="A434" s="991"/>
      <c r="B434" s="225"/>
      <c r="C434" s="224"/>
      <c r="D434" s="225"/>
      <c r="E434" s="112"/>
      <c r="F434" s="113"/>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t="s">
        <v>465</v>
      </c>
      <c r="AF434" s="179"/>
      <c r="AG434" s="179"/>
      <c r="AH434" s="180"/>
      <c r="AI434" s="178" t="s">
        <v>468</v>
      </c>
      <c r="AJ434" s="179"/>
      <c r="AK434" s="179"/>
      <c r="AL434" s="179"/>
      <c r="AM434" s="178" t="s">
        <v>465</v>
      </c>
      <c r="AN434" s="179"/>
      <c r="AO434" s="179"/>
      <c r="AP434" s="180"/>
      <c r="AQ434" s="178" t="s">
        <v>465</v>
      </c>
      <c r="AR434" s="179"/>
      <c r="AS434" s="179"/>
      <c r="AT434" s="180"/>
      <c r="AU434" s="179" t="s">
        <v>465</v>
      </c>
      <c r="AV434" s="179"/>
      <c r="AW434" s="179"/>
      <c r="AX434" s="181"/>
    </row>
    <row r="435" spans="1:50" ht="23.25" hidden="1" customHeight="1" x14ac:dyDescent="0.2">
      <c r="A435" s="991"/>
      <c r="B435" s="225"/>
      <c r="C435" s="224"/>
      <c r="D435" s="225"/>
      <c r="E435" s="112"/>
      <c r="F435" s="113"/>
      <c r="G435" s="205"/>
      <c r="H435" s="110"/>
      <c r="I435" s="110"/>
      <c r="J435" s="110"/>
      <c r="K435" s="110"/>
      <c r="L435" s="110"/>
      <c r="M435" s="110"/>
      <c r="N435" s="110"/>
      <c r="O435" s="110"/>
      <c r="P435" s="110"/>
      <c r="Q435" s="110"/>
      <c r="R435" s="110"/>
      <c r="S435" s="110"/>
      <c r="T435" s="110"/>
      <c r="U435" s="110"/>
      <c r="V435" s="110"/>
      <c r="W435" s="110"/>
      <c r="X435" s="206"/>
      <c r="Y435" s="207" t="s">
        <v>14</v>
      </c>
      <c r="Z435" s="208"/>
      <c r="AA435" s="209"/>
      <c r="AB435" s="210" t="s">
        <v>298</v>
      </c>
      <c r="AC435" s="210"/>
      <c r="AD435" s="210"/>
      <c r="AE435" s="178" t="s">
        <v>465</v>
      </c>
      <c r="AF435" s="179"/>
      <c r="AG435" s="179"/>
      <c r="AH435" s="180"/>
      <c r="AI435" s="178" t="s">
        <v>465</v>
      </c>
      <c r="AJ435" s="179"/>
      <c r="AK435" s="179"/>
      <c r="AL435" s="179"/>
      <c r="AM435" s="178" t="s">
        <v>469</v>
      </c>
      <c r="AN435" s="179"/>
      <c r="AO435" s="179"/>
      <c r="AP435" s="180"/>
      <c r="AQ435" s="178" t="s">
        <v>465</v>
      </c>
      <c r="AR435" s="179"/>
      <c r="AS435" s="179"/>
      <c r="AT435" s="180"/>
      <c r="AU435" s="179" t="s">
        <v>465</v>
      </c>
      <c r="AV435" s="179"/>
      <c r="AW435" s="179"/>
      <c r="AX435" s="181"/>
    </row>
    <row r="436" spans="1:50" ht="18.75" hidden="1" customHeight="1" x14ac:dyDescent="0.2">
      <c r="A436" s="991"/>
      <c r="B436" s="225"/>
      <c r="C436" s="224"/>
      <c r="D436" s="225"/>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5" t="s">
        <v>253</v>
      </c>
      <c r="AV436" s="185"/>
      <c r="AW436" s="185"/>
      <c r="AX436" s="186"/>
    </row>
    <row r="437" spans="1:50" ht="18.75" hidden="1" customHeight="1" x14ac:dyDescent="0.2">
      <c r="A437" s="991"/>
      <c r="B437" s="225"/>
      <c r="C437" s="224"/>
      <c r="D437" s="225"/>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7"/>
      <c r="AF437" s="187"/>
      <c r="AG437" s="118" t="s">
        <v>309</v>
      </c>
      <c r="AH437" s="119"/>
      <c r="AI437" s="129"/>
      <c r="AJ437" s="129"/>
      <c r="AK437" s="129"/>
      <c r="AL437" s="124"/>
      <c r="AM437" s="129"/>
      <c r="AN437" s="129"/>
      <c r="AO437" s="129"/>
      <c r="AP437" s="124"/>
      <c r="AQ437" s="198"/>
      <c r="AR437" s="187"/>
      <c r="AS437" s="118" t="s">
        <v>309</v>
      </c>
      <c r="AT437" s="119"/>
      <c r="AU437" s="187"/>
      <c r="AV437" s="187"/>
      <c r="AW437" s="118" t="s">
        <v>297</v>
      </c>
      <c r="AX437" s="199"/>
    </row>
    <row r="438" spans="1:50" ht="23.25" hidden="1" customHeight="1" x14ac:dyDescent="0.2">
      <c r="A438" s="991"/>
      <c r="B438" s="225"/>
      <c r="C438" s="224"/>
      <c r="D438" s="225"/>
      <c r="E438" s="112"/>
      <c r="F438" s="113"/>
      <c r="G438" s="200"/>
      <c r="H438" s="107"/>
      <c r="I438" s="107"/>
      <c r="J438" s="107"/>
      <c r="K438" s="107"/>
      <c r="L438" s="107"/>
      <c r="M438" s="107"/>
      <c r="N438" s="107"/>
      <c r="O438" s="107"/>
      <c r="P438" s="107"/>
      <c r="Q438" s="107"/>
      <c r="R438" s="107"/>
      <c r="S438" s="107"/>
      <c r="T438" s="107"/>
      <c r="U438" s="107"/>
      <c r="V438" s="107"/>
      <c r="W438" s="107"/>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991"/>
      <c r="B439" s="225"/>
      <c r="C439" s="224"/>
      <c r="D439" s="225"/>
      <c r="E439" s="112"/>
      <c r="F439" s="113"/>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991"/>
      <c r="B440" s="225"/>
      <c r="C440" s="224"/>
      <c r="D440" s="225"/>
      <c r="E440" s="112"/>
      <c r="F440" s="113"/>
      <c r="G440" s="205"/>
      <c r="H440" s="110"/>
      <c r="I440" s="110"/>
      <c r="J440" s="110"/>
      <c r="K440" s="110"/>
      <c r="L440" s="110"/>
      <c r="M440" s="110"/>
      <c r="N440" s="110"/>
      <c r="O440" s="110"/>
      <c r="P440" s="110"/>
      <c r="Q440" s="110"/>
      <c r="R440" s="110"/>
      <c r="S440" s="110"/>
      <c r="T440" s="110"/>
      <c r="U440" s="110"/>
      <c r="V440" s="110"/>
      <c r="W440" s="110"/>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991"/>
      <c r="B441" s="225"/>
      <c r="C441" s="224"/>
      <c r="D441" s="225"/>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5" t="s">
        <v>253</v>
      </c>
      <c r="AV441" s="185"/>
      <c r="AW441" s="185"/>
      <c r="AX441" s="186"/>
    </row>
    <row r="442" spans="1:50" ht="18.75" hidden="1" customHeight="1" x14ac:dyDescent="0.2">
      <c r="A442" s="991"/>
      <c r="B442" s="225"/>
      <c r="C442" s="224"/>
      <c r="D442" s="225"/>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7"/>
      <c r="AF442" s="187"/>
      <c r="AG442" s="118" t="s">
        <v>309</v>
      </c>
      <c r="AH442" s="119"/>
      <c r="AI442" s="129"/>
      <c r="AJ442" s="129"/>
      <c r="AK442" s="129"/>
      <c r="AL442" s="124"/>
      <c r="AM442" s="129"/>
      <c r="AN442" s="129"/>
      <c r="AO442" s="129"/>
      <c r="AP442" s="124"/>
      <c r="AQ442" s="198"/>
      <c r="AR442" s="187"/>
      <c r="AS442" s="118" t="s">
        <v>309</v>
      </c>
      <c r="AT442" s="119"/>
      <c r="AU442" s="187"/>
      <c r="AV442" s="187"/>
      <c r="AW442" s="118" t="s">
        <v>297</v>
      </c>
      <c r="AX442" s="199"/>
    </row>
    <row r="443" spans="1:50" ht="23.25" hidden="1" customHeight="1" x14ac:dyDescent="0.2">
      <c r="A443" s="991"/>
      <c r="B443" s="225"/>
      <c r="C443" s="224"/>
      <c r="D443" s="225"/>
      <c r="E443" s="112"/>
      <c r="F443" s="113"/>
      <c r="G443" s="200"/>
      <c r="H443" s="107"/>
      <c r="I443" s="107"/>
      <c r="J443" s="107"/>
      <c r="K443" s="107"/>
      <c r="L443" s="107"/>
      <c r="M443" s="107"/>
      <c r="N443" s="107"/>
      <c r="O443" s="107"/>
      <c r="P443" s="107"/>
      <c r="Q443" s="107"/>
      <c r="R443" s="107"/>
      <c r="S443" s="107"/>
      <c r="T443" s="107"/>
      <c r="U443" s="107"/>
      <c r="V443" s="107"/>
      <c r="W443" s="107"/>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991"/>
      <c r="B444" s="225"/>
      <c r="C444" s="224"/>
      <c r="D444" s="225"/>
      <c r="E444" s="112"/>
      <c r="F444" s="113"/>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991"/>
      <c r="B445" s="225"/>
      <c r="C445" s="224"/>
      <c r="D445" s="225"/>
      <c r="E445" s="112"/>
      <c r="F445" s="113"/>
      <c r="G445" s="205"/>
      <c r="H445" s="110"/>
      <c r="I445" s="110"/>
      <c r="J445" s="110"/>
      <c r="K445" s="110"/>
      <c r="L445" s="110"/>
      <c r="M445" s="110"/>
      <c r="N445" s="110"/>
      <c r="O445" s="110"/>
      <c r="P445" s="110"/>
      <c r="Q445" s="110"/>
      <c r="R445" s="110"/>
      <c r="S445" s="110"/>
      <c r="T445" s="110"/>
      <c r="U445" s="110"/>
      <c r="V445" s="110"/>
      <c r="W445" s="110"/>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991"/>
      <c r="B446" s="225"/>
      <c r="C446" s="224"/>
      <c r="D446" s="225"/>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5" t="s">
        <v>253</v>
      </c>
      <c r="AV446" s="185"/>
      <c r="AW446" s="185"/>
      <c r="AX446" s="186"/>
    </row>
    <row r="447" spans="1:50" ht="18.75" hidden="1" customHeight="1" x14ac:dyDescent="0.2">
      <c r="A447" s="991"/>
      <c r="B447" s="225"/>
      <c r="C447" s="224"/>
      <c r="D447" s="225"/>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7"/>
      <c r="AF447" s="187"/>
      <c r="AG447" s="118" t="s">
        <v>309</v>
      </c>
      <c r="AH447" s="119"/>
      <c r="AI447" s="129"/>
      <c r="AJ447" s="129"/>
      <c r="AK447" s="129"/>
      <c r="AL447" s="124"/>
      <c r="AM447" s="129"/>
      <c r="AN447" s="129"/>
      <c r="AO447" s="129"/>
      <c r="AP447" s="124"/>
      <c r="AQ447" s="198"/>
      <c r="AR447" s="187"/>
      <c r="AS447" s="118" t="s">
        <v>309</v>
      </c>
      <c r="AT447" s="119"/>
      <c r="AU447" s="187"/>
      <c r="AV447" s="187"/>
      <c r="AW447" s="118" t="s">
        <v>297</v>
      </c>
      <c r="AX447" s="199"/>
    </row>
    <row r="448" spans="1:50" ht="23.25" hidden="1" customHeight="1" x14ac:dyDescent="0.2">
      <c r="A448" s="991"/>
      <c r="B448" s="225"/>
      <c r="C448" s="224"/>
      <c r="D448" s="225"/>
      <c r="E448" s="112"/>
      <c r="F448" s="113"/>
      <c r="G448" s="200"/>
      <c r="H448" s="107"/>
      <c r="I448" s="107"/>
      <c r="J448" s="107"/>
      <c r="K448" s="107"/>
      <c r="L448" s="107"/>
      <c r="M448" s="107"/>
      <c r="N448" s="107"/>
      <c r="O448" s="107"/>
      <c r="P448" s="107"/>
      <c r="Q448" s="107"/>
      <c r="R448" s="107"/>
      <c r="S448" s="107"/>
      <c r="T448" s="107"/>
      <c r="U448" s="107"/>
      <c r="V448" s="107"/>
      <c r="W448" s="107"/>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991"/>
      <c r="B449" s="225"/>
      <c r="C449" s="224"/>
      <c r="D449" s="225"/>
      <c r="E449" s="112"/>
      <c r="F449" s="113"/>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991"/>
      <c r="B450" s="225"/>
      <c r="C450" s="224"/>
      <c r="D450" s="225"/>
      <c r="E450" s="112"/>
      <c r="F450" s="113"/>
      <c r="G450" s="205"/>
      <c r="H450" s="110"/>
      <c r="I450" s="110"/>
      <c r="J450" s="110"/>
      <c r="K450" s="110"/>
      <c r="L450" s="110"/>
      <c r="M450" s="110"/>
      <c r="N450" s="110"/>
      <c r="O450" s="110"/>
      <c r="P450" s="110"/>
      <c r="Q450" s="110"/>
      <c r="R450" s="110"/>
      <c r="S450" s="110"/>
      <c r="T450" s="110"/>
      <c r="U450" s="110"/>
      <c r="V450" s="110"/>
      <c r="W450" s="110"/>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991"/>
      <c r="B451" s="225"/>
      <c r="C451" s="224"/>
      <c r="D451" s="225"/>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5" t="s">
        <v>253</v>
      </c>
      <c r="AV451" s="185"/>
      <c r="AW451" s="185"/>
      <c r="AX451" s="186"/>
    </row>
    <row r="452" spans="1:50" ht="18.75" hidden="1" customHeight="1" x14ac:dyDescent="0.2">
      <c r="A452" s="991"/>
      <c r="B452" s="225"/>
      <c r="C452" s="224"/>
      <c r="D452" s="225"/>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7"/>
      <c r="AF452" s="187"/>
      <c r="AG452" s="118" t="s">
        <v>309</v>
      </c>
      <c r="AH452" s="119"/>
      <c r="AI452" s="129"/>
      <c r="AJ452" s="129"/>
      <c r="AK452" s="129"/>
      <c r="AL452" s="124"/>
      <c r="AM452" s="129"/>
      <c r="AN452" s="129"/>
      <c r="AO452" s="129"/>
      <c r="AP452" s="124"/>
      <c r="AQ452" s="198"/>
      <c r="AR452" s="187"/>
      <c r="AS452" s="118" t="s">
        <v>309</v>
      </c>
      <c r="AT452" s="119"/>
      <c r="AU452" s="187"/>
      <c r="AV452" s="187"/>
      <c r="AW452" s="118" t="s">
        <v>297</v>
      </c>
      <c r="AX452" s="199"/>
    </row>
    <row r="453" spans="1:50" ht="23.25" hidden="1" customHeight="1" x14ac:dyDescent="0.2">
      <c r="A453" s="991"/>
      <c r="B453" s="225"/>
      <c r="C453" s="224"/>
      <c r="D453" s="225"/>
      <c r="E453" s="112"/>
      <c r="F453" s="113"/>
      <c r="G453" s="200"/>
      <c r="H453" s="107"/>
      <c r="I453" s="107"/>
      <c r="J453" s="107"/>
      <c r="K453" s="107"/>
      <c r="L453" s="107"/>
      <c r="M453" s="107"/>
      <c r="N453" s="107"/>
      <c r="O453" s="107"/>
      <c r="P453" s="107"/>
      <c r="Q453" s="107"/>
      <c r="R453" s="107"/>
      <c r="S453" s="107"/>
      <c r="T453" s="107"/>
      <c r="U453" s="107"/>
      <c r="V453" s="107"/>
      <c r="W453" s="107"/>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991"/>
      <c r="B454" s="225"/>
      <c r="C454" s="224"/>
      <c r="D454" s="225"/>
      <c r="E454" s="112"/>
      <c r="F454" s="113"/>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991"/>
      <c r="B455" s="225"/>
      <c r="C455" s="224"/>
      <c r="D455" s="225"/>
      <c r="E455" s="112"/>
      <c r="F455" s="113"/>
      <c r="G455" s="205"/>
      <c r="H455" s="110"/>
      <c r="I455" s="110"/>
      <c r="J455" s="110"/>
      <c r="K455" s="110"/>
      <c r="L455" s="110"/>
      <c r="M455" s="110"/>
      <c r="N455" s="110"/>
      <c r="O455" s="110"/>
      <c r="P455" s="110"/>
      <c r="Q455" s="110"/>
      <c r="R455" s="110"/>
      <c r="S455" s="110"/>
      <c r="T455" s="110"/>
      <c r="U455" s="110"/>
      <c r="V455" s="110"/>
      <c r="W455" s="110"/>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2">
      <c r="A456" s="991"/>
      <c r="B456" s="225"/>
      <c r="C456" s="224"/>
      <c r="D456" s="225"/>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5" t="s">
        <v>253</v>
      </c>
      <c r="AV456" s="185"/>
      <c r="AW456" s="185"/>
      <c r="AX456" s="186"/>
    </row>
    <row r="457" spans="1:50" ht="18.75" hidden="1" customHeight="1" x14ac:dyDescent="0.2">
      <c r="A457" s="991"/>
      <c r="B457" s="225"/>
      <c r="C457" s="224"/>
      <c r="D457" s="225"/>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7"/>
      <c r="AF457" s="187"/>
      <c r="AG457" s="118" t="s">
        <v>309</v>
      </c>
      <c r="AH457" s="119"/>
      <c r="AI457" s="129"/>
      <c r="AJ457" s="129"/>
      <c r="AK457" s="129"/>
      <c r="AL457" s="124"/>
      <c r="AM457" s="129"/>
      <c r="AN457" s="129"/>
      <c r="AO457" s="129"/>
      <c r="AP457" s="124"/>
      <c r="AQ457" s="198"/>
      <c r="AR457" s="187"/>
      <c r="AS457" s="118" t="s">
        <v>309</v>
      </c>
      <c r="AT457" s="119"/>
      <c r="AU457" s="187"/>
      <c r="AV457" s="187"/>
      <c r="AW457" s="118" t="s">
        <v>297</v>
      </c>
      <c r="AX457" s="199"/>
    </row>
    <row r="458" spans="1:50" ht="23.25" hidden="1" customHeight="1" x14ac:dyDescent="0.2">
      <c r="A458" s="991"/>
      <c r="B458" s="225"/>
      <c r="C458" s="224"/>
      <c r="D458" s="225"/>
      <c r="E458" s="112"/>
      <c r="F458" s="113"/>
      <c r="G458" s="200" t="s">
        <v>465</v>
      </c>
      <c r="H458" s="107"/>
      <c r="I458" s="107"/>
      <c r="J458" s="107"/>
      <c r="K458" s="107"/>
      <c r="L458" s="107"/>
      <c r="M458" s="107"/>
      <c r="N458" s="107"/>
      <c r="O458" s="107"/>
      <c r="P458" s="107"/>
      <c r="Q458" s="107"/>
      <c r="R458" s="107"/>
      <c r="S458" s="107"/>
      <c r="T458" s="107"/>
      <c r="U458" s="107"/>
      <c r="V458" s="107"/>
      <c r="W458" s="107"/>
      <c r="X458" s="201"/>
      <c r="Y458" s="188" t="s">
        <v>13</v>
      </c>
      <c r="Z458" s="189"/>
      <c r="AA458" s="190"/>
      <c r="AB458" s="191"/>
      <c r="AC458" s="191"/>
      <c r="AD458" s="191"/>
      <c r="AE458" s="178" t="s">
        <v>465</v>
      </c>
      <c r="AF458" s="179"/>
      <c r="AG458" s="179"/>
      <c r="AH458" s="179"/>
      <c r="AI458" s="178" t="s">
        <v>465</v>
      </c>
      <c r="AJ458" s="179"/>
      <c r="AK458" s="179"/>
      <c r="AL458" s="179"/>
      <c r="AM458" s="178" t="s">
        <v>465</v>
      </c>
      <c r="AN458" s="179"/>
      <c r="AO458" s="179"/>
      <c r="AP458" s="180"/>
      <c r="AQ458" s="178" t="s">
        <v>471</v>
      </c>
      <c r="AR458" s="179"/>
      <c r="AS458" s="179"/>
      <c r="AT458" s="180"/>
      <c r="AU458" s="179" t="s">
        <v>465</v>
      </c>
      <c r="AV458" s="179"/>
      <c r="AW458" s="179"/>
      <c r="AX458" s="181"/>
    </row>
    <row r="459" spans="1:50" ht="23.25" hidden="1" customHeight="1" x14ac:dyDescent="0.2">
      <c r="A459" s="991"/>
      <c r="B459" s="225"/>
      <c r="C459" s="224"/>
      <c r="D459" s="225"/>
      <c r="E459" s="112"/>
      <c r="F459" s="113"/>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t="s">
        <v>465</v>
      </c>
      <c r="AF459" s="179"/>
      <c r="AG459" s="179"/>
      <c r="AH459" s="180"/>
      <c r="AI459" s="178" t="s">
        <v>465</v>
      </c>
      <c r="AJ459" s="179"/>
      <c r="AK459" s="179"/>
      <c r="AL459" s="179"/>
      <c r="AM459" s="178" t="s">
        <v>470</v>
      </c>
      <c r="AN459" s="179"/>
      <c r="AO459" s="179"/>
      <c r="AP459" s="180"/>
      <c r="AQ459" s="178" t="s">
        <v>465</v>
      </c>
      <c r="AR459" s="179"/>
      <c r="AS459" s="179"/>
      <c r="AT459" s="180"/>
      <c r="AU459" s="179" t="s">
        <v>471</v>
      </c>
      <c r="AV459" s="179"/>
      <c r="AW459" s="179"/>
      <c r="AX459" s="181"/>
    </row>
    <row r="460" spans="1:50" ht="23.25" hidden="1" customHeight="1" x14ac:dyDescent="0.2">
      <c r="A460" s="991"/>
      <c r="B460" s="225"/>
      <c r="C460" s="224"/>
      <c r="D460" s="225"/>
      <c r="E460" s="112"/>
      <c r="F460" s="113"/>
      <c r="G460" s="205"/>
      <c r="H460" s="110"/>
      <c r="I460" s="110"/>
      <c r="J460" s="110"/>
      <c r="K460" s="110"/>
      <c r="L460" s="110"/>
      <c r="M460" s="110"/>
      <c r="N460" s="110"/>
      <c r="O460" s="110"/>
      <c r="P460" s="110"/>
      <c r="Q460" s="110"/>
      <c r="R460" s="110"/>
      <c r="S460" s="110"/>
      <c r="T460" s="110"/>
      <c r="U460" s="110"/>
      <c r="V460" s="110"/>
      <c r="W460" s="110"/>
      <c r="X460" s="206"/>
      <c r="Y460" s="207" t="s">
        <v>14</v>
      </c>
      <c r="Z460" s="208"/>
      <c r="AA460" s="209"/>
      <c r="AB460" s="210" t="s">
        <v>15</v>
      </c>
      <c r="AC460" s="210"/>
      <c r="AD460" s="210"/>
      <c r="AE460" s="178" t="s">
        <v>465</v>
      </c>
      <c r="AF460" s="179"/>
      <c r="AG460" s="179"/>
      <c r="AH460" s="180"/>
      <c r="AI460" s="178" t="s">
        <v>465</v>
      </c>
      <c r="AJ460" s="179"/>
      <c r="AK460" s="179"/>
      <c r="AL460" s="179"/>
      <c r="AM460" s="178" t="s">
        <v>465</v>
      </c>
      <c r="AN460" s="179"/>
      <c r="AO460" s="179"/>
      <c r="AP460" s="180"/>
      <c r="AQ460" s="178" t="s">
        <v>472</v>
      </c>
      <c r="AR460" s="179"/>
      <c r="AS460" s="179"/>
      <c r="AT460" s="180"/>
      <c r="AU460" s="179" t="s">
        <v>465</v>
      </c>
      <c r="AV460" s="179"/>
      <c r="AW460" s="179"/>
      <c r="AX460" s="181"/>
    </row>
    <row r="461" spans="1:50" ht="18.75" hidden="1" customHeight="1" x14ac:dyDescent="0.2">
      <c r="A461" s="991"/>
      <c r="B461" s="225"/>
      <c r="C461" s="224"/>
      <c r="D461" s="225"/>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5" t="s">
        <v>253</v>
      </c>
      <c r="AV461" s="185"/>
      <c r="AW461" s="185"/>
      <c r="AX461" s="186"/>
    </row>
    <row r="462" spans="1:50" ht="18.75" hidden="1" customHeight="1" x14ac:dyDescent="0.2">
      <c r="A462" s="991"/>
      <c r="B462" s="225"/>
      <c r="C462" s="224"/>
      <c r="D462" s="225"/>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7"/>
      <c r="AF462" s="187"/>
      <c r="AG462" s="118" t="s">
        <v>309</v>
      </c>
      <c r="AH462" s="119"/>
      <c r="AI462" s="129"/>
      <c r="AJ462" s="129"/>
      <c r="AK462" s="129"/>
      <c r="AL462" s="124"/>
      <c r="AM462" s="129"/>
      <c r="AN462" s="129"/>
      <c r="AO462" s="129"/>
      <c r="AP462" s="124"/>
      <c r="AQ462" s="198"/>
      <c r="AR462" s="187"/>
      <c r="AS462" s="118" t="s">
        <v>309</v>
      </c>
      <c r="AT462" s="119"/>
      <c r="AU462" s="187"/>
      <c r="AV462" s="187"/>
      <c r="AW462" s="118" t="s">
        <v>297</v>
      </c>
      <c r="AX462" s="199"/>
    </row>
    <row r="463" spans="1:50" ht="23.25" hidden="1" customHeight="1" x14ac:dyDescent="0.2">
      <c r="A463" s="991"/>
      <c r="B463" s="225"/>
      <c r="C463" s="224"/>
      <c r="D463" s="225"/>
      <c r="E463" s="112"/>
      <c r="F463" s="113"/>
      <c r="G463" s="200"/>
      <c r="H463" s="107"/>
      <c r="I463" s="107"/>
      <c r="J463" s="107"/>
      <c r="K463" s="107"/>
      <c r="L463" s="107"/>
      <c r="M463" s="107"/>
      <c r="N463" s="107"/>
      <c r="O463" s="107"/>
      <c r="P463" s="107"/>
      <c r="Q463" s="107"/>
      <c r="R463" s="107"/>
      <c r="S463" s="107"/>
      <c r="T463" s="107"/>
      <c r="U463" s="107"/>
      <c r="V463" s="107"/>
      <c r="W463" s="107"/>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991"/>
      <c r="B464" s="225"/>
      <c r="C464" s="224"/>
      <c r="D464" s="225"/>
      <c r="E464" s="112"/>
      <c r="F464" s="113"/>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991"/>
      <c r="B465" s="225"/>
      <c r="C465" s="224"/>
      <c r="D465" s="225"/>
      <c r="E465" s="112"/>
      <c r="F465" s="113"/>
      <c r="G465" s="205"/>
      <c r="H465" s="110"/>
      <c r="I465" s="110"/>
      <c r="J465" s="110"/>
      <c r="K465" s="110"/>
      <c r="L465" s="110"/>
      <c r="M465" s="110"/>
      <c r="N465" s="110"/>
      <c r="O465" s="110"/>
      <c r="P465" s="110"/>
      <c r="Q465" s="110"/>
      <c r="R465" s="110"/>
      <c r="S465" s="110"/>
      <c r="T465" s="110"/>
      <c r="U465" s="110"/>
      <c r="V465" s="110"/>
      <c r="W465" s="110"/>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991"/>
      <c r="B466" s="225"/>
      <c r="C466" s="224"/>
      <c r="D466" s="225"/>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5" t="s">
        <v>253</v>
      </c>
      <c r="AV466" s="185"/>
      <c r="AW466" s="185"/>
      <c r="AX466" s="186"/>
    </row>
    <row r="467" spans="1:50" ht="18.75" hidden="1" customHeight="1" x14ac:dyDescent="0.2">
      <c r="A467" s="991"/>
      <c r="B467" s="225"/>
      <c r="C467" s="224"/>
      <c r="D467" s="225"/>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7"/>
      <c r="AF467" s="187"/>
      <c r="AG467" s="118" t="s">
        <v>309</v>
      </c>
      <c r="AH467" s="119"/>
      <c r="AI467" s="129"/>
      <c r="AJ467" s="129"/>
      <c r="AK467" s="129"/>
      <c r="AL467" s="124"/>
      <c r="AM467" s="129"/>
      <c r="AN467" s="129"/>
      <c r="AO467" s="129"/>
      <c r="AP467" s="124"/>
      <c r="AQ467" s="198"/>
      <c r="AR467" s="187"/>
      <c r="AS467" s="118" t="s">
        <v>309</v>
      </c>
      <c r="AT467" s="119"/>
      <c r="AU467" s="187"/>
      <c r="AV467" s="187"/>
      <c r="AW467" s="118" t="s">
        <v>297</v>
      </c>
      <c r="AX467" s="199"/>
    </row>
    <row r="468" spans="1:50" ht="23.25" hidden="1" customHeight="1" x14ac:dyDescent="0.2">
      <c r="A468" s="991"/>
      <c r="B468" s="225"/>
      <c r="C468" s="224"/>
      <c r="D468" s="225"/>
      <c r="E468" s="112"/>
      <c r="F468" s="113"/>
      <c r="G468" s="200"/>
      <c r="H468" s="107"/>
      <c r="I468" s="107"/>
      <c r="J468" s="107"/>
      <c r="K468" s="107"/>
      <c r="L468" s="107"/>
      <c r="M468" s="107"/>
      <c r="N468" s="107"/>
      <c r="O468" s="107"/>
      <c r="P468" s="107"/>
      <c r="Q468" s="107"/>
      <c r="R468" s="107"/>
      <c r="S468" s="107"/>
      <c r="T468" s="107"/>
      <c r="U468" s="107"/>
      <c r="V468" s="107"/>
      <c r="W468" s="107"/>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991"/>
      <c r="B469" s="225"/>
      <c r="C469" s="224"/>
      <c r="D469" s="225"/>
      <c r="E469" s="112"/>
      <c r="F469" s="113"/>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991"/>
      <c r="B470" s="225"/>
      <c r="C470" s="224"/>
      <c r="D470" s="225"/>
      <c r="E470" s="112"/>
      <c r="F470" s="113"/>
      <c r="G470" s="205"/>
      <c r="H470" s="110"/>
      <c r="I470" s="110"/>
      <c r="J470" s="110"/>
      <c r="K470" s="110"/>
      <c r="L470" s="110"/>
      <c r="M470" s="110"/>
      <c r="N470" s="110"/>
      <c r="O470" s="110"/>
      <c r="P470" s="110"/>
      <c r="Q470" s="110"/>
      <c r="R470" s="110"/>
      <c r="S470" s="110"/>
      <c r="T470" s="110"/>
      <c r="U470" s="110"/>
      <c r="V470" s="110"/>
      <c r="W470" s="110"/>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991"/>
      <c r="B471" s="225"/>
      <c r="C471" s="224"/>
      <c r="D471" s="225"/>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5" t="s">
        <v>253</v>
      </c>
      <c r="AV471" s="185"/>
      <c r="AW471" s="185"/>
      <c r="AX471" s="186"/>
    </row>
    <row r="472" spans="1:50" ht="18.75" hidden="1" customHeight="1" x14ac:dyDescent="0.2">
      <c r="A472" s="991"/>
      <c r="B472" s="225"/>
      <c r="C472" s="224"/>
      <c r="D472" s="225"/>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7"/>
      <c r="AF472" s="187"/>
      <c r="AG472" s="118" t="s">
        <v>309</v>
      </c>
      <c r="AH472" s="119"/>
      <c r="AI472" s="129"/>
      <c r="AJ472" s="129"/>
      <c r="AK472" s="129"/>
      <c r="AL472" s="124"/>
      <c r="AM472" s="129"/>
      <c r="AN472" s="129"/>
      <c r="AO472" s="129"/>
      <c r="AP472" s="124"/>
      <c r="AQ472" s="198"/>
      <c r="AR472" s="187"/>
      <c r="AS472" s="118" t="s">
        <v>309</v>
      </c>
      <c r="AT472" s="119"/>
      <c r="AU472" s="187"/>
      <c r="AV472" s="187"/>
      <c r="AW472" s="118" t="s">
        <v>297</v>
      </c>
      <c r="AX472" s="199"/>
    </row>
    <row r="473" spans="1:50" ht="23.25" hidden="1" customHeight="1" x14ac:dyDescent="0.2">
      <c r="A473" s="991"/>
      <c r="B473" s="225"/>
      <c r="C473" s="224"/>
      <c r="D473" s="225"/>
      <c r="E473" s="112"/>
      <c r="F473" s="113"/>
      <c r="G473" s="200"/>
      <c r="H473" s="107"/>
      <c r="I473" s="107"/>
      <c r="J473" s="107"/>
      <c r="K473" s="107"/>
      <c r="L473" s="107"/>
      <c r="M473" s="107"/>
      <c r="N473" s="107"/>
      <c r="O473" s="107"/>
      <c r="P473" s="107"/>
      <c r="Q473" s="107"/>
      <c r="R473" s="107"/>
      <c r="S473" s="107"/>
      <c r="T473" s="107"/>
      <c r="U473" s="107"/>
      <c r="V473" s="107"/>
      <c r="W473" s="107"/>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991"/>
      <c r="B474" s="225"/>
      <c r="C474" s="224"/>
      <c r="D474" s="225"/>
      <c r="E474" s="112"/>
      <c r="F474" s="113"/>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991"/>
      <c r="B475" s="225"/>
      <c r="C475" s="224"/>
      <c r="D475" s="225"/>
      <c r="E475" s="112"/>
      <c r="F475" s="113"/>
      <c r="G475" s="205"/>
      <c r="H475" s="110"/>
      <c r="I475" s="110"/>
      <c r="J475" s="110"/>
      <c r="K475" s="110"/>
      <c r="L475" s="110"/>
      <c r="M475" s="110"/>
      <c r="N475" s="110"/>
      <c r="O475" s="110"/>
      <c r="P475" s="110"/>
      <c r="Q475" s="110"/>
      <c r="R475" s="110"/>
      <c r="S475" s="110"/>
      <c r="T475" s="110"/>
      <c r="U475" s="110"/>
      <c r="V475" s="110"/>
      <c r="W475" s="110"/>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991"/>
      <c r="B476" s="225"/>
      <c r="C476" s="224"/>
      <c r="D476" s="225"/>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5" t="s">
        <v>253</v>
      </c>
      <c r="AV476" s="185"/>
      <c r="AW476" s="185"/>
      <c r="AX476" s="186"/>
    </row>
    <row r="477" spans="1:50" ht="18.75" hidden="1" customHeight="1" x14ac:dyDescent="0.2">
      <c r="A477" s="991"/>
      <c r="B477" s="225"/>
      <c r="C477" s="224"/>
      <c r="D477" s="225"/>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7"/>
      <c r="AF477" s="187"/>
      <c r="AG477" s="118" t="s">
        <v>309</v>
      </c>
      <c r="AH477" s="119"/>
      <c r="AI477" s="129"/>
      <c r="AJ477" s="129"/>
      <c r="AK477" s="129"/>
      <c r="AL477" s="124"/>
      <c r="AM477" s="129"/>
      <c r="AN477" s="129"/>
      <c r="AO477" s="129"/>
      <c r="AP477" s="124"/>
      <c r="AQ477" s="198"/>
      <c r="AR477" s="187"/>
      <c r="AS477" s="118" t="s">
        <v>309</v>
      </c>
      <c r="AT477" s="119"/>
      <c r="AU477" s="187"/>
      <c r="AV477" s="187"/>
      <c r="AW477" s="118" t="s">
        <v>297</v>
      </c>
      <c r="AX477" s="199"/>
    </row>
    <row r="478" spans="1:50" ht="23.25" hidden="1" customHeight="1" x14ac:dyDescent="0.2">
      <c r="A478" s="991"/>
      <c r="B478" s="225"/>
      <c r="C478" s="224"/>
      <c r="D478" s="225"/>
      <c r="E478" s="112"/>
      <c r="F478" s="113"/>
      <c r="G478" s="200"/>
      <c r="H478" s="107"/>
      <c r="I478" s="107"/>
      <c r="J478" s="107"/>
      <c r="K478" s="107"/>
      <c r="L478" s="107"/>
      <c r="M478" s="107"/>
      <c r="N478" s="107"/>
      <c r="O478" s="107"/>
      <c r="P478" s="107"/>
      <c r="Q478" s="107"/>
      <c r="R478" s="107"/>
      <c r="S478" s="107"/>
      <c r="T478" s="107"/>
      <c r="U478" s="107"/>
      <c r="V478" s="107"/>
      <c r="W478" s="107"/>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991"/>
      <c r="B479" s="225"/>
      <c r="C479" s="224"/>
      <c r="D479" s="225"/>
      <c r="E479" s="112"/>
      <c r="F479" s="113"/>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991"/>
      <c r="B480" s="225"/>
      <c r="C480" s="224"/>
      <c r="D480" s="225"/>
      <c r="E480" s="112"/>
      <c r="F480" s="113"/>
      <c r="G480" s="205"/>
      <c r="H480" s="110"/>
      <c r="I480" s="110"/>
      <c r="J480" s="110"/>
      <c r="K480" s="110"/>
      <c r="L480" s="110"/>
      <c r="M480" s="110"/>
      <c r="N480" s="110"/>
      <c r="O480" s="110"/>
      <c r="P480" s="110"/>
      <c r="Q480" s="110"/>
      <c r="R480" s="110"/>
      <c r="S480" s="110"/>
      <c r="T480" s="110"/>
      <c r="U480" s="110"/>
      <c r="V480" s="110"/>
      <c r="W480" s="110"/>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9" hidden="1" customHeight="1" x14ac:dyDescent="0.2">
      <c r="A481" s="991"/>
      <c r="B481" s="225"/>
      <c r="C481" s="224"/>
      <c r="D481" s="225"/>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91"/>
      <c r="B482" s="225"/>
      <c r="C482" s="224"/>
      <c r="D482" s="225"/>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5">
      <c r="A483" s="991"/>
      <c r="B483" s="225"/>
      <c r="C483" s="224"/>
      <c r="D483" s="225"/>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91"/>
      <c r="B484" s="225"/>
      <c r="C484" s="224"/>
      <c r="D484" s="225"/>
      <c r="E484" s="211" t="s">
        <v>307</v>
      </c>
      <c r="F484" s="212"/>
      <c r="G484" s="213" t="s">
        <v>338</v>
      </c>
      <c r="H484" s="104"/>
      <c r="I484" s="104"/>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991"/>
      <c r="B485" s="225"/>
      <c r="C485" s="224"/>
      <c r="D485" s="225"/>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5" t="s">
        <v>253</v>
      </c>
      <c r="AV485" s="185"/>
      <c r="AW485" s="185"/>
      <c r="AX485" s="186"/>
    </row>
    <row r="486" spans="1:50" ht="18.75" hidden="1" customHeight="1" x14ac:dyDescent="0.2">
      <c r="A486" s="991"/>
      <c r="B486" s="225"/>
      <c r="C486" s="224"/>
      <c r="D486" s="225"/>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7"/>
      <c r="AF486" s="187"/>
      <c r="AG486" s="118" t="s">
        <v>309</v>
      </c>
      <c r="AH486" s="119"/>
      <c r="AI486" s="129"/>
      <c r="AJ486" s="129"/>
      <c r="AK486" s="129"/>
      <c r="AL486" s="124"/>
      <c r="AM486" s="129"/>
      <c r="AN486" s="129"/>
      <c r="AO486" s="129"/>
      <c r="AP486" s="124"/>
      <c r="AQ486" s="198"/>
      <c r="AR486" s="187"/>
      <c r="AS486" s="118" t="s">
        <v>309</v>
      </c>
      <c r="AT486" s="119"/>
      <c r="AU486" s="187"/>
      <c r="AV486" s="187"/>
      <c r="AW486" s="118" t="s">
        <v>297</v>
      </c>
      <c r="AX486" s="199"/>
    </row>
    <row r="487" spans="1:50" ht="23.25" hidden="1" customHeight="1" x14ac:dyDescent="0.2">
      <c r="A487" s="991"/>
      <c r="B487" s="225"/>
      <c r="C487" s="224"/>
      <c r="D487" s="225"/>
      <c r="E487" s="112"/>
      <c r="F487" s="113"/>
      <c r="G487" s="200"/>
      <c r="H487" s="107"/>
      <c r="I487" s="107"/>
      <c r="J487" s="107"/>
      <c r="K487" s="107"/>
      <c r="L487" s="107"/>
      <c r="M487" s="107"/>
      <c r="N487" s="107"/>
      <c r="O487" s="107"/>
      <c r="P487" s="107"/>
      <c r="Q487" s="107"/>
      <c r="R487" s="107"/>
      <c r="S487" s="107"/>
      <c r="T487" s="107"/>
      <c r="U487" s="107"/>
      <c r="V487" s="107"/>
      <c r="W487" s="107"/>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991"/>
      <c r="B488" s="225"/>
      <c r="C488" s="224"/>
      <c r="D488" s="225"/>
      <c r="E488" s="112"/>
      <c r="F488" s="113"/>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991"/>
      <c r="B489" s="225"/>
      <c r="C489" s="224"/>
      <c r="D489" s="225"/>
      <c r="E489" s="112"/>
      <c r="F489" s="113"/>
      <c r="G489" s="205"/>
      <c r="H489" s="110"/>
      <c r="I489" s="110"/>
      <c r="J489" s="110"/>
      <c r="K489" s="110"/>
      <c r="L489" s="110"/>
      <c r="M489" s="110"/>
      <c r="N489" s="110"/>
      <c r="O489" s="110"/>
      <c r="P489" s="110"/>
      <c r="Q489" s="110"/>
      <c r="R489" s="110"/>
      <c r="S489" s="110"/>
      <c r="T489" s="110"/>
      <c r="U489" s="110"/>
      <c r="V489" s="110"/>
      <c r="W489" s="110"/>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991"/>
      <c r="B490" s="225"/>
      <c r="C490" s="224"/>
      <c r="D490" s="225"/>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5" t="s">
        <v>253</v>
      </c>
      <c r="AV490" s="185"/>
      <c r="AW490" s="185"/>
      <c r="AX490" s="186"/>
    </row>
    <row r="491" spans="1:50" ht="18.75" hidden="1" customHeight="1" x14ac:dyDescent="0.2">
      <c r="A491" s="991"/>
      <c r="B491" s="225"/>
      <c r="C491" s="224"/>
      <c r="D491" s="225"/>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7"/>
      <c r="AF491" s="187"/>
      <c r="AG491" s="118" t="s">
        <v>309</v>
      </c>
      <c r="AH491" s="119"/>
      <c r="AI491" s="129"/>
      <c r="AJ491" s="129"/>
      <c r="AK491" s="129"/>
      <c r="AL491" s="124"/>
      <c r="AM491" s="129"/>
      <c r="AN491" s="129"/>
      <c r="AO491" s="129"/>
      <c r="AP491" s="124"/>
      <c r="AQ491" s="198"/>
      <c r="AR491" s="187"/>
      <c r="AS491" s="118" t="s">
        <v>309</v>
      </c>
      <c r="AT491" s="119"/>
      <c r="AU491" s="187"/>
      <c r="AV491" s="187"/>
      <c r="AW491" s="118" t="s">
        <v>297</v>
      </c>
      <c r="AX491" s="199"/>
    </row>
    <row r="492" spans="1:50" ht="23.25" hidden="1" customHeight="1" x14ac:dyDescent="0.2">
      <c r="A492" s="991"/>
      <c r="B492" s="225"/>
      <c r="C492" s="224"/>
      <c r="D492" s="225"/>
      <c r="E492" s="112"/>
      <c r="F492" s="113"/>
      <c r="G492" s="200"/>
      <c r="H492" s="107"/>
      <c r="I492" s="107"/>
      <c r="J492" s="107"/>
      <c r="K492" s="107"/>
      <c r="L492" s="107"/>
      <c r="M492" s="107"/>
      <c r="N492" s="107"/>
      <c r="O492" s="107"/>
      <c r="P492" s="107"/>
      <c r="Q492" s="107"/>
      <c r="R492" s="107"/>
      <c r="S492" s="107"/>
      <c r="T492" s="107"/>
      <c r="U492" s="107"/>
      <c r="V492" s="107"/>
      <c r="W492" s="107"/>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991"/>
      <c r="B493" s="225"/>
      <c r="C493" s="224"/>
      <c r="D493" s="225"/>
      <c r="E493" s="112"/>
      <c r="F493" s="113"/>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991"/>
      <c r="B494" s="225"/>
      <c r="C494" s="224"/>
      <c r="D494" s="225"/>
      <c r="E494" s="112"/>
      <c r="F494" s="113"/>
      <c r="G494" s="205"/>
      <c r="H494" s="110"/>
      <c r="I494" s="110"/>
      <c r="J494" s="110"/>
      <c r="K494" s="110"/>
      <c r="L494" s="110"/>
      <c r="M494" s="110"/>
      <c r="N494" s="110"/>
      <c r="O494" s="110"/>
      <c r="P494" s="110"/>
      <c r="Q494" s="110"/>
      <c r="R494" s="110"/>
      <c r="S494" s="110"/>
      <c r="T494" s="110"/>
      <c r="U494" s="110"/>
      <c r="V494" s="110"/>
      <c r="W494" s="110"/>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991"/>
      <c r="B495" s="225"/>
      <c r="C495" s="224"/>
      <c r="D495" s="225"/>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5" t="s">
        <v>253</v>
      </c>
      <c r="AV495" s="185"/>
      <c r="AW495" s="185"/>
      <c r="AX495" s="186"/>
    </row>
    <row r="496" spans="1:50" ht="18.75" hidden="1" customHeight="1" x14ac:dyDescent="0.2">
      <c r="A496" s="991"/>
      <c r="B496" s="225"/>
      <c r="C496" s="224"/>
      <c r="D496" s="225"/>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7"/>
      <c r="AF496" s="187"/>
      <c r="AG496" s="118" t="s">
        <v>309</v>
      </c>
      <c r="AH496" s="119"/>
      <c r="AI496" s="129"/>
      <c r="AJ496" s="129"/>
      <c r="AK496" s="129"/>
      <c r="AL496" s="124"/>
      <c r="AM496" s="129"/>
      <c r="AN496" s="129"/>
      <c r="AO496" s="129"/>
      <c r="AP496" s="124"/>
      <c r="AQ496" s="198"/>
      <c r="AR496" s="187"/>
      <c r="AS496" s="118" t="s">
        <v>309</v>
      </c>
      <c r="AT496" s="119"/>
      <c r="AU496" s="187"/>
      <c r="AV496" s="187"/>
      <c r="AW496" s="118" t="s">
        <v>297</v>
      </c>
      <c r="AX496" s="199"/>
    </row>
    <row r="497" spans="1:50" ht="23.25" hidden="1" customHeight="1" x14ac:dyDescent="0.2">
      <c r="A497" s="991"/>
      <c r="B497" s="225"/>
      <c r="C497" s="224"/>
      <c r="D497" s="225"/>
      <c r="E497" s="112"/>
      <c r="F497" s="113"/>
      <c r="G497" s="200"/>
      <c r="H497" s="107"/>
      <c r="I497" s="107"/>
      <c r="J497" s="107"/>
      <c r="K497" s="107"/>
      <c r="L497" s="107"/>
      <c r="M497" s="107"/>
      <c r="N497" s="107"/>
      <c r="O497" s="107"/>
      <c r="P497" s="107"/>
      <c r="Q497" s="107"/>
      <c r="R497" s="107"/>
      <c r="S497" s="107"/>
      <c r="T497" s="107"/>
      <c r="U497" s="107"/>
      <c r="V497" s="107"/>
      <c r="W497" s="107"/>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991"/>
      <c r="B498" s="225"/>
      <c r="C498" s="224"/>
      <c r="D498" s="225"/>
      <c r="E498" s="112"/>
      <c r="F498" s="113"/>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991"/>
      <c r="B499" s="225"/>
      <c r="C499" s="224"/>
      <c r="D499" s="225"/>
      <c r="E499" s="112"/>
      <c r="F499" s="113"/>
      <c r="G499" s="205"/>
      <c r="H499" s="110"/>
      <c r="I499" s="110"/>
      <c r="J499" s="110"/>
      <c r="K499" s="110"/>
      <c r="L499" s="110"/>
      <c r="M499" s="110"/>
      <c r="N499" s="110"/>
      <c r="O499" s="110"/>
      <c r="P499" s="110"/>
      <c r="Q499" s="110"/>
      <c r="R499" s="110"/>
      <c r="S499" s="110"/>
      <c r="T499" s="110"/>
      <c r="U499" s="110"/>
      <c r="V499" s="110"/>
      <c r="W499" s="110"/>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991"/>
      <c r="B500" s="225"/>
      <c r="C500" s="224"/>
      <c r="D500" s="225"/>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5" t="s">
        <v>253</v>
      </c>
      <c r="AV500" s="185"/>
      <c r="AW500" s="185"/>
      <c r="AX500" s="186"/>
    </row>
    <row r="501" spans="1:50" ht="18.75" hidden="1" customHeight="1" x14ac:dyDescent="0.2">
      <c r="A501" s="991"/>
      <c r="B501" s="225"/>
      <c r="C501" s="224"/>
      <c r="D501" s="225"/>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7"/>
      <c r="AF501" s="187"/>
      <c r="AG501" s="118" t="s">
        <v>309</v>
      </c>
      <c r="AH501" s="119"/>
      <c r="AI501" s="129"/>
      <c r="AJ501" s="129"/>
      <c r="AK501" s="129"/>
      <c r="AL501" s="124"/>
      <c r="AM501" s="129"/>
      <c r="AN501" s="129"/>
      <c r="AO501" s="129"/>
      <c r="AP501" s="124"/>
      <c r="AQ501" s="198"/>
      <c r="AR501" s="187"/>
      <c r="AS501" s="118" t="s">
        <v>309</v>
      </c>
      <c r="AT501" s="119"/>
      <c r="AU501" s="187"/>
      <c r="AV501" s="187"/>
      <c r="AW501" s="118" t="s">
        <v>297</v>
      </c>
      <c r="AX501" s="199"/>
    </row>
    <row r="502" spans="1:50" ht="23.25" hidden="1" customHeight="1" x14ac:dyDescent="0.2">
      <c r="A502" s="991"/>
      <c r="B502" s="225"/>
      <c r="C502" s="224"/>
      <c r="D502" s="225"/>
      <c r="E502" s="112"/>
      <c r="F502" s="113"/>
      <c r="G502" s="200"/>
      <c r="H502" s="107"/>
      <c r="I502" s="107"/>
      <c r="J502" s="107"/>
      <c r="K502" s="107"/>
      <c r="L502" s="107"/>
      <c r="M502" s="107"/>
      <c r="N502" s="107"/>
      <c r="O502" s="107"/>
      <c r="P502" s="107"/>
      <c r="Q502" s="107"/>
      <c r="R502" s="107"/>
      <c r="S502" s="107"/>
      <c r="T502" s="107"/>
      <c r="U502" s="107"/>
      <c r="V502" s="107"/>
      <c r="W502" s="107"/>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991"/>
      <c r="B503" s="225"/>
      <c r="C503" s="224"/>
      <c r="D503" s="225"/>
      <c r="E503" s="112"/>
      <c r="F503" s="113"/>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991"/>
      <c r="B504" s="225"/>
      <c r="C504" s="224"/>
      <c r="D504" s="225"/>
      <c r="E504" s="112"/>
      <c r="F504" s="113"/>
      <c r="G504" s="205"/>
      <c r="H504" s="110"/>
      <c r="I504" s="110"/>
      <c r="J504" s="110"/>
      <c r="K504" s="110"/>
      <c r="L504" s="110"/>
      <c r="M504" s="110"/>
      <c r="N504" s="110"/>
      <c r="O504" s="110"/>
      <c r="P504" s="110"/>
      <c r="Q504" s="110"/>
      <c r="R504" s="110"/>
      <c r="S504" s="110"/>
      <c r="T504" s="110"/>
      <c r="U504" s="110"/>
      <c r="V504" s="110"/>
      <c r="W504" s="110"/>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991"/>
      <c r="B505" s="225"/>
      <c r="C505" s="224"/>
      <c r="D505" s="225"/>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5" t="s">
        <v>253</v>
      </c>
      <c r="AV505" s="185"/>
      <c r="AW505" s="185"/>
      <c r="AX505" s="186"/>
    </row>
    <row r="506" spans="1:50" ht="18.75" hidden="1" customHeight="1" x14ac:dyDescent="0.2">
      <c r="A506" s="991"/>
      <c r="B506" s="225"/>
      <c r="C506" s="224"/>
      <c r="D506" s="225"/>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7"/>
      <c r="AF506" s="187"/>
      <c r="AG506" s="118" t="s">
        <v>309</v>
      </c>
      <c r="AH506" s="119"/>
      <c r="AI506" s="129"/>
      <c r="AJ506" s="129"/>
      <c r="AK506" s="129"/>
      <c r="AL506" s="124"/>
      <c r="AM506" s="129"/>
      <c r="AN506" s="129"/>
      <c r="AO506" s="129"/>
      <c r="AP506" s="124"/>
      <c r="AQ506" s="198"/>
      <c r="AR506" s="187"/>
      <c r="AS506" s="118" t="s">
        <v>309</v>
      </c>
      <c r="AT506" s="119"/>
      <c r="AU506" s="187"/>
      <c r="AV506" s="187"/>
      <c r="AW506" s="118" t="s">
        <v>297</v>
      </c>
      <c r="AX506" s="199"/>
    </row>
    <row r="507" spans="1:50" ht="23.25" hidden="1" customHeight="1" x14ac:dyDescent="0.2">
      <c r="A507" s="991"/>
      <c r="B507" s="225"/>
      <c r="C507" s="224"/>
      <c r="D507" s="225"/>
      <c r="E507" s="112"/>
      <c r="F507" s="113"/>
      <c r="G507" s="200"/>
      <c r="H507" s="107"/>
      <c r="I507" s="107"/>
      <c r="J507" s="107"/>
      <c r="K507" s="107"/>
      <c r="L507" s="107"/>
      <c r="M507" s="107"/>
      <c r="N507" s="107"/>
      <c r="O507" s="107"/>
      <c r="P507" s="107"/>
      <c r="Q507" s="107"/>
      <c r="R507" s="107"/>
      <c r="S507" s="107"/>
      <c r="T507" s="107"/>
      <c r="U507" s="107"/>
      <c r="V507" s="107"/>
      <c r="W507" s="107"/>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991"/>
      <c r="B508" s="225"/>
      <c r="C508" s="224"/>
      <c r="D508" s="225"/>
      <c r="E508" s="112"/>
      <c r="F508" s="113"/>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991"/>
      <c r="B509" s="225"/>
      <c r="C509" s="224"/>
      <c r="D509" s="225"/>
      <c r="E509" s="112"/>
      <c r="F509" s="113"/>
      <c r="G509" s="205"/>
      <c r="H509" s="110"/>
      <c r="I509" s="110"/>
      <c r="J509" s="110"/>
      <c r="K509" s="110"/>
      <c r="L509" s="110"/>
      <c r="M509" s="110"/>
      <c r="N509" s="110"/>
      <c r="O509" s="110"/>
      <c r="P509" s="110"/>
      <c r="Q509" s="110"/>
      <c r="R509" s="110"/>
      <c r="S509" s="110"/>
      <c r="T509" s="110"/>
      <c r="U509" s="110"/>
      <c r="V509" s="110"/>
      <c r="W509" s="110"/>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991"/>
      <c r="B510" s="225"/>
      <c r="C510" s="224"/>
      <c r="D510" s="225"/>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5" t="s">
        <v>253</v>
      </c>
      <c r="AV510" s="185"/>
      <c r="AW510" s="185"/>
      <c r="AX510" s="186"/>
    </row>
    <row r="511" spans="1:50" ht="18.75" hidden="1" customHeight="1" x14ac:dyDescent="0.2">
      <c r="A511" s="991"/>
      <c r="B511" s="225"/>
      <c r="C511" s="224"/>
      <c r="D511" s="225"/>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7"/>
      <c r="AF511" s="187"/>
      <c r="AG511" s="118" t="s">
        <v>309</v>
      </c>
      <c r="AH511" s="119"/>
      <c r="AI511" s="129"/>
      <c r="AJ511" s="129"/>
      <c r="AK511" s="129"/>
      <c r="AL511" s="124"/>
      <c r="AM511" s="129"/>
      <c r="AN511" s="129"/>
      <c r="AO511" s="129"/>
      <c r="AP511" s="124"/>
      <c r="AQ511" s="198"/>
      <c r="AR511" s="187"/>
      <c r="AS511" s="118" t="s">
        <v>309</v>
      </c>
      <c r="AT511" s="119"/>
      <c r="AU511" s="187"/>
      <c r="AV511" s="187"/>
      <c r="AW511" s="118" t="s">
        <v>297</v>
      </c>
      <c r="AX511" s="199"/>
    </row>
    <row r="512" spans="1:50" ht="23.25" hidden="1" customHeight="1" x14ac:dyDescent="0.2">
      <c r="A512" s="991"/>
      <c r="B512" s="225"/>
      <c r="C512" s="224"/>
      <c r="D512" s="225"/>
      <c r="E512" s="112"/>
      <c r="F512" s="113"/>
      <c r="G512" s="200"/>
      <c r="H512" s="107"/>
      <c r="I512" s="107"/>
      <c r="J512" s="107"/>
      <c r="K512" s="107"/>
      <c r="L512" s="107"/>
      <c r="M512" s="107"/>
      <c r="N512" s="107"/>
      <c r="O512" s="107"/>
      <c r="P512" s="107"/>
      <c r="Q512" s="107"/>
      <c r="R512" s="107"/>
      <c r="S512" s="107"/>
      <c r="T512" s="107"/>
      <c r="U512" s="107"/>
      <c r="V512" s="107"/>
      <c r="W512" s="107"/>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991"/>
      <c r="B513" s="225"/>
      <c r="C513" s="224"/>
      <c r="D513" s="225"/>
      <c r="E513" s="112"/>
      <c r="F513" s="113"/>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991"/>
      <c r="B514" s="225"/>
      <c r="C514" s="224"/>
      <c r="D514" s="225"/>
      <c r="E514" s="112"/>
      <c r="F514" s="113"/>
      <c r="G514" s="205"/>
      <c r="H514" s="110"/>
      <c r="I514" s="110"/>
      <c r="J514" s="110"/>
      <c r="K514" s="110"/>
      <c r="L514" s="110"/>
      <c r="M514" s="110"/>
      <c r="N514" s="110"/>
      <c r="O514" s="110"/>
      <c r="P514" s="110"/>
      <c r="Q514" s="110"/>
      <c r="R514" s="110"/>
      <c r="S514" s="110"/>
      <c r="T514" s="110"/>
      <c r="U514" s="110"/>
      <c r="V514" s="110"/>
      <c r="W514" s="110"/>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991"/>
      <c r="B515" s="225"/>
      <c r="C515" s="224"/>
      <c r="D515" s="225"/>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5" t="s">
        <v>253</v>
      </c>
      <c r="AV515" s="185"/>
      <c r="AW515" s="185"/>
      <c r="AX515" s="186"/>
    </row>
    <row r="516" spans="1:50" ht="18.75" hidden="1" customHeight="1" x14ac:dyDescent="0.2">
      <c r="A516" s="991"/>
      <c r="B516" s="225"/>
      <c r="C516" s="224"/>
      <c r="D516" s="225"/>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7"/>
      <c r="AF516" s="187"/>
      <c r="AG516" s="118" t="s">
        <v>309</v>
      </c>
      <c r="AH516" s="119"/>
      <c r="AI516" s="129"/>
      <c r="AJ516" s="129"/>
      <c r="AK516" s="129"/>
      <c r="AL516" s="124"/>
      <c r="AM516" s="129"/>
      <c r="AN516" s="129"/>
      <c r="AO516" s="129"/>
      <c r="AP516" s="124"/>
      <c r="AQ516" s="198"/>
      <c r="AR516" s="187"/>
      <c r="AS516" s="118" t="s">
        <v>309</v>
      </c>
      <c r="AT516" s="119"/>
      <c r="AU516" s="187"/>
      <c r="AV516" s="187"/>
      <c r="AW516" s="118" t="s">
        <v>297</v>
      </c>
      <c r="AX516" s="199"/>
    </row>
    <row r="517" spans="1:50" ht="23.25" hidden="1" customHeight="1" x14ac:dyDescent="0.2">
      <c r="A517" s="991"/>
      <c r="B517" s="225"/>
      <c r="C517" s="224"/>
      <c r="D517" s="225"/>
      <c r="E517" s="112"/>
      <c r="F517" s="113"/>
      <c r="G517" s="200"/>
      <c r="H517" s="107"/>
      <c r="I517" s="107"/>
      <c r="J517" s="107"/>
      <c r="K517" s="107"/>
      <c r="L517" s="107"/>
      <c r="M517" s="107"/>
      <c r="N517" s="107"/>
      <c r="O517" s="107"/>
      <c r="P517" s="107"/>
      <c r="Q517" s="107"/>
      <c r="R517" s="107"/>
      <c r="S517" s="107"/>
      <c r="T517" s="107"/>
      <c r="U517" s="107"/>
      <c r="V517" s="107"/>
      <c r="W517" s="107"/>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991"/>
      <c r="B518" s="225"/>
      <c r="C518" s="224"/>
      <c r="D518" s="225"/>
      <c r="E518" s="112"/>
      <c r="F518" s="113"/>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991"/>
      <c r="B519" s="225"/>
      <c r="C519" s="224"/>
      <c r="D519" s="225"/>
      <c r="E519" s="112"/>
      <c r="F519" s="113"/>
      <c r="G519" s="205"/>
      <c r="H519" s="110"/>
      <c r="I519" s="110"/>
      <c r="J519" s="110"/>
      <c r="K519" s="110"/>
      <c r="L519" s="110"/>
      <c r="M519" s="110"/>
      <c r="N519" s="110"/>
      <c r="O519" s="110"/>
      <c r="P519" s="110"/>
      <c r="Q519" s="110"/>
      <c r="R519" s="110"/>
      <c r="S519" s="110"/>
      <c r="T519" s="110"/>
      <c r="U519" s="110"/>
      <c r="V519" s="110"/>
      <c r="W519" s="110"/>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991"/>
      <c r="B520" s="225"/>
      <c r="C520" s="224"/>
      <c r="D520" s="225"/>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5" t="s">
        <v>253</v>
      </c>
      <c r="AV520" s="185"/>
      <c r="AW520" s="185"/>
      <c r="AX520" s="186"/>
    </row>
    <row r="521" spans="1:50" ht="18.75" hidden="1" customHeight="1" x14ac:dyDescent="0.2">
      <c r="A521" s="991"/>
      <c r="B521" s="225"/>
      <c r="C521" s="224"/>
      <c r="D521" s="225"/>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7"/>
      <c r="AF521" s="187"/>
      <c r="AG521" s="118" t="s">
        <v>309</v>
      </c>
      <c r="AH521" s="119"/>
      <c r="AI521" s="129"/>
      <c r="AJ521" s="129"/>
      <c r="AK521" s="129"/>
      <c r="AL521" s="124"/>
      <c r="AM521" s="129"/>
      <c r="AN521" s="129"/>
      <c r="AO521" s="129"/>
      <c r="AP521" s="124"/>
      <c r="AQ521" s="198"/>
      <c r="AR521" s="187"/>
      <c r="AS521" s="118" t="s">
        <v>309</v>
      </c>
      <c r="AT521" s="119"/>
      <c r="AU521" s="187"/>
      <c r="AV521" s="187"/>
      <c r="AW521" s="118" t="s">
        <v>297</v>
      </c>
      <c r="AX521" s="199"/>
    </row>
    <row r="522" spans="1:50" ht="23.25" hidden="1" customHeight="1" x14ac:dyDescent="0.2">
      <c r="A522" s="991"/>
      <c r="B522" s="225"/>
      <c r="C522" s="224"/>
      <c r="D522" s="225"/>
      <c r="E522" s="112"/>
      <c r="F522" s="113"/>
      <c r="G522" s="200"/>
      <c r="H522" s="107"/>
      <c r="I522" s="107"/>
      <c r="J522" s="107"/>
      <c r="K522" s="107"/>
      <c r="L522" s="107"/>
      <c r="M522" s="107"/>
      <c r="N522" s="107"/>
      <c r="O522" s="107"/>
      <c r="P522" s="107"/>
      <c r="Q522" s="107"/>
      <c r="R522" s="107"/>
      <c r="S522" s="107"/>
      <c r="T522" s="107"/>
      <c r="U522" s="107"/>
      <c r="V522" s="107"/>
      <c r="W522" s="107"/>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991"/>
      <c r="B523" s="225"/>
      <c r="C523" s="224"/>
      <c r="D523" s="225"/>
      <c r="E523" s="112"/>
      <c r="F523" s="113"/>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991"/>
      <c r="B524" s="225"/>
      <c r="C524" s="224"/>
      <c r="D524" s="225"/>
      <c r="E524" s="112"/>
      <c r="F524" s="113"/>
      <c r="G524" s="205"/>
      <c r="H524" s="110"/>
      <c r="I524" s="110"/>
      <c r="J524" s="110"/>
      <c r="K524" s="110"/>
      <c r="L524" s="110"/>
      <c r="M524" s="110"/>
      <c r="N524" s="110"/>
      <c r="O524" s="110"/>
      <c r="P524" s="110"/>
      <c r="Q524" s="110"/>
      <c r="R524" s="110"/>
      <c r="S524" s="110"/>
      <c r="T524" s="110"/>
      <c r="U524" s="110"/>
      <c r="V524" s="110"/>
      <c r="W524" s="110"/>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991"/>
      <c r="B525" s="225"/>
      <c r="C525" s="224"/>
      <c r="D525" s="225"/>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5" t="s">
        <v>253</v>
      </c>
      <c r="AV525" s="185"/>
      <c r="AW525" s="185"/>
      <c r="AX525" s="186"/>
    </row>
    <row r="526" spans="1:50" ht="18.75" hidden="1" customHeight="1" x14ac:dyDescent="0.2">
      <c r="A526" s="991"/>
      <c r="B526" s="225"/>
      <c r="C526" s="224"/>
      <c r="D526" s="225"/>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7"/>
      <c r="AF526" s="187"/>
      <c r="AG526" s="118" t="s">
        <v>309</v>
      </c>
      <c r="AH526" s="119"/>
      <c r="AI526" s="129"/>
      <c r="AJ526" s="129"/>
      <c r="AK526" s="129"/>
      <c r="AL526" s="124"/>
      <c r="AM526" s="129"/>
      <c r="AN526" s="129"/>
      <c r="AO526" s="129"/>
      <c r="AP526" s="124"/>
      <c r="AQ526" s="198"/>
      <c r="AR526" s="187"/>
      <c r="AS526" s="118" t="s">
        <v>309</v>
      </c>
      <c r="AT526" s="119"/>
      <c r="AU526" s="187"/>
      <c r="AV526" s="187"/>
      <c r="AW526" s="118" t="s">
        <v>297</v>
      </c>
      <c r="AX526" s="199"/>
    </row>
    <row r="527" spans="1:50" ht="23.25" hidden="1" customHeight="1" x14ac:dyDescent="0.2">
      <c r="A527" s="991"/>
      <c r="B527" s="225"/>
      <c r="C527" s="224"/>
      <c r="D527" s="225"/>
      <c r="E527" s="112"/>
      <c r="F527" s="113"/>
      <c r="G527" s="200"/>
      <c r="H527" s="107"/>
      <c r="I527" s="107"/>
      <c r="J527" s="107"/>
      <c r="K527" s="107"/>
      <c r="L527" s="107"/>
      <c r="M527" s="107"/>
      <c r="N527" s="107"/>
      <c r="O527" s="107"/>
      <c r="P527" s="107"/>
      <c r="Q527" s="107"/>
      <c r="R527" s="107"/>
      <c r="S527" s="107"/>
      <c r="T527" s="107"/>
      <c r="U527" s="107"/>
      <c r="V527" s="107"/>
      <c r="W527" s="107"/>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991"/>
      <c r="B528" s="225"/>
      <c r="C528" s="224"/>
      <c r="D528" s="225"/>
      <c r="E528" s="112"/>
      <c r="F528" s="113"/>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991"/>
      <c r="B529" s="225"/>
      <c r="C529" s="224"/>
      <c r="D529" s="225"/>
      <c r="E529" s="112"/>
      <c r="F529" s="113"/>
      <c r="G529" s="205"/>
      <c r="H529" s="110"/>
      <c r="I529" s="110"/>
      <c r="J529" s="110"/>
      <c r="K529" s="110"/>
      <c r="L529" s="110"/>
      <c r="M529" s="110"/>
      <c r="N529" s="110"/>
      <c r="O529" s="110"/>
      <c r="P529" s="110"/>
      <c r="Q529" s="110"/>
      <c r="R529" s="110"/>
      <c r="S529" s="110"/>
      <c r="T529" s="110"/>
      <c r="U529" s="110"/>
      <c r="V529" s="110"/>
      <c r="W529" s="110"/>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991"/>
      <c r="B530" s="225"/>
      <c r="C530" s="224"/>
      <c r="D530" s="225"/>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5" t="s">
        <v>253</v>
      </c>
      <c r="AV530" s="185"/>
      <c r="AW530" s="185"/>
      <c r="AX530" s="186"/>
    </row>
    <row r="531" spans="1:50" ht="18.75" hidden="1" customHeight="1" x14ac:dyDescent="0.2">
      <c r="A531" s="991"/>
      <c r="B531" s="225"/>
      <c r="C531" s="224"/>
      <c r="D531" s="225"/>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7"/>
      <c r="AF531" s="187"/>
      <c r="AG531" s="118" t="s">
        <v>309</v>
      </c>
      <c r="AH531" s="119"/>
      <c r="AI531" s="129"/>
      <c r="AJ531" s="129"/>
      <c r="AK531" s="129"/>
      <c r="AL531" s="124"/>
      <c r="AM531" s="129"/>
      <c r="AN531" s="129"/>
      <c r="AO531" s="129"/>
      <c r="AP531" s="124"/>
      <c r="AQ531" s="198"/>
      <c r="AR531" s="187"/>
      <c r="AS531" s="118" t="s">
        <v>309</v>
      </c>
      <c r="AT531" s="119"/>
      <c r="AU531" s="187"/>
      <c r="AV531" s="187"/>
      <c r="AW531" s="118" t="s">
        <v>297</v>
      </c>
      <c r="AX531" s="199"/>
    </row>
    <row r="532" spans="1:50" ht="23.25" hidden="1" customHeight="1" x14ac:dyDescent="0.2">
      <c r="A532" s="991"/>
      <c r="B532" s="225"/>
      <c r="C532" s="224"/>
      <c r="D532" s="225"/>
      <c r="E532" s="112"/>
      <c r="F532" s="113"/>
      <c r="G532" s="200"/>
      <c r="H532" s="107"/>
      <c r="I532" s="107"/>
      <c r="J532" s="107"/>
      <c r="K532" s="107"/>
      <c r="L532" s="107"/>
      <c r="M532" s="107"/>
      <c r="N532" s="107"/>
      <c r="O532" s="107"/>
      <c r="P532" s="107"/>
      <c r="Q532" s="107"/>
      <c r="R532" s="107"/>
      <c r="S532" s="107"/>
      <c r="T532" s="107"/>
      <c r="U532" s="107"/>
      <c r="V532" s="107"/>
      <c r="W532" s="107"/>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991"/>
      <c r="B533" s="225"/>
      <c r="C533" s="224"/>
      <c r="D533" s="225"/>
      <c r="E533" s="112"/>
      <c r="F533" s="113"/>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991"/>
      <c r="B534" s="225"/>
      <c r="C534" s="224"/>
      <c r="D534" s="225"/>
      <c r="E534" s="112"/>
      <c r="F534" s="113"/>
      <c r="G534" s="205"/>
      <c r="H534" s="110"/>
      <c r="I534" s="110"/>
      <c r="J534" s="110"/>
      <c r="K534" s="110"/>
      <c r="L534" s="110"/>
      <c r="M534" s="110"/>
      <c r="N534" s="110"/>
      <c r="O534" s="110"/>
      <c r="P534" s="110"/>
      <c r="Q534" s="110"/>
      <c r="R534" s="110"/>
      <c r="S534" s="110"/>
      <c r="T534" s="110"/>
      <c r="U534" s="110"/>
      <c r="V534" s="110"/>
      <c r="W534" s="110"/>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9" hidden="1" customHeight="1" x14ac:dyDescent="0.2">
      <c r="A535" s="991"/>
      <c r="B535" s="225"/>
      <c r="C535" s="224"/>
      <c r="D535" s="225"/>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1"/>
      <c r="B536" s="225"/>
      <c r="C536" s="224"/>
      <c r="D536" s="225"/>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1"/>
      <c r="B537" s="225"/>
      <c r="C537" s="224"/>
      <c r="D537" s="225"/>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91"/>
      <c r="B538" s="225"/>
      <c r="C538" s="224"/>
      <c r="D538" s="225"/>
      <c r="E538" s="211" t="s">
        <v>307</v>
      </c>
      <c r="F538" s="212"/>
      <c r="G538" s="213" t="s">
        <v>338</v>
      </c>
      <c r="H538" s="104"/>
      <c r="I538" s="104"/>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991"/>
      <c r="B539" s="225"/>
      <c r="C539" s="224"/>
      <c r="D539" s="225"/>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5" t="s">
        <v>253</v>
      </c>
      <c r="AV539" s="185"/>
      <c r="AW539" s="185"/>
      <c r="AX539" s="186"/>
    </row>
    <row r="540" spans="1:50" ht="18.75" hidden="1" customHeight="1" x14ac:dyDescent="0.2">
      <c r="A540" s="991"/>
      <c r="B540" s="225"/>
      <c r="C540" s="224"/>
      <c r="D540" s="225"/>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7"/>
      <c r="AF540" s="187"/>
      <c r="AG540" s="118" t="s">
        <v>309</v>
      </c>
      <c r="AH540" s="119"/>
      <c r="AI540" s="129"/>
      <c r="AJ540" s="129"/>
      <c r="AK540" s="129"/>
      <c r="AL540" s="124"/>
      <c r="AM540" s="129"/>
      <c r="AN540" s="129"/>
      <c r="AO540" s="129"/>
      <c r="AP540" s="124"/>
      <c r="AQ540" s="198"/>
      <c r="AR540" s="187"/>
      <c r="AS540" s="118" t="s">
        <v>309</v>
      </c>
      <c r="AT540" s="119"/>
      <c r="AU540" s="187"/>
      <c r="AV540" s="187"/>
      <c r="AW540" s="118" t="s">
        <v>297</v>
      </c>
      <c r="AX540" s="199"/>
    </row>
    <row r="541" spans="1:50" ht="23.25" hidden="1" customHeight="1" x14ac:dyDescent="0.2">
      <c r="A541" s="991"/>
      <c r="B541" s="225"/>
      <c r="C541" s="224"/>
      <c r="D541" s="225"/>
      <c r="E541" s="112"/>
      <c r="F541" s="113"/>
      <c r="G541" s="200"/>
      <c r="H541" s="107"/>
      <c r="I541" s="107"/>
      <c r="J541" s="107"/>
      <c r="K541" s="107"/>
      <c r="L541" s="107"/>
      <c r="M541" s="107"/>
      <c r="N541" s="107"/>
      <c r="O541" s="107"/>
      <c r="P541" s="107"/>
      <c r="Q541" s="107"/>
      <c r="R541" s="107"/>
      <c r="S541" s="107"/>
      <c r="T541" s="107"/>
      <c r="U541" s="107"/>
      <c r="V541" s="107"/>
      <c r="W541" s="107"/>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991"/>
      <c r="B542" s="225"/>
      <c r="C542" s="224"/>
      <c r="D542" s="225"/>
      <c r="E542" s="112"/>
      <c r="F542" s="113"/>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991"/>
      <c r="B543" s="225"/>
      <c r="C543" s="224"/>
      <c r="D543" s="225"/>
      <c r="E543" s="112"/>
      <c r="F543" s="113"/>
      <c r="G543" s="205"/>
      <c r="H543" s="110"/>
      <c r="I543" s="110"/>
      <c r="J543" s="110"/>
      <c r="K543" s="110"/>
      <c r="L543" s="110"/>
      <c r="M543" s="110"/>
      <c r="N543" s="110"/>
      <c r="O543" s="110"/>
      <c r="P543" s="110"/>
      <c r="Q543" s="110"/>
      <c r="R543" s="110"/>
      <c r="S543" s="110"/>
      <c r="T543" s="110"/>
      <c r="U543" s="110"/>
      <c r="V543" s="110"/>
      <c r="W543" s="110"/>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991"/>
      <c r="B544" s="225"/>
      <c r="C544" s="224"/>
      <c r="D544" s="225"/>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5" t="s">
        <v>253</v>
      </c>
      <c r="AV544" s="185"/>
      <c r="AW544" s="185"/>
      <c r="AX544" s="186"/>
    </row>
    <row r="545" spans="1:50" ht="18.75" hidden="1" customHeight="1" x14ac:dyDescent="0.2">
      <c r="A545" s="991"/>
      <c r="B545" s="225"/>
      <c r="C545" s="224"/>
      <c r="D545" s="225"/>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7"/>
      <c r="AF545" s="187"/>
      <c r="AG545" s="118" t="s">
        <v>309</v>
      </c>
      <c r="AH545" s="119"/>
      <c r="AI545" s="129"/>
      <c r="AJ545" s="129"/>
      <c r="AK545" s="129"/>
      <c r="AL545" s="124"/>
      <c r="AM545" s="129"/>
      <c r="AN545" s="129"/>
      <c r="AO545" s="129"/>
      <c r="AP545" s="124"/>
      <c r="AQ545" s="198"/>
      <c r="AR545" s="187"/>
      <c r="AS545" s="118" t="s">
        <v>309</v>
      </c>
      <c r="AT545" s="119"/>
      <c r="AU545" s="187"/>
      <c r="AV545" s="187"/>
      <c r="AW545" s="118" t="s">
        <v>297</v>
      </c>
      <c r="AX545" s="199"/>
    </row>
    <row r="546" spans="1:50" ht="23.25" hidden="1" customHeight="1" x14ac:dyDescent="0.2">
      <c r="A546" s="991"/>
      <c r="B546" s="225"/>
      <c r="C546" s="224"/>
      <c r="D546" s="225"/>
      <c r="E546" s="112"/>
      <c r="F546" s="113"/>
      <c r="G546" s="200"/>
      <c r="H546" s="107"/>
      <c r="I546" s="107"/>
      <c r="J546" s="107"/>
      <c r="K546" s="107"/>
      <c r="L546" s="107"/>
      <c r="M546" s="107"/>
      <c r="N546" s="107"/>
      <c r="O546" s="107"/>
      <c r="P546" s="107"/>
      <c r="Q546" s="107"/>
      <c r="R546" s="107"/>
      <c r="S546" s="107"/>
      <c r="T546" s="107"/>
      <c r="U546" s="107"/>
      <c r="V546" s="107"/>
      <c r="W546" s="107"/>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991"/>
      <c r="B547" s="225"/>
      <c r="C547" s="224"/>
      <c r="D547" s="225"/>
      <c r="E547" s="112"/>
      <c r="F547" s="113"/>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991"/>
      <c r="B548" s="225"/>
      <c r="C548" s="224"/>
      <c r="D548" s="225"/>
      <c r="E548" s="112"/>
      <c r="F548" s="113"/>
      <c r="G548" s="205"/>
      <c r="H548" s="110"/>
      <c r="I548" s="110"/>
      <c r="J548" s="110"/>
      <c r="K548" s="110"/>
      <c r="L548" s="110"/>
      <c r="M548" s="110"/>
      <c r="N548" s="110"/>
      <c r="O548" s="110"/>
      <c r="P548" s="110"/>
      <c r="Q548" s="110"/>
      <c r="R548" s="110"/>
      <c r="S548" s="110"/>
      <c r="T548" s="110"/>
      <c r="U548" s="110"/>
      <c r="V548" s="110"/>
      <c r="W548" s="110"/>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991"/>
      <c r="B549" s="225"/>
      <c r="C549" s="224"/>
      <c r="D549" s="225"/>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5" t="s">
        <v>253</v>
      </c>
      <c r="AV549" s="185"/>
      <c r="AW549" s="185"/>
      <c r="AX549" s="186"/>
    </row>
    <row r="550" spans="1:50" ht="18.75" hidden="1" customHeight="1" x14ac:dyDescent="0.2">
      <c r="A550" s="991"/>
      <c r="B550" s="225"/>
      <c r="C550" s="224"/>
      <c r="D550" s="225"/>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7"/>
      <c r="AF550" s="187"/>
      <c r="AG550" s="118" t="s">
        <v>309</v>
      </c>
      <c r="AH550" s="119"/>
      <c r="AI550" s="129"/>
      <c r="AJ550" s="129"/>
      <c r="AK550" s="129"/>
      <c r="AL550" s="124"/>
      <c r="AM550" s="129"/>
      <c r="AN550" s="129"/>
      <c r="AO550" s="129"/>
      <c r="AP550" s="124"/>
      <c r="AQ550" s="198"/>
      <c r="AR550" s="187"/>
      <c r="AS550" s="118" t="s">
        <v>309</v>
      </c>
      <c r="AT550" s="119"/>
      <c r="AU550" s="187"/>
      <c r="AV550" s="187"/>
      <c r="AW550" s="118" t="s">
        <v>297</v>
      </c>
      <c r="AX550" s="199"/>
    </row>
    <row r="551" spans="1:50" ht="23.25" hidden="1" customHeight="1" x14ac:dyDescent="0.2">
      <c r="A551" s="991"/>
      <c r="B551" s="225"/>
      <c r="C551" s="224"/>
      <c r="D551" s="225"/>
      <c r="E551" s="112"/>
      <c r="F551" s="113"/>
      <c r="G551" s="200"/>
      <c r="H551" s="107"/>
      <c r="I551" s="107"/>
      <c r="J551" s="107"/>
      <c r="K551" s="107"/>
      <c r="L551" s="107"/>
      <c r="M551" s="107"/>
      <c r="N551" s="107"/>
      <c r="O551" s="107"/>
      <c r="P551" s="107"/>
      <c r="Q551" s="107"/>
      <c r="R551" s="107"/>
      <c r="S551" s="107"/>
      <c r="T551" s="107"/>
      <c r="U551" s="107"/>
      <c r="V551" s="107"/>
      <c r="W551" s="107"/>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991"/>
      <c r="B552" s="225"/>
      <c r="C552" s="224"/>
      <c r="D552" s="225"/>
      <c r="E552" s="112"/>
      <c r="F552" s="113"/>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991"/>
      <c r="B553" s="225"/>
      <c r="C553" s="224"/>
      <c r="D553" s="225"/>
      <c r="E553" s="112"/>
      <c r="F553" s="113"/>
      <c r="G553" s="205"/>
      <c r="H553" s="110"/>
      <c r="I553" s="110"/>
      <c r="J553" s="110"/>
      <c r="K553" s="110"/>
      <c r="L553" s="110"/>
      <c r="M553" s="110"/>
      <c r="N553" s="110"/>
      <c r="O553" s="110"/>
      <c r="P553" s="110"/>
      <c r="Q553" s="110"/>
      <c r="R553" s="110"/>
      <c r="S553" s="110"/>
      <c r="T553" s="110"/>
      <c r="U553" s="110"/>
      <c r="V553" s="110"/>
      <c r="W553" s="110"/>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991"/>
      <c r="B554" s="225"/>
      <c r="C554" s="224"/>
      <c r="D554" s="225"/>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5" t="s">
        <v>253</v>
      </c>
      <c r="AV554" s="185"/>
      <c r="AW554" s="185"/>
      <c r="AX554" s="186"/>
    </row>
    <row r="555" spans="1:50" ht="18.75" hidden="1" customHeight="1" x14ac:dyDescent="0.2">
      <c r="A555" s="991"/>
      <c r="B555" s="225"/>
      <c r="C555" s="224"/>
      <c r="D555" s="225"/>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7"/>
      <c r="AF555" s="187"/>
      <c r="AG555" s="118" t="s">
        <v>309</v>
      </c>
      <c r="AH555" s="119"/>
      <c r="AI555" s="129"/>
      <c r="AJ555" s="129"/>
      <c r="AK555" s="129"/>
      <c r="AL555" s="124"/>
      <c r="AM555" s="129"/>
      <c r="AN555" s="129"/>
      <c r="AO555" s="129"/>
      <c r="AP555" s="124"/>
      <c r="AQ555" s="198"/>
      <c r="AR555" s="187"/>
      <c r="AS555" s="118" t="s">
        <v>309</v>
      </c>
      <c r="AT555" s="119"/>
      <c r="AU555" s="187"/>
      <c r="AV555" s="187"/>
      <c r="AW555" s="118" t="s">
        <v>297</v>
      </c>
      <c r="AX555" s="199"/>
    </row>
    <row r="556" spans="1:50" ht="23.25" hidden="1" customHeight="1" x14ac:dyDescent="0.2">
      <c r="A556" s="991"/>
      <c r="B556" s="225"/>
      <c r="C556" s="224"/>
      <c r="D556" s="225"/>
      <c r="E556" s="112"/>
      <c r="F556" s="113"/>
      <c r="G556" s="200"/>
      <c r="H556" s="107"/>
      <c r="I556" s="107"/>
      <c r="J556" s="107"/>
      <c r="K556" s="107"/>
      <c r="L556" s="107"/>
      <c r="M556" s="107"/>
      <c r="N556" s="107"/>
      <c r="O556" s="107"/>
      <c r="P556" s="107"/>
      <c r="Q556" s="107"/>
      <c r="R556" s="107"/>
      <c r="S556" s="107"/>
      <c r="T556" s="107"/>
      <c r="U556" s="107"/>
      <c r="V556" s="107"/>
      <c r="W556" s="107"/>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991"/>
      <c r="B557" s="225"/>
      <c r="C557" s="224"/>
      <c r="D557" s="225"/>
      <c r="E557" s="112"/>
      <c r="F557" s="113"/>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991"/>
      <c r="B558" s="225"/>
      <c r="C558" s="224"/>
      <c r="D558" s="225"/>
      <c r="E558" s="112"/>
      <c r="F558" s="113"/>
      <c r="G558" s="205"/>
      <c r="H558" s="110"/>
      <c r="I558" s="110"/>
      <c r="J558" s="110"/>
      <c r="K558" s="110"/>
      <c r="L558" s="110"/>
      <c r="M558" s="110"/>
      <c r="N558" s="110"/>
      <c r="O558" s="110"/>
      <c r="P558" s="110"/>
      <c r="Q558" s="110"/>
      <c r="R558" s="110"/>
      <c r="S558" s="110"/>
      <c r="T558" s="110"/>
      <c r="U558" s="110"/>
      <c r="V558" s="110"/>
      <c r="W558" s="110"/>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991"/>
      <c r="B559" s="225"/>
      <c r="C559" s="224"/>
      <c r="D559" s="225"/>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5" t="s">
        <v>253</v>
      </c>
      <c r="AV559" s="185"/>
      <c r="AW559" s="185"/>
      <c r="AX559" s="186"/>
    </row>
    <row r="560" spans="1:50" ht="18.75" hidden="1" customHeight="1" x14ac:dyDescent="0.2">
      <c r="A560" s="991"/>
      <c r="B560" s="225"/>
      <c r="C560" s="224"/>
      <c r="D560" s="225"/>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7"/>
      <c r="AF560" s="187"/>
      <c r="AG560" s="118" t="s">
        <v>309</v>
      </c>
      <c r="AH560" s="119"/>
      <c r="AI560" s="129"/>
      <c r="AJ560" s="129"/>
      <c r="AK560" s="129"/>
      <c r="AL560" s="124"/>
      <c r="AM560" s="129"/>
      <c r="AN560" s="129"/>
      <c r="AO560" s="129"/>
      <c r="AP560" s="124"/>
      <c r="AQ560" s="198"/>
      <c r="AR560" s="187"/>
      <c r="AS560" s="118" t="s">
        <v>309</v>
      </c>
      <c r="AT560" s="119"/>
      <c r="AU560" s="187"/>
      <c r="AV560" s="187"/>
      <c r="AW560" s="118" t="s">
        <v>297</v>
      </c>
      <c r="AX560" s="199"/>
    </row>
    <row r="561" spans="1:50" ht="23.25" hidden="1" customHeight="1" x14ac:dyDescent="0.2">
      <c r="A561" s="991"/>
      <c r="B561" s="225"/>
      <c r="C561" s="224"/>
      <c r="D561" s="225"/>
      <c r="E561" s="112"/>
      <c r="F561" s="113"/>
      <c r="G561" s="200"/>
      <c r="H561" s="107"/>
      <c r="I561" s="107"/>
      <c r="J561" s="107"/>
      <c r="K561" s="107"/>
      <c r="L561" s="107"/>
      <c r="M561" s="107"/>
      <c r="N561" s="107"/>
      <c r="O561" s="107"/>
      <c r="P561" s="107"/>
      <c r="Q561" s="107"/>
      <c r="R561" s="107"/>
      <c r="S561" s="107"/>
      <c r="T561" s="107"/>
      <c r="U561" s="107"/>
      <c r="V561" s="107"/>
      <c r="W561" s="107"/>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991"/>
      <c r="B562" s="225"/>
      <c r="C562" s="224"/>
      <c r="D562" s="225"/>
      <c r="E562" s="112"/>
      <c r="F562" s="113"/>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991"/>
      <c r="B563" s="225"/>
      <c r="C563" s="224"/>
      <c r="D563" s="225"/>
      <c r="E563" s="112"/>
      <c r="F563" s="113"/>
      <c r="G563" s="205"/>
      <c r="H563" s="110"/>
      <c r="I563" s="110"/>
      <c r="J563" s="110"/>
      <c r="K563" s="110"/>
      <c r="L563" s="110"/>
      <c r="M563" s="110"/>
      <c r="N563" s="110"/>
      <c r="O563" s="110"/>
      <c r="P563" s="110"/>
      <c r="Q563" s="110"/>
      <c r="R563" s="110"/>
      <c r="S563" s="110"/>
      <c r="T563" s="110"/>
      <c r="U563" s="110"/>
      <c r="V563" s="110"/>
      <c r="W563" s="110"/>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991"/>
      <c r="B564" s="225"/>
      <c r="C564" s="224"/>
      <c r="D564" s="225"/>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5" t="s">
        <v>253</v>
      </c>
      <c r="AV564" s="185"/>
      <c r="AW564" s="185"/>
      <c r="AX564" s="186"/>
    </row>
    <row r="565" spans="1:50" ht="18.75" hidden="1" customHeight="1" x14ac:dyDescent="0.2">
      <c r="A565" s="991"/>
      <c r="B565" s="225"/>
      <c r="C565" s="224"/>
      <c r="D565" s="225"/>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7"/>
      <c r="AF565" s="187"/>
      <c r="AG565" s="118" t="s">
        <v>309</v>
      </c>
      <c r="AH565" s="119"/>
      <c r="AI565" s="129"/>
      <c r="AJ565" s="129"/>
      <c r="AK565" s="129"/>
      <c r="AL565" s="124"/>
      <c r="AM565" s="129"/>
      <c r="AN565" s="129"/>
      <c r="AO565" s="129"/>
      <c r="AP565" s="124"/>
      <c r="AQ565" s="198"/>
      <c r="AR565" s="187"/>
      <c r="AS565" s="118" t="s">
        <v>309</v>
      </c>
      <c r="AT565" s="119"/>
      <c r="AU565" s="187"/>
      <c r="AV565" s="187"/>
      <c r="AW565" s="118" t="s">
        <v>297</v>
      </c>
      <c r="AX565" s="199"/>
    </row>
    <row r="566" spans="1:50" ht="23.25" hidden="1" customHeight="1" x14ac:dyDescent="0.2">
      <c r="A566" s="991"/>
      <c r="B566" s="225"/>
      <c r="C566" s="224"/>
      <c r="D566" s="225"/>
      <c r="E566" s="112"/>
      <c r="F566" s="113"/>
      <c r="G566" s="200"/>
      <c r="H566" s="107"/>
      <c r="I566" s="107"/>
      <c r="J566" s="107"/>
      <c r="K566" s="107"/>
      <c r="L566" s="107"/>
      <c r="M566" s="107"/>
      <c r="N566" s="107"/>
      <c r="O566" s="107"/>
      <c r="P566" s="107"/>
      <c r="Q566" s="107"/>
      <c r="R566" s="107"/>
      <c r="S566" s="107"/>
      <c r="T566" s="107"/>
      <c r="U566" s="107"/>
      <c r="V566" s="107"/>
      <c r="W566" s="107"/>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991"/>
      <c r="B567" s="225"/>
      <c r="C567" s="224"/>
      <c r="D567" s="225"/>
      <c r="E567" s="112"/>
      <c r="F567" s="113"/>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991"/>
      <c r="B568" s="225"/>
      <c r="C568" s="224"/>
      <c r="D568" s="225"/>
      <c r="E568" s="112"/>
      <c r="F568" s="113"/>
      <c r="G568" s="205"/>
      <c r="H568" s="110"/>
      <c r="I568" s="110"/>
      <c r="J568" s="110"/>
      <c r="K568" s="110"/>
      <c r="L568" s="110"/>
      <c r="M568" s="110"/>
      <c r="N568" s="110"/>
      <c r="O568" s="110"/>
      <c r="P568" s="110"/>
      <c r="Q568" s="110"/>
      <c r="R568" s="110"/>
      <c r="S568" s="110"/>
      <c r="T568" s="110"/>
      <c r="U568" s="110"/>
      <c r="V568" s="110"/>
      <c r="W568" s="110"/>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991"/>
      <c r="B569" s="225"/>
      <c r="C569" s="224"/>
      <c r="D569" s="225"/>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5" t="s">
        <v>253</v>
      </c>
      <c r="AV569" s="185"/>
      <c r="AW569" s="185"/>
      <c r="AX569" s="186"/>
    </row>
    <row r="570" spans="1:50" ht="18.75" hidden="1" customHeight="1" x14ac:dyDescent="0.2">
      <c r="A570" s="991"/>
      <c r="B570" s="225"/>
      <c r="C570" s="224"/>
      <c r="D570" s="225"/>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7"/>
      <c r="AF570" s="187"/>
      <c r="AG570" s="118" t="s">
        <v>309</v>
      </c>
      <c r="AH570" s="119"/>
      <c r="AI570" s="129"/>
      <c r="AJ570" s="129"/>
      <c r="AK570" s="129"/>
      <c r="AL570" s="124"/>
      <c r="AM570" s="129"/>
      <c r="AN570" s="129"/>
      <c r="AO570" s="129"/>
      <c r="AP570" s="124"/>
      <c r="AQ570" s="198"/>
      <c r="AR570" s="187"/>
      <c r="AS570" s="118" t="s">
        <v>309</v>
      </c>
      <c r="AT570" s="119"/>
      <c r="AU570" s="187"/>
      <c r="AV570" s="187"/>
      <c r="AW570" s="118" t="s">
        <v>297</v>
      </c>
      <c r="AX570" s="199"/>
    </row>
    <row r="571" spans="1:50" ht="23.25" hidden="1" customHeight="1" x14ac:dyDescent="0.2">
      <c r="A571" s="991"/>
      <c r="B571" s="225"/>
      <c r="C571" s="224"/>
      <c r="D571" s="225"/>
      <c r="E571" s="112"/>
      <c r="F571" s="113"/>
      <c r="G571" s="200"/>
      <c r="H571" s="107"/>
      <c r="I571" s="107"/>
      <c r="J571" s="107"/>
      <c r="K571" s="107"/>
      <c r="L571" s="107"/>
      <c r="M571" s="107"/>
      <c r="N571" s="107"/>
      <c r="O571" s="107"/>
      <c r="P571" s="107"/>
      <c r="Q571" s="107"/>
      <c r="R571" s="107"/>
      <c r="S571" s="107"/>
      <c r="T571" s="107"/>
      <c r="U571" s="107"/>
      <c r="V571" s="107"/>
      <c r="W571" s="107"/>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991"/>
      <c r="B572" s="225"/>
      <c r="C572" s="224"/>
      <c r="D572" s="225"/>
      <c r="E572" s="112"/>
      <c r="F572" s="113"/>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991"/>
      <c r="B573" s="225"/>
      <c r="C573" s="224"/>
      <c r="D573" s="225"/>
      <c r="E573" s="112"/>
      <c r="F573" s="113"/>
      <c r="G573" s="205"/>
      <c r="H573" s="110"/>
      <c r="I573" s="110"/>
      <c r="J573" s="110"/>
      <c r="K573" s="110"/>
      <c r="L573" s="110"/>
      <c r="M573" s="110"/>
      <c r="N573" s="110"/>
      <c r="O573" s="110"/>
      <c r="P573" s="110"/>
      <c r="Q573" s="110"/>
      <c r="R573" s="110"/>
      <c r="S573" s="110"/>
      <c r="T573" s="110"/>
      <c r="U573" s="110"/>
      <c r="V573" s="110"/>
      <c r="W573" s="110"/>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991"/>
      <c r="B574" s="225"/>
      <c r="C574" s="224"/>
      <c r="D574" s="225"/>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5" t="s">
        <v>253</v>
      </c>
      <c r="AV574" s="185"/>
      <c r="AW574" s="185"/>
      <c r="AX574" s="186"/>
    </row>
    <row r="575" spans="1:50" ht="18.75" hidden="1" customHeight="1" x14ac:dyDescent="0.2">
      <c r="A575" s="991"/>
      <c r="B575" s="225"/>
      <c r="C575" s="224"/>
      <c r="D575" s="225"/>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7"/>
      <c r="AF575" s="187"/>
      <c r="AG575" s="118" t="s">
        <v>309</v>
      </c>
      <c r="AH575" s="119"/>
      <c r="AI575" s="129"/>
      <c r="AJ575" s="129"/>
      <c r="AK575" s="129"/>
      <c r="AL575" s="124"/>
      <c r="AM575" s="129"/>
      <c r="AN575" s="129"/>
      <c r="AO575" s="129"/>
      <c r="AP575" s="124"/>
      <c r="AQ575" s="198"/>
      <c r="AR575" s="187"/>
      <c r="AS575" s="118" t="s">
        <v>309</v>
      </c>
      <c r="AT575" s="119"/>
      <c r="AU575" s="187"/>
      <c r="AV575" s="187"/>
      <c r="AW575" s="118" t="s">
        <v>297</v>
      </c>
      <c r="AX575" s="199"/>
    </row>
    <row r="576" spans="1:50" ht="23.25" hidden="1" customHeight="1" x14ac:dyDescent="0.2">
      <c r="A576" s="991"/>
      <c r="B576" s="225"/>
      <c r="C576" s="224"/>
      <c r="D576" s="225"/>
      <c r="E576" s="112"/>
      <c r="F576" s="113"/>
      <c r="G576" s="200"/>
      <c r="H576" s="107"/>
      <c r="I576" s="107"/>
      <c r="J576" s="107"/>
      <c r="K576" s="107"/>
      <c r="L576" s="107"/>
      <c r="M576" s="107"/>
      <c r="N576" s="107"/>
      <c r="O576" s="107"/>
      <c r="P576" s="107"/>
      <c r="Q576" s="107"/>
      <c r="R576" s="107"/>
      <c r="S576" s="107"/>
      <c r="T576" s="107"/>
      <c r="U576" s="107"/>
      <c r="V576" s="107"/>
      <c r="W576" s="107"/>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991"/>
      <c r="B577" s="225"/>
      <c r="C577" s="224"/>
      <c r="D577" s="225"/>
      <c r="E577" s="112"/>
      <c r="F577" s="113"/>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991"/>
      <c r="B578" s="225"/>
      <c r="C578" s="224"/>
      <c r="D578" s="225"/>
      <c r="E578" s="112"/>
      <c r="F578" s="113"/>
      <c r="G578" s="205"/>
      <c r="H578" s="110"/>
      <c r="I578" s="110"/>
      <c r="J578" s="110"/>
      <c r="K578" s="110"/>
      <c r="L578" s="110"/>
      <c r="M578" s="110"/>
      <c r="N578" s="110"/>
      <c r="O578" s="110"/>
      <c r="P578" s="110"/>
      <c r="Q578" s="110"/>
      <c r="R578" s="110"/>
      <c r="S578" s="110"/>
      <c r="T578" s="110"/>
      <c r="U578" s="110"/>
      <c r="V578" s="110"/>
      <c r="W578" s="110"/>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991"/>
      <c r="B579" s="225"/>
      <c r="C579" s="224"/>
      <c r="D579" s="225"/>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5" t="s">
        <v>253</v>
      </c>
      <c r="AV579" s="185"/>
      <c r="AW579" s="185"/>
      <c r="AX579" s="186"/>
    </row>
    <row r="580" spans="1:50" ht="18.75" hidden="1" customHeight="1" x14ac:dyDescent="0.2">
      <c r="A580" s="991"/>
      <c r="B580" s="225"/>
      <c r="C580" s="224"/>
      <c r="D580" s="225"/>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7"/>
      <c r="AF580" s="187"/>
      <c r="AG580" s="118" t="s">
        <v>309</v>
      </c>
      <c r="AH580" s="119"/>
      <c r="AI580" s="129"/>
      <c r="AJ580" s="129"/>
      <c r="AK580" s="129"/>
      <c r="AL580" s="124"/>
      <c r="AM580" s="129"/>
      <c r="AN580" s="129"/>
      <c r="AO580" s="129"/>
      <c r="AP580" s="124"/>
      <c r="AQ580" s="198"/>
      <c r="AR580" s="187"/>
      <c r="AS580" s="118" t="s">
        <v>309</v>
      </c>
      <c r="AT580" s="119"/>
      <c r="AU580" s="187"/>
      <c r="AV580" s="187"/>
      <c r="AW580" s="118" t="s">
        <v>297</v>
      </c>
      <c r="AX580" s="199"/>
    </row>
    <row r="581" spans="1:50" ht="23.25" hidden="1" customHeight="1" x14ac:dyDescent="0.2">
      <c r="A581" s="991"/>
      <c r="B581" s="225"/>
      <c r="C581" s="224"/>
      <c r="D581" s="225"/>
      <c r="E581" s="112"/>
      <c r="F581" s="113"/>
      <c r="G581" s="200"/>
      <c r="H581" s="107"/>
      <c r="I581" s="107"/>
      <c r="J581" s="107"/>
      <c r="K581" s="107"/>
      <c r="L581" s="107"/>
      <c r="M581" s="107"/>
      <c r="N581" s="107"/>
      <c r="O581" s="107"/>
      <c r="P581" s="107"/>
      <c r="Q581" s="107"/>
      <c r="R581" s="107"/>
      <c r="S581" s="107"/>
      <c r="T581" s="107"/>
      <c r="U581" s="107"/>
      <c r="V581" s="107"/>
      <c r="W581" s="107"/>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991"/>
      <c r="B582" s="225"/>
      <c r="C582" s="224"/>
      <c r="D582" s="225"/>
      <c r="E582" s="112"/>
      <c r="F582" s="113"/>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991"/>
      <c r="B583" s="225"/>
      <c r="C583" s="224"/>
      <c r="D583" s="225"/>
      <c r="E583" s="112"/>
      <c r="F583" s="113"/>
      <c r="G583" s="205"/>
      <c r="H583" s="110"/>
      <c r="I583" s="110"/>
      <c r="J583" s="110"/>
      <c r="K583" s="110"/>
      <c r="L583" s="110"/>
      <c r="M583" s="110"/>
      <c r="N583" s="110"/>
      <c r="O583" s="110"/>
      <c r="P583" s="110"/>
      <c r="Q583" s="110"/>
      <c r="R583" s="110"/>
      <c r="S583" s="110"/>
      <c r="T583" s="110"/>
      <c r="U583" s="110"/>
      <c r="V583" s="110"/>
      <c r="W583" s="110"/>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991"/>
      <c r="B584" s="225"/>
      <c r="C584" s="224"/>
      <c r="D584" s="225"/>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5" t="s">
        <v>253</v>
      </c>
      <c r="AV584" s="185"/>
      <c r="AW584" s="185"/>
      <c r="AX584" s="186"/>
    </row>
    <row r="585" spans="1:50" ht="18.75" hidden="1" customHeight="1" x14ac:dyDescent="0.2">
      <c r="A585" s="991"/>
      <c r="B585" s="225"/>
      <c r="C585" s="224"/>
      <c r="D585" s="225"/>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7"/>
      <c r="AF585" s="187"/>
      <c r="AG585" s="118" t="s">
        <v>309</v>
      </c>
      <c r="AH585" s="119"/>
      <c r="AI585" s="129"/>
      <c r="AJ585" s="129"/>
      <c r="AK585" s="129"/>
      <c r="AL585" s="124"/>
      <c r="AM585" s="129"/>
      <c r="AN585" s="129"/>
      <c r="AO585" s="129"/>
      <c r="AP585" s="124"/>
      <c r="AQ585" s="198"/>
      <c r="AR585" s="187"/>
      <c r="AS585" s="118" t="s">
        <v>309</v>
      </c>
      <c r="AT585" s="119"/>
      <c r="AU585" s="187"/>
      <c r="AV585" s="187"/>
      <c r="AW585" s="118" t="s">
        <v>297</v>
      </c>
      <c r="AX585" s="199"/>
    </row>
    <row r="586" spans="1:50" ht="23.25" hidden="1" customHeight="1" x14ac:dyDescent="0.2">
      <c r="A586" s="991"/>
      <c r="B586" s="225"/>
      <c r="C586" s="224"/>
      <c r="D586" s="225"/>
      <c r="E586" s="112"/>
      <c r="F586" s="113"/>
      <c r="G586" s="200"/>
      <c r="H586" s="107"/>
      <c r="I586" s="107"/>
      <c r="J586" s="107"/>
      <c r="K586" s="107"/>
      <c r="L586" s="107"/>
      <c r="M586" s="107"/>
      <c r="N586" s="107"/>
      <c r="O586" s="107"/>
      <c r="P586" s="107"/>
      <c r="Q586" s="107"/>
      <c r="R586" s="107"/>
      <c r="S586" s="107"/>
      <c r="T586" s="107"/>
      <c r="U586" s="107"/>
      <c r="V586" s="107"/>
      <c r="W586" s="107"/>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991"/>
      <c r="B587" s="225"/>
      <c r="C587" s="224"/>
      <c r="D587" s="225"/>
      <c r="E587" s="112"/>
      <c r="F587" s="113"/>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991"/>
      <c r="B588" s="225"/>
      <c r="C588" s="224"/>
      <c r="D588" s="225"/>
      <c r="E588" s="112"/>
      <c r="F588" s="113"/>
      <c r="G588" s="205"/>
      <c r="H588" s="110"/>
      <c r="I588" s="110"/>
      <c r="J588" s="110"/>
      <c r="K588" s="110"/>
      <c r="L588" s="110"/>
      <c r="M588" s="110"/>
      <c r="N588" s="110"/>
      <c r="O588" s="110"/>
      <c r="P588" s="110"/>
      <c r="Q588" s="110"/>
      <c r="R588" s="110"/>
      <c r="S588" s="110"/>
      <c r="T588" s="110"/>
      <c r="U588" s="110"/>
      <c r="V588" s="110"/>
      <c r="W588" s="110"/>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9" hidden="1" customHeight="1" x14ac:dyDescent="0.2">
      <c r="A589" s="991"/>
      <c r="B589" s="225"/>
      <c r="C589" s="224"/>
      <c r="D589" s="225"/>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1"/>
      <c r="B590" s="225"/>
      <c r="C590" s="224"/>
      <c r="D590" s="225"/>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1"/>
      <c r="B591" s="225"/>
      <c r="C591" s="224"/>
      <c r="D591" s="225"/>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91"/>
      <c r="B592" s="225"/>
      <c r="C592" s="224"/>
      <c r="D592" s="225"/>
      <c r="E592" s="211" t="s">
        <v>307</v>
      </c>
      <c r="F592" s="212"/>
      <c r="G592" s="213" t="s">
        <v>338</v>
      </c>
      <c r="H592" s="104"/>
      <c r="I592" s="104"/>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991"/>
      <c r="B593" s="225"/>
      <c r="C593" s="224"/>
      <c r="D593" s="225"/>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5" t="s">
        <v>253</v>
      </c>
      <c r="AV593" s="185"/>
      <c r="AW593" s="185"/>
      <c r="AX593" s="186"/>
    </row>
    <row r="594" spans="1:50" ht="18.75" hidden="1" customHeight="1" x14ac:dyDescent="0.2">
      <c r="A594" s="991"/>
      <c r="B594" s="225"/>
      <c r="C594" s="224"/>
      <c r="D594" s="225"/>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7"/>
      <c r="AF594" s="187"/>
      <c r="AG594" s="118" t="s">
        <v>309</v>
      </c>
      <c r="AH594" s="119"/>
      <c r="AI594" s="129"/>
      <c r="AJ594" s="129"/>
      <c r="AK594" s="129"/>
      <c r="AL594" s="124"/>
      <c r="AM594" s="129"/>
      <c r="AN594" s="129"/>
      <c r="AO594" s="129"/>
      <c r="AP594" s="124"/>
      <c r="AQ594" s="198"/>
      <c r="AR594" s="187"/>
      <c r="AS594" s="118" t="s">
        <v>309</v>
      </c>
      <c r="AT594" s="119"/>
      <c r="AU594" s="187"/>
      <c r="AV594" s="187"/>
      <c r="AW594" s="118" t="s">
        <v>297</v>
      </c>
      <c r="AX594" s="199"/>
    </row>
    <row r="595" spans="1:50" ht="23.25" hidden="1" customHeight="1" x14ac:dyDescent="0.2">
      <c r="A595" s="991"/>
      <c r="B595" s="225"/>
      <c r="C595" s="224"/>
      <c r="D595" s="225"/>
      <c r="E595" s="112"/>
      <c r="F595" s="113"/>
      <c r="G595" s="200"/>
      <c r="H595" s="107"/>
      <c r="I595" s="107"/>
      <c r="J595" s="107"/>
      <c r="K595" s="107"/>
      <c r="L595" s="107"/>
      <c r="M595" s="107"/>
      <c r="N595" s="107"/>
      <c r="O595" s="107"/>
      <c r="P595" s="107"/>
      <c r="Q595" s="107"/>
      <c r="R595" s="107"/>
      <c r="S595" s="107"/>
      <c r="T595" s="107"/>
      <c r="U595" s="107"/>
      <c r="V595" s="107"/>
      <c r="W595" s="107"/>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991"/>
      <c r="B596" s="225"/>
      <c r="C596" s="224"/>
      <c r="D596" s="225"/>
      <c r="E596" s="112"/>
      <c r="F596" s="113"/>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991"/>
      <c r="B597" s="225"/>
      <c r="C597" s="224"/>
      <c r="D597" s="225"/>
      <c r="E597" s="112"/>
      <c r="F597" s="113"/>
      <c r="G597" s="205"/>
      <c r="H597" s="110"/>
      <c r="I597" s="110"/>
      <c r="J597" s="110"/>
      <c r="K597" s="110"/>
      <c r="L597" s="110"/>
      <c r="M597" s="110"/>
      <c r="N597" s="110"/>
      <c r="O597" s="110"/>
      <c r="P597" s="110"/>
      <c r="Q597" s="110"/>
      <c r="R597" s="110"/>
      <c r="S597" s="110"/>
      <c r="T597" s="110"/>
      <c r="U597" s="110"/>
      <c r="V597" s="110"/>
      <c r="W597" s="110"/>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991"/>
      <c r="B598" s="225"/>
      <c r="C598" s="224"/>
      <c r="D598" s="225"/>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5" t="s">
        <v>253</v>
      </c>
      <c r="AV598" s="185"/>
      <c r="AW598" s="185"/>
      <c r="AX598" s="186"/>
    </row>
    <row r="599" spans="1:50" ht="18.75" hidden="1" customHeight="1" x14ac:dyDescent="0.2">
      <c r="A599" s="991"/>
      <c r="B599" s="225"/>
      <c r="C599" s="224"/>
      <c r="D599" s="225"/>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7"/>
      <c r="AF599" s="187"/>
      <c r="AG599" s="118" t="s">
        <v>309</v>
      </c>
      <c r="AH599" s="119"/>
      <c r="AI599" s="129"/>
      <c r="AJ599" s="129"/>
      <c r="AK599" s="129"/>
      <c r="AL599" s="124"/>
      <c r="AM599" s="129"/>
      <c r="AN599" s="129"/>
      <c r="AO599" s="129"/>
      <c r="AP599" s="124"/>
      <c r="AQ599" s="198"/>
      <c r="AR599" s="187"/>
      <c r="AS599" s="118" t="s">
        <v>309</v>
      </c>
      <c r="AT599" s="119"/>
      <c r="AU599" s="187"/>
      <c r="AV599" s="187"/>
      <c r="AW599" s="118" t="s">
        <v>297</v>
      </c>
      <c r="AX599" s="199"/>
    </row>
    <row r="600" spans="1:50" ht="23.25" hidden="1" customHeight="1" x14ac:dyDescent="0.2">
      <c r="A600" s="991"/>
      <c r="B600" s="225"/>
      <c r="C600" s="224"/>
      <c r="D600" s="225"/>
      <c r="E600" s="112"/>
      <c r="F600" s="113"/>
      <c r="G600" s="200"/>
      <c r="H600" s="107"/>
      <c r="I600" s="107"/>
      <c r="J600" s="107"/>
      <c r="K600" s="107"/>
      <c r="L600" s="107"/>
      <c r="M600" s="107"/>
      <c r="N600" s="107"/>
      <c r="O600" s="107"/>
      <c r="P600" s="107"/>
      <c r="Q600" s="107"/>
      <c r="R600" s="107"/>
      <c r="S600" s="107"/>
      <c r="T600" s="107"/>
      <c r="U600" s="107"/>
      <c r="V600" s="107"/>
      <c r="W600" s="107"/>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991"/>
      <c r="B601" s="225"/>
      <c r="C601" s="224"/>
      <c r="D601" s="225"/>
      <c r="E601" s="112"/>
      <c r="F601" s="113"/>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991"/>
      <c r="B602" s="225"/>
      <c r="C602" s="224"/>
      <c r="D602" s="225"/>
      <c r="E602" s="112"/>
      <c r="F602" s="113"/>
      <c r="G602" s="205"/>
      <c r="H602" s="110"/>
      <c r="I602" s="110"/>
      <c r="J602" s="110"/>
      <c r="K602" s="110"/>
      <c r="L602" s="110"/>
      <c r="M602" s="110"/>
      <c r="N602" s="110"/>
      <c r="O602" s="110"/>
      <c r="P602" s="110"/>
      <c r="Q602" s="110"/>
      <c r="R602" s="110"/>
      <c r="S602" s="110"/>
      <c r="T602" s="110"/>
      <c r="U602" s="110"/>
      <c r="V602" s="110"/>
      <c r="W602" s="110"/>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991"/>
      <c r="B603" s="225"/>
      <c r="C603" s="224"/>
      <c r="D603" s="225"/>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5" t="s">
        <v>253</v>
      </c>
      <c r="AV603" s="185"/>
      <c r="AW603" s="185"/>
      <c r="AX603" s="186"/>
    </row>
    <row r="604" spans="1:50" ht="18.75" hidden="1" customHeight="1" x14ac:dyDescent="0.2">
      <c r="A604" s="991"/>
      <c r="B604" s="225"/>
      <c r="C604" s="224"/>
      <c r="D604" s="225"/>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7"/>
      <c r="AF604" s="187"/>
      <c r="AG604" s="118" t="s">
        <v>309</v>
      </c>
      <c r="AH604" s="119"/>
      <c r="AI604" s="129"/>
      <c r="AJ604" s="129"/>
      <c r="AK604" s="129"/>
      <c r="AL604" s="124"/>
      <c r="AM604" s="129"/>
      <c r="AN604" s="129"/>
      <c r="AO604" s="129"/>
      <c r="AP604" s="124"/>
      <c r="AQ604" s="198"/>
      <c r="AR604" s="187"/>
      <c r="AS604" s="118" t="s">
        <v>309</v>
      </c>
      <c r="AT604" s="119"/>
      <c r="AU604" s="187"/>
      <c r="AV604" s="187"/>
      <c r="AW604" s="118" t="s">
        <v>297</v>
      </c>
      <c r="AX604" s="199"/>
    </row>
    <row r="605" spans="1:50" ht="23.25" hidden="1" customHeight="1" x14ac:dyDescent="0.2">
      <c r="A605" s="991"/>
      <c r="B605" s="225"/>
      <c r="C605" s="224"/>
      <c r="D605" s="225"/>
      <c r="E605" s="112"/>
      <c r="F605" s="113"/>
      <c r="G605" s="200"/>
      <c r="H605" s="107"/>
      <c r="I605" s="107"/>
      <c r="J605" s="107"/>
      <c r="K605" s="107"/>
      <c r="L605" s="107"/>
      <c r="M605" s="107"/>
      <c r="N605" s="107"/>
      <c r="O605" s="107"/>
      <c r="P605" s="107"/>
      <c r="Q605" s="107"/>
      <c r="R605" s="107"/>
      <c r="S605" s="107"/>
      <c r="T605" s="107"/>
      <c r="U605" s="107"/>
      <c r="V605" s="107"/>
      <c r="W605" s="107"/>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991"/>
      <c r="B606" s="225"/>
      <c r="C606" s="224"/>
      <c r="D606" s="225"/>
      <c r="E606" s="112"/>
      <c r="F606" s="113"/>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991"/>
      <c r="B607" s="225"/>
      <c r="C607" s="224"/>
      <c r="D607" s="225"/>
      <c r="E607" s="112"/>
      <c r="F607" s="113"/>
      <c r="G607" s="205"/>
      <c r="H607" s="110"/>
      <c r="I607" s="110"/>
      <c r="J607" s="110"/>
      <c r="K607" s="110"/>
      <c r="L607" s="110"/>
      <c r="M607" s="110"/>
      <c r="N607" s="110"/>
      <c r="O607" s="110"/>
      <c r="P607" s="110"/>
      <c r="Q607" s="110"/>
      <c r="R607" s="110"/>
      <c r="S607" s="110"/>
      <c r="T607" s="110"/>
      <c r="U607" s="110"/>
      <c r="V607" s="110"/>
      <c r="W607" s="110"/>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991"/>
      <c r="B608" s="225"/>
      <c r="C608" s="224"/>
      <c r="D608" s="225"/>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5" t="s">
        <v>253</v>
      </c>
      <c r="AV608" s="185"/>
      <c r="AW608" s="185"/>
      <c r="AX608" s="186"/>
    </row>
    <row r="609" spans="1:50" ht="18.75" hidden="1" customHeight="1" x14ac:dyDescent="0.2">
      <c r="A609" s="991"/>
      <c r="B609" s="225"/>
      <c r="C609" s="224"/>
      <c r="D609" s="225"/>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7"/>
      <c r="AF609" s="187"/>
      <c r="AG609" s="118" t="s">
        <v>309</v>
      </c>
      <c r="AH609" s="119"/>
      <c r="AI609" s="129"/>
      <c r="AJ609" s="129"/>
      <c r="AK609" s="129"/>
      <c r="AL609" s="124"/>
      <c r="AM609" s="129"/>
      <c r="AN609" s="129"/>
      <c r="AO609" s="129"/>
      <c r="AP609" s="124"/>
      <c r="AQ609" s="198"/>
      <c r="AR609" s="187"/>
      <c r="AS609" s="118" t="s">
        <v>309</v>
      </c>
      <c r="AT609" s="119"/>
      <c r="AU609" s="187"/>
      <c r="AV609" s="187"/>
      <c r="AW609" s="118" t="s">
        <v>297</v>
      </c>
      <c r="AX609" s="199"/>
    </row>
    <row r="610" spans="1:50" ht="23.25" hidden="1" customHeight="1" x14ac:dyDescent="0.2">
      <c r="A610" s="991"/>
      <c r="B610" s="225"/>
      <c r="C610" s="224"/>
      <c r="D610" s="225"/>
      <c r="E610" s="112"/>
      <c r="F610" s="113"/>
      <c r="G610" s="200"/>
      <c r="H610" s="107"/>
      <c r="I610" s="107"/>
      <c r="J610" s="107"/>
      <c r="K610" s="107"/>
      <c r="L610" s="107"/>
      <c r="M610" s="107"/>
      <c r="N610" s="107"/>
      <c r="O610" s="107"/>
      <c r="P610" s="107"/>
      <c r="Q610" s="107"/>
      <c r="R610" s="107"/>
      <c r="S610" s="107"/>
      <c r="T610" s="107"/>
      <c r="U610" s="107"/>
      <c r="V610" s="107"/>
      <c r="W610" s="107"/>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991"/>
      <c r="B611" s="225"/>
      <c r="C611" s="224"/>
      <c r="D611" s="225"/>
      <c r="E611" s="112"/>
      <c r="F611" s="113"/>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991"/>
      <c r="B612" s="225"/>
      <c r="C612" s="224"/>
      <c r="D612" s="225"/>
      <c r="E612" s="112"/>
      <c r="F612" s="113"/>
      <c r="G612" s="205"/>
      <c r="H612" s="110"/>
      <c r="I612" s="110"/>
      <c r="J612" s="110"/>
      <c r="K612" s="110"/>
      <c r="L612" s="110"/>
      <c r="M612" s="110"/>
      <c r="N612" s="110"/>
      <c r="O612" s="110"/>
      <c r="P612" s="110"/>
      <c r="Q612" s="110"/>
      <c r="R612" s="110"/>
      <c r="S612" s="110"/>
      <c r="T612" s="110"/>
      <c r="U612" s="110"/>
      <c r="V612" s="110"/>
      <c r="W612" s="110"/>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991"/>
      <c r="B613" s="225"/>
      <c r="C613" s="224"/>
      <c r="D613" s="225"/>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5" t="s">
        <v>253</v>
      </c>
      <c r="AV613" s="185"/>
      <c r="AW613" s="185"/>
      <c r="AX613" s="186"/>
    </row>
    <row r="614" spans="1:50" ht="18.75" hidden="1" customHeight="1" x14ac:dyDescent="0.2">
      <c r="A614" s="991"/>
      <c r="B614" s="225"/>
      <c r="C614" s="224"/>
      <c r="D614" s="225"/>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7"/>
      <c r="AF614" s="187"/>
      <c r="AG614" s="118" t="s">
        <v>309</v>
      </c>
      <c r="AH614" s="119"/>
      <c r="AI614" s="129"/>
      <c r="AJ614" s="129"/>
      <c r="AK614" s="129"/>
      <c r="AL614" s="124"/>
      <c r="AM614" s="129"/>
      <c r="AN614" s="129"/>
      <c r="AO614" s="129"/>
      <c r="AP614" s="124"/>
      <c r="AQ614" s="198"/>
      <c r="AR614" s="187"/>
      <c r="AS614" s="118" t="s">
        <v>309</v>
      </c>
      <c r="AT614" s="119"/>
      <c r="AU614" s="187"/>
      <c r="AV614" s="187"/>
      <c r="AW614" s="118" t="s">
        <v>297</v>
      </c>
      <c r="AX614" s="199"/>
    </row>
    <row r="615" spans="1:50" ht="23.25" hidden="1" customHeight="1" x14ac:dyDescent="0.2">
      <c r="A615" s="991"/>
      <c r="B615" s="225"/>
      <c r="C615" s="224"/>
      <c r="D615" s="225"/>
      <c r="E615" s="112"/>
      <c r="F615" s="113"/>
      <c r="G615" s="200"/>
      <c r="H615" s="107"/>
      <c r="I615" s="107"/>
      <c r="J615" s="107"/>
      <c r="K615" s="107"/>
      <c r="L615" s="107"/>
      <c r="M615" s="107"/>
      <c r="N615" s="107"/>
      <c r="O615" s="107"/>
      <c r="P615" s="107"/>
      <c r="Q615" s="107"/>
      <c r="R615" s="107"/>
      <c r="S615" s="107"/>
      <c r="T615" s="107"/>
      <c r="U615" s="107"/>
      <c r="V615" s="107"/>
      <c r="W615" s="107"/>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991"/>
      <c r="B616" s="225"/>
      <c r="C616" s="224"/>
      <c r="D616" s="225"/>
      <c r="E616" s="112"/>
      <c r="F616" s="113"/>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991"/>
      <c r="B617" s="225"/>
      <c r="C617" s="224"/>
      <c r="D617" s="225"/>
      <c r="E617" s="112"/>
      <c r="F617" s="113"/>
      <c r="G617" s="205"/>
      <c r="H617" s="110"/>
      <c r="I617" s="110"/>
      <c r="J617" s="110"/>
      <c r="K617" s="110"/>
      <c r="L617" s="110"/>
      <c r="M617" s="110"/>
      <c r="N617" s="110"/>
      <c r="O617" s="110"/>
      <c r="P617" s="110"/>
      <c r="Q617" s="110"/>
      <c r="R617" s="110"/>
      <c r="S617" s="110"/>
      <c r="T617" s="110"/>
      <c r="U617" s="110"/>
      <c r="V617" s="110"/>
      <c r="W617" s="110"/>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991"/>
      <c r="B618" s="225"/>
      <c r="C618" s="224"/>
      <c r="D618" s="225"/>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5" t="s">
        <v>253</v>
      </c>
      <c r="AV618" s="185"/>
      <c r="AW618" s="185"/>
      <c r="AX618" s="186"/>
    </row>
    <row r="619" spans="1:50" ht="18.75" hidden="1" customHeight="1" x14ac:dyDescent="0.2">
      <c r="A619" s="991"/>
      <c r="B619" s="225"/>
      <c r="C619" s="224"/>
      <c r="D619" s="225"/>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7"/>
      <c r="AF619" s="187"/>
      <c r="AG619" s="118" t="s">
        <v>309</v>
      </c>
      <c r="AH619" s="119"/>
      <c r="AI619" s="129"/>
      <c r="AJ619" s="129"/>
      <c r="AK619" s="129"/>
      <c r="AL619" s="124"/>
      <c r="AM619" s="129"/>
      <c r="AN619" s="129"/>
      <c r="AO619" s="129"/>
      <c r="AP619" s="124"/>
      <c r="AQ619" s="198"/>
      <c r="AR619" s="187"/>
      <c r="AS619" s="118" t="s">
        <v>309</v>
      </c>
      <c r="AT619" s="119"/>
      <c r="AU619" s="187"/>
      <c r="AV619" s="187"/>
      <c r="AW619" s="118" t="s">
        <v>297</v>
      </c>
      <c r="AX619" s="199"/>
    </row>
    <row r="620" spans="1:50" ht="23.25" hidden="1" customHeight="1" x14ac:dyDescent="0.2">
      <c r="A620" s="991"/>
      <c r="B620" s="225"/>
      <c r="C620" s="224"/>
      <c r="D620" s="225"/>
      <c r="E620" s="112"/>
      <c r="F620" s="113"/>
      <c r="G620" s="200"/>
      <c r="H620" s="107"/>
      <c r="I620" s="107"/>
      <c r="J620" s="107"/>
      <c r="K620" s="107"/>
      <c r="L620" s="107"/>
      <c r="M620" s="107"/>
      <c r="N620" s="107"/>
      <c r="O620" s="107"/>
      <c r="P620" s="107"/>
      <c r="Q620" s="107"/>
      <c r="R620" s="107"/>
      <c r="S620" s="107"/>
      <c r="T620" s="107"/>
      <c r="U620" s="107"/>
      <c r="V620" s="107"/>
      <c r="W620" s="107"/>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991"/>
      <c r="B621" s="225"/>
      <c r="C621" s="224"/>
      <c r="D621" s="225"/>
      <c r="E621" s="112"/>
      <c r="F621" s="113"/>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991"/>
      <c r="B622" s="225"/>
      <c r="C622" s="224"/>
      <c r="D622" s="225"/>
      <c r="E622" s="112"/>
      <c r="F622" s="113"/>
      <c r="G622" s="205"/>
      <c r="H622" s="110"/>
      <c r="I622" s="110"/>
      <c r="J622" s="110"/>
      <c r="K622" s="110"/>
      <c r="L622" s="110"/>
      <c r="M622" s="110"/>
      <c r="N622" s="110"/>
      <c r="O622" s="110"/>
      <c r="P622" s="110"/>
      <c r="Q622" s="110"/>
      <c r="R622" s="110"/>
      <c r="S622" s="110"/>
      <c r="T622" s="110"/>
      <c r="U622" s="110"/>
      <c r="V622" s="110"/>
      <c r="W622" s="110"/>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991"/>
      <c r="B623" s="225"/>
      <c r="C623" s="224"/>
      <c r="D623" s="225"/>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5" t="s">
        <v>253</v>
      </c>
      <c r="AV623" s="185"/>
      <c r="AW623" s="185"/>
      <c r="AX623" s="186"/>
    </row>
    <row r="624" spans="1:50" ht="18.75" hidden="1" customHeight="1" x14ac:dyDescent="0.2">
      <c r="A624" s="991"/>
      <c r="B624" s="225"/>
      <c r="C624" s="224"/>
      <c r="D624" s="225"/>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7"/>
      <c r="AF624" s="187"/>
      <c r="AG624" s="118" t="s">
        <v>309</v>
      </c>
      <c r="AH624" s="119"/>
      <c r="AI624" s="129"/>
      <c r="AJ624" s="129"/>
      <c r="AK624" s="129"/>
      <c r="AL624" s="124"/>
      <c r="AM624" s="129"/>
      <c r="AN624" s="129"/>
      <c r="AO624" s="129"/>
      <c r="AP624" s="124"/>
      <c r="AQ624" s="198"/>
      <c r="AR624" s="187"/>
      <c r="AS624" s="118" t="s">
        <v>309</v>
      </c>
      <c r="AT624" s="119"/>
      <c r="AU624" s="187"/>
      <c r="AV624" s="187"/>
      <c r="AW624" s="118" t="s">
        <v>297</v>
      </c>
      <c r="AX624" s="199"/>
    </row>
    <row r="625" spans="1:50" ht="23.25" hidden="1" customHeight="1" x14ac:dyDescent="0.2">
      <c r="A625" s="991"/>
      <c r="B625" s="225"/>
      <c r="C625" s="224"/>
      <c r="D625" s="225"/>
      <c r="E625" s="112"/>
      <c r="F625" s="113"/>
      <c r="G625" s="200"/>
      <c r="H625" s="107"/>
      <c r="I625" s="107"/>
      <c r="J625" s="107"/>
      <c r="K625" s="107"/>
      <c r="L625" s="107"/>
      <c r="M625" s="107"/>
      <c r="N625" s="107"/>
      <c r="O625" s="107"/>
      <c r="P625" s="107"/>
      <c r="Q625" s="107"/>
      <c r="R625" s="107"/>
      <c r="S625" s="107"/>
      <c r="T625" s="107"/>
      <c r="U625" s="107"/>
      <c r="V625" s="107"/>
      <c r="W625" s="107"/>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991"/>
      <c r="B626" s="225"/>
      <c r="C626" s="224"/>
      <c r="D626" s="225"/>
      <c r="E626" s="112"/>
      <c r="F626" s="113"/>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991"/>
      <c r="B627" s="225"/>
      <c r="C627" s="224"/>
      <c r="D627" s="225"/>
      <c r="E627" s="112"/>
      <c r="F627" s="113"/>
      <c r="G627" s="205"/>
      <c r="H627" s="110"/>
      <c r="I627" s="110"/>
      <c r="J627" s="110"/>
      <c r="K627" s="110"/>
      <c r="L627" s="110"/>
      <c r="M627" s="110"/>
      <c r="N627" s="110"/>
      <c r="O627" s="110"/>
      <c r="P627" s="110"/>
      <c r="Q627" s="110"/>
      <c r="R627" s="110"/>
      <c r="S627" s="110"/>
      <c r="T627" s="110"/>
      <c r="U627" s="110"/>
      <c r="V627" s="110"/>
      <c r="W627" s="110"/>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991"/>
      <c r="B628" s="225"/>
      <c r="C628" s="224"/>
      <c r="D628" s="225"/>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5" t="s">
        <v>253</v>
      </c>
      <c r="AV628" s="185"/>
      <c r="AW628" s="185"/>
      <c r="AX628" s="186"/>
    </row>
    <row r="629" spans="1:50" ht="18.75" hidden="1" customHeight="1" x14ac:dyDescent="0.2">
      <c r="A629" s="991"/>
      <c r="B629" s="225"/>
      <c r="C629" s="224"/>
      <c r="D629" s="225"/>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7"/>
      <c r="AF629" s="187"/>
      <c r="AG629" s="118" t="s">
        <v>309</v>
      </c>
      <c r="AH629" s="119"/>
      <c r="AI629" s="129"/>
      <c r="AJ629" s="129"/>
      <c r="AK629" s="129"/>
      <c r="AL629" s="124"/>
      <c r="AM629" s="129"/>
      <c r="AN629" s="129"/>
      <c r="AO629" s="129"/>
      <c r="AP629" s="124"/>
      <c r="AQ629" s="198"/>
      <c r="AR629" s="187"/>
      <c r="AS629" s="118" t="s">
        <v>309</v>
      </c>
      <c r="AT629" s="119"/>
      <c r="AU629" s="187"/>
      <c r="AV629" s="187"/>
      <c r="AW629" s="118" t="s">
        <v>297</v>
      </c>
      <c r="AX629" s="199"/>
    </row>
    <row r="630" spans="1:50" ht="23.25" hidden="1" customHeight="1" x14ac:dyDescent="0.2">
      <c r="A630" s="991"/>
      <c r="B630" s="225"/>
      <c r="C630" s="224"/>
      <c r="D630" s="225"/>
      <c r="E630" s="112"/>
      <c r="F630" s="113"/>
      <c r="G630" s="200"/>
      <c r="H630" s="107"/>
      <c r="I630" s="107"/>
      <c r="J630" s="107"/>
      <c r="K630" s="107"/>
      <c r="L630" s="107"/>
      <c r="M630" s="107"/>
      <c r="N630" s="107"/>
      <c r="O630" s="107"/>
      <c r="P630" s="107"/>
      <c r="Q630" s="107"/>
      <c r="R630" s="107"/>
      <c r="S630" s="107"/>
      <c r="T630" s="107"/>
      <c r="U630" s="107"/>
      <c r="V630" s="107"/>
      <c r="W630" s="107"/>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991"/>
      <c r="B631" s="225"/>
      <c r="C631" s="224"/>
      <c r="D631" s="225"/>
      <c r="E631" s="112"/>
      <c r="F631" s="113"/>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991"/>
      <c r="B632" s="225"/>
      <c r="C632" s="224"/>
      <c r="D632" s="225"/>
      <c r="E632" s="112"/>
      <c r="F632" s="113"/>
      <c r="G632" s="205"/>
      <c r="H632" s="110"/>
      <c r="I632" s="110"/>
      <c r="J632" s="110"/>
      <c r="K632" s="110"/>
      <c r="L632" s="110"/>
      <c r="M632" s="110"/>
      <c r="N632" s="110"/>
      <c r="O632" s="110"/>
      <c r="P632" s="110"/>
      <c r="Q632" s="110"/>
      <c r="R632" s="110"/>
      <c r="S632" s="110"/>
      <c r="T632" s="110"/>
      <c r="U632" s="110"/>
      <c r="V632" s="110"/>
      <c r="W632" s="110"/>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991"/>
      <c r="B633" s="225"/>
      <c r="C633" s="224"/>
      <c r="D633" s="225"/>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5" t="s">
        <v>253</v>
      </c>
      <c r="AV633" s="185"/>
      <c r="AW633" s="185"/>
      <c r="AX633" s="186"/>
    </row>
    <row r="634" spans="1:50" ht="18.75" hidden="1" customHeight="1" x14ac:dyDescent="0.2">
      <c r="A634" s="991"/>
      <c r="B634" s="225"/>
      <c r="C634" s="224"/>
      <c r="D634" s="225"/>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7"/>
      <c r="AF634" s="187"/>
      <c r="AG634" s="118" t="s">
        <v>309</v>
      </c>
      <c r="AH634" s="119"/>
      <c r="AI634" s="129"/>
      <c r="AJ634" s="129"/>
      <c r="AK634" s="129"/>
      <c r="AL634" s="124"/>
      <c r="AM634" s="129"/>
      <c r="AN634" s="129"/>
      <c r="AO634" s="129"/>
      <c r="AP634" s="124"/>
      <c r="AQ634" s="198"/>
      <c r="AR634" s="187"/>
      <c r="AS634" s="118" t="s">
        <v>309</v>
      </c>
      <c r="AT634" s="119"/>
      <c r="AU634" s="187"/>
      <c r="AV634" s="187"/>
      <c r="AW634" s="118" t="s">
        <v>297</v>
      </c>
      <c r="AX634" s="199"/>
    </row>
    <row r="635" spans="1:50" ht="23.25" hidden="1" customHeight="1" x14ac:dyDescent="0.2">
      <c r="A635" s="991"/>
      <c r="B635" s="225"/>
      <c r="C635" s="224"/>
      <c r="D635" s="225"/>
      <c r="E635" s="112"/>
      <c r="F635" s="113"/>
      <c r="G635" s="200"/>
      <c r="H635" s="107"/>
      <c r="I635" s="107"/>
      <c r="J635" s="107"/>
      <c r="K635" s="107"/>
      <c r="L635" s="107"/>
      <c r="M635" s="107"/>
      <c r="N635" s="107"/>
      <c r="O635" s="107"/>
      <c r="P635" s="107"/>
      <c r="Q635" s="107"/>
      <c r="R635" s="107"/>
      <c r="S635" s="107"/>
      <c r="T635" s="107"/>
      <c r="U635" s="107"/>
      <c r="V635" s="107"/>
      <c r="W635" s="107"/>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991"/>
      <c r="B636" s="225"/>
      <c r="C636" s="224"/>
      <c r="D636" s="225"/>
      <c r="E636" s="112"/>
      <c r="F636" s="113"/>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991"/>
      <c r="B637" s="225"/>
      <c r="C637" s="224"/>
      <c r="D637" s="225"/>
      <c r="E637" s="112"/>
      <c r="F637" s="113"/>
      <c r="G637" s="205"/>
      <c r="H637" s="110"/>
      <c r="I637" s="110"/>
      <c r="J637" s="110"/>
      <c r="K637" s="110"/>
      <c r="L637" s="110"/>
      <c r="M637" s="110"/>
      <c r="N637" s="110"/>
      <c r="O637" s="110"/>
      <c r="P637" s="110"/>
      <c r="Q637" s="110"/>
      <c r="R637" s="110"/>
      <c r="S637" s="110"/>
      <c r="T637" s="110"/>
      <c r="U637" s="110"/>
      <c r="V637" s="110"/>
      <c r="W637" s="110"/>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991"/>
      <c r="B638" s="225"/>
      <c r="C638" s="224"/>
      <c r="D638" s="225"/>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5" t="s">
        <v>253</v>
      </c>
      <c r="AV638" s="185"/>
      <c r="AW638" s="185"/>
      <c r="AX638" s="186"/>
    </row>
    <row r="639" spans="1:50" ht="18.75" hidden="1" customHeight="1" x14ac:dyDescent="0.2">
      <c r="A639" s="991"/>
      <c r="B639" s="225"/>
      <c r="C639" s="224"/>
      <c r="D639" s="225"/>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7"/>
      <c r="AF639" s="187"/>
      <c r="AG639" s="118" t="s">
        <v>309</v>
      </c>
      <c r="AH639" s="119"/>
      <c r="AI639" s="129"/>
      <c r="AJ639" s="129"/>
      <c r="AK639" s="129"/>
      <c r="AL639" s="124"/>
      <c r="AM639" s="129"/>
      <c r="AN639" s="129"/>
      <c r="AO639" s="129"/>
      <c r="AP639" s="124"/>
      <c r="AQ639" s="198"/>
      <c r="AR639" s="187"/>
      <c r="AS639" s="118" t="s">
        <v>309</v>
      </c>
      <c r="AT639" s="119"/>
      <c r="AU639" s="187"/>
      <c r="AV639" s="187"/>
      <c r="AW639" s="118" t="s">
        <v>297</v>
      </c>
      <c r="AX639" s="199"/>
    </row>
    <row r="640" spans="1:50" ht="23.25" hidden="1" customHeight="1" x14ac:dyDescent="0.2">
      <c r="A640" s="991"/>
      <c r="B640" s="225"/>
      <c r="C640" s="224"/>
      <c r="D640" s="225"/>
      <c r="E640" s="112"/>
      <c r="F640" s="113"/>
      <c r="G640" s="200"/>
      <c r="H640" s="107"/>
      <c r="I640" s="107"/>
      <c r="J640" s="107"/>
      <c r="K640" s="107"/>
      <c r="L640" s="107"/>
      <c r="M640" s="107"/>
      <c r="N640" s="107"/>
      <c r="O640" s="107"/>
      <c r="P640" s="107"/>
      <c r="Q640" s="107"/>
      <c r="R640" s="107"/>
      <c r="S640" s="107"/>
      <c r="T640" s="107"/>
      <c r="U640" s="107"/>
      <c r="V640" s="107"/>
      <c r="W640" s="107"/>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991"/>
      <c r="B641" s="225"/>
      <c r="C641" s="224"/>
      <c r="D641" s="225"/>
      <c r="E641" s="112"/>
      <c r="F641" s="113"/>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991"/>
      <c r="B642" s="225"/>
      <c r="C642" s="224"/>
      <c r="D642" s="225"/>
      <c r="E642" s="112"/>
      <c r="F642" s="113"/>
      <c r="G642" s="205"/>
      <c r="H642" s="110"/>
      <c r="I642" s="110"/>
      <c r="J642" s="110"/>
      <c r="K642" s="110"/>
      <c r="L642" s="110"/>
      <c r="M642" s="110"/>
      <c r="N642" s="110"/>
      <c r="O642" s="110"/>
      <c r="P642" s="110"/>
      <c r="Q642" s="110"/>
      <c r="R642" s="110"/>
      <c r="S642" s="110"/>
      <c r="T642" s="110"/>
      <c r="U642" s="110"/>
      <c r="V642" s="110"/>
      <c r="W642" s="110"/>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9" hidden="1" customHeight="1" x14ac:dyDescent="0.2">
      <c r="A643" s="991"/>
      <c r="B643" s="225"/>
      <c r="C643" s="224"/>
      <c r="D643" s="225"/>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1"/>
      <c r="B644" s="225"/>
      <c r="C644" s="224"/>
      <c r="D644" s="225"/>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1"/>
      <c r="B645" s="225"/>
      <c r="C645" s="224"/>
      <c r="D645" s="225"/>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91"/>
      <c r="B646" s="225"/>
      <c r="C646" s="224"/>
      <c r="D646" s="225"/>
      <c r="E646" s="211" t="s">
        <v>307</v>
      </c>
      <c r="F646" s="212"/>
      <c r="G646" s="213" t="s">
        <v>338</v>
      </c>
      <c r="H646" s="104"/>
      <c r="I646" s="104"/>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991"/>
      <c r="B647" s="225"/>
      <c r="C647" s="224"/>
      <c r="D647" s="225"/>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5" t="s">
        <v>253</v>
      </c>
      <c r="AV647" s="185"/>
      <c r="AW647" s="185"/>
      <c r="AX647" s="186"/>
    </row>
    <row r="648" spans="1:50" ht="18.75" hidden="1" customHeight="1" x14ac:dyDescent="0.2">
      <c r="A648" s="991"/>
      <c r="B648" s="225"/>
      <c r="C648" s="224"/>
      <c r="D648" s="225"/>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7"/>
      <c r="AF648" s="187"/>
      <c r="AG648" s="118" t="s">
        <v>309</v>
      </c>
      <c r="AH648" s="119"/>
      <c r="AI648" s="129"/>
      <c r="AJ648" s="129"/>
      <c r="AK648" s="129"/>
      <c r="AL648" s="124"/>
      <c r="AM648" s="129"/>
      <c r="AN648" s="129"/>
      <c r="AO648" s="129"/>
      <c r="AP648" s="124"/>
      <c r="AQ648" s="198"/>
      <c r="AR648" s="187"/>
      <c r="AS648" s="118" t="s">
        <v>309</v>
      </c>
      <c r="AT648" s="119"/>
      <c r="AU648" s="187"/>
      <c r="AV648" s="187"/>
      <c r="AW648" s="118" t="s">
        <v>297</v>
      </c>
      <c r="AX648" s="199"/>
    </row>
    <row r="649" spans="1:50" ht="23.25" hidden="1" customHeight="1" x14ac:dyDescent="0.2">
      <c r="A649" s="991"/>
      <c r="B649" s="225"/>
      <c r="C649" s="224"/>
      <c r="D649" s="225"/>
      <c r="E649" s="112"/>
      <c r="F649" s="113"/>
      <c r="G649" s="200"/>
      <c r="H649" s="107"/>
      <c r="I649" s="107"/>
      <c r="J649" s="107"/>
      <c r="K649" s="107"/>
      <c r="L649" s="107"/>
      <c r="M649" s="107"/>
      <c r="N649" s="107"/>
      <c r="O649" s="107"/>
      <c r="P649" s="107"/>
      <c r="Q649" s="107"/>
      <c r="R649" s="107"/>
      <c r="S649" s="107"/>
      <c r="T649" s="107"/>
      <c r="U649" s="107"/>
      <c r="V649" s="107"/>
      <c r="W649" s="107"/>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991"/>
      <c r="B650" s="225"/>
      <c r="C650" s="224"/>
      <c r="D650" s="225"/>
      <c r="E650" s="112"/>
      <c r="F650" s="113"/>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991"/>
      <c r="B651" s="225"/>
      <c r="C651" s="224"/>
      <c r="D651" s="225"/>
      <c r="E651" s="112"/>
      <c r="F651" s="113"/>
      <c r="G651" s="205"/>
      <c r="H651" s="110"/>
      <c r="I651" s="110"/>
      <c r="J651" s="110"/>
      <c r="K651" s="110"/>
      <c r="L651" s="110"/>
      <c r="M651" s="110"/>
      <c r="N651" s="110"/>
      <c r="O651" s="110"/>
      <c r="P651" s="110"/>
      <c r="Q651" s="110"/>
      <c r="R651" s="110"/>
      <c r="S651" s="110"/>
      <c r="T651" s="110"/>
      <c r="U651" s="110"/>
      <c r="V651" s="110"/>
      <c r="W651" s="110"/>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991"/>
      <c r="B652" s="225"/>
      <c r="C652" s="224"/>
      <c r="D652" s="225"/>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5" t="s">
        <v>253</v>
      </c>
      <c r="AV652" s="185"/>
      <c r="AW652" s="185"/>
      <c r="AX652" s="186"/>
    </row>
    <row r="653" spans="1:50" ht="18.75" hidden="1" customHeight="1" x14ac:dyDescent="0.2">
      <c r="A653" s="991"/>
      <c r="B653" s="225"/>
      <c r="C653" s="224"/>
      <c r="D653" s="225"/>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7"/>
      <c r="AF653" s="187"/>
      <c r="AG653" s="118" t="s">
        <v>309</v>
      </c>
      <c r="AH653" s="119"/>
      <c r="AI653" s="129"/>
      <c r="AJ653" s="129"/>
      <c r="AK653" s="129"/>
      <c r="AL653" s="124"/>
      <c r="AM653" s="129"/>
      <c r="AN653" s="129"/>
      <c r="AO653" s="129"/>
      <c r="AP653" s="124"/>
      <c r="AQ653" s="198"/>
      <c r="AR653" s="187"/>
      <c r="AS653" s="118" t="s">
        <v>309</v>
      </c>
      <c r="AT653" s="119"/>
      <c r="AU653" s="187"/>
      <c r="AV653" s="187"/>
      <c r="AW653" s="118" t="s">
        <v>297</v>
      </c>
      <c r="AX653" s="199"/>
    </row>
    <row r="654" spans="1:50" ht="23.25" hidden="1" customHeight="1" x14ac:dyDescent="0.2">
      <c r="A654" s="991"/>
      <c r="B654" s="225"/>
      <c r="C654" s="224"/>
      <c r="D654" s="225"/>
      <c r="E654" s="112"/>
      <c r="F654" s="113"/>
      <c r="G654" s="200"/>
      <c r="H654" s="107"/>
      <c r="I654" s="107"/>
      <c r="J654" s="107"/>
      <c r="K654" s="107"/>
      <c r="L654" s="107"/>
      <c r="M654" s="107"/>
      <c r="N654" s="107"/>
      <c r="O654" s="107"/>
      <c r="P654" s="107"/>
      <c r="Q654" s="107"/>
      <c r="R654" s="107"/>
      <c r="S654" s="107"/>
      <c r="T654" s="107"/>
      <c r="U654" s="107"/>
      <c r="V654" s="107"/>
      <c r="W654" s="107"/>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991"/>
      <c r="B655" s="225"/>
      <c r="C655" s="224"/>
      <c r="D655" s="225"/>
      <c r="E655" s="112"/>
      <c r="F655" s="113"/>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991"/>
      <c r="B656" s="225"/>
      <c r="C656" s="224"/>
      <c r="D656" s="225"/>
      <c r="E656" s="112"/>
      <c r="F656" s="113"/>
      <c r="G656" s="205"/>
      <c r="H656" s="110"/>
      <c r="I656" s="110"/>
      <c r="J656" s="110"/>
      <c r="K656" s="110"/>
      <c r="L656" s="110"/>
      <c r="M656" s="110"/>
      <c r="N656" s="110"/>
      <c r="O656" s="110"/>
      <c r="P656" s="110"/>
      <c r="Q656" s="110"/>
      <c r="R656" s="110"/>
      <c r="S656" s="110"/>
      <c r="T656" s="110"/>
      <c r="U656" s="110"/>
      <c r="V656" s="110"/>
      <c r="W656" s="110"/>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991"/>
      <c r="B657" s="225"/>
      <c r="C657" s="224"/>
      <c r="D657" s="225"/>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5" t="s">
        <v>253</v>
      </c>
      <c r="AV657" s="185"/>
      <c r="AW657" s="185"/>
      <c r="AX657" s="186"/>
    </row>
    <row r="658" spans="1:50" ht="18.75" hidden="1" customHeight="1" x14ac:dyDescent="0.2">
      <c r="A658" s="991"/>
      <c r="B658" s="225"/>
      <c r="C658" s="224"/>
      <c r="D658" s="225"/>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7"/>
      <c r="AF658" s="187"/>
      <c r="AG658" s="118" t="s">
        <v>309</v>
      </c>
      <c r="AH658" s="119"/>
      <c r="AI658" s="129"/>
      <c r="AJ658" s="129"/>
      <c r="AK658" s="129"/>
      <c r="AL658" s="124"/>
      <c r="AM658" s="129"/>
      <c r="AN658" s="129"/>
      <c r="AO658" s="129"/>
      <c r="AP658" s="124"/>
      <c r="AQ658" s="198"/>
      <c r="AR658" s="187"/>
      <c r="AS658" s="118" t="s">
        <v>309</v>
      </c>
      <c r="AT658" s="119"/>
      <c r="AU658" s="187"/>
      <c r="AV658" s="187"/>
      <c r="AW658" s="118" t="s">
        <v>297</v>
      </c>
      <c r="AX658" s="199"/>
    </row>
    <row r="659" spans="1:50" ht="23.25" hidden="1" customHeight="1" x14ac:dyDescent="0.2">
      <c r="A659" s="991"/>
      <c r="B659" s="225"/>
      <c r="C659" s="224"/>
      <c r="D659" s="225"/>
      <c r="E659" s="112"/>
      <c r="F659" s="113"/>
      <c r="G659" s="200"/>
      <c r="H659" s="107"/>
      <c r="I659" s="107"/>
      <c r="J659" s="107"/>
      <c r="K659" s="107"/>
      <c r="L659" s="107"/>
      <c r="M659" s="107"/>
      <c r="N659" s="107"/>
      <c r="O659" s="107"/>
      <c r="P659" s="107"/>
      <c r="Q659" s="107"/>
      <c r="R659" s="107"/>
      <c r="S659" s="107"/>
      <c r="T659" s="107"/>
      <c r="U659" s="107"/>
      <c r="V659" s="107"/>
      <c r="W659" s="107"/>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991"/>
      <c r="B660" s="225"/>
      <c r="C660" s="224"/>
      <c r="D660" s="225"/>
      <c r="E660" s="112"/>
      <c r="F660" s="113"/>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991"/>
      <c r="B661" s="225"/>
      <c r="C661" s="224"/>
      <c r="D661" s="225"/>
      <c r="E661" s="112"/>
      <c r="F661" s="113"/>
      <c r="G661" s="205"/>
      <c r="H661" s="110"/>
      <c r="I661" s="110"/>
      <c r="J661" s="110"/>
      <c r="K661" s="110"/>
      <c r="L661" s="110"/>
      <c r="M661" s="110"/>
      <c r="N661" s="110"/>
      <c r="O661" s="110"/>
      <c r="P661" s="110"/>
      <c r="Q661" s="110"/>
      <c r="R661" s="110"/>
      <c r="S661" s="110"/>
      <c r="T661" s="110"/>
      <c r="U661" s="110"/>
      <c r="V661" s="110"/>
      <c r="W661" s="110"/>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991"/>
      <c r="B662" s="225"/>
      <c r="C662" s="224"/>
      <c r="D662" s="225"/>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5" t="s">
        <v>253</v>
      </c>
      <c r="AV662" s="185"/>
      <c r="AW662" s="185"/>
      <c r="AX662" s="186"/>
    </row>
    <row r="663" spans="1:50" ht="18.75" hidden="1" customHeight="1" x14ac:dyDescent="0.2">
      <c r="A663" s="991"/>
      <c r="B663" s="225"/>
      <c r="C663" s="224"/>
      <c r="D663" s="225"/>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7"/>
      <c r="AF663" s="187"/>
      <c r="AG663" s="118" t="s">
        <v>309</v>
      </c>
      <c r="AH663" s="119"/>
      <c r="AI663" s="129"/>
      <c r="AJ663" s="129"/>
      <c r="AK663" s="129"/>
      <c r="AL663" s="124"/>
      <c r="AM663" s="129"/>
      <c r="AN663" s="129"/>
      <c r="AO663" s="129"/>
      <c r="AP663" s="124"/>
      <c r="AQ663" s="198"/>
      <c r="AR663" s="187"/>
      <c r="AS663" s="118" t="s">
        <v>309</v>
      </c>
      <c r="AT663" s="119"/>
      <c r="AU663" s="187"/>
      <c r="AV663" s="187"/>
      <c r="AW663" s="118" t="s">
        <v>297</v>
      </c>
      <c r="AX663" s="199"/>
    </row>
    <row r="664" spans="1:50" ht="23.25" hidden="1" customHeight="1" x14ac:dyDescent="0.2">
      <c r="A664" s="991"/>
      <c r="B664" s="225"/>
      <c r="C664" s="224"/>
      <c r="D664" s="225"/>
      <c r="E664" s="112"/>
      <c r="F664" s="113"/>
      <c r="G664" s="200"/>
      <c r="H664" s="107"/>
      <c r="I664" s="107"/>
      <c r="J664" s="107"/>
      <c r="K664" s="107"/>
      <c r="L664" s="107"/>
      <c r="M664" s="107"/>
      <c r="N664" s="107"/>
      <c r="O664" s="107"/>
      <c r="P664" s="107"/>
      <c r="Q664" s="107"/>
      <c r="R664" s="107"/>
      <c r="S664" s="107"/>
      <c r="T664" s="107"/>
      <c r="U664" s="107"/>
      <c r="V664" s="107"/>
      <c r="W664" s="107"/>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991"/>
      <c r="B665" s="225"/>
      <c r="C665" s="224"/>
      <c r="D665" s="225"/>
      <c r="E665" s="112"/>
      <c r="F665" s="113"/>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991"/>
      <c r="B666" s="225"/>
      <c r="C666" s="224"/>
      <c r="D666" s="225"/>
      <c r="E666" s="112"/>
      <c r="F666" s="113"/>
      <c r="G666" s="205"/>
      <c r="H666" s="110"/>
      <c r="I666" s="110"/>
      <c r="J666" s="110"/>
      <c r="K666" s="110"/>
      <c r="L666" s="110"/>
      <c r="M666" s="110"/>
      <c r="N666" s="110"/>
      <c r="O666" s="110"/>
      <c r="P666" s="110"/>
      <c r="Q666" s="110"/>
      <c r="R666" s="110"/>
      <c r="S666" s="110"/>
      <c r="T666" s="110"/>
      <c r="U666" s="110"/>
      <c r="V666" s="110"/>
      <c r="W666" s="110"/>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991"/>
      <c r="B667" s="225"/>
      <c r="C667" s="224"/>
      <c r="D667" s="225"/>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5" t="s">
        <v>253</v>
      </c>
      <c r="AV667" s="185"/>
      <c r="AW667" s="185"/>
      <c r="AX667" s="186"/>
    </row>
    <row r="668" spans="1:50" ht="18.75" hidden="1" customHeight="1" x14ac:dyDescent="0.2">
      <c r="A668" s="991"/>
      <c r="B668" s="225"/>
      <c r="C668" s="224"/>
      <c r="D668" s="225"/>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7"/>
      <c r="AF668" s="187"/>
      <c r="AG668" s="118" t="s">
        <v>309</v>
      </c>
      <c r="AH668" s="119"/>
      <c r="AI668" s="129"/>
      <c r="AJ668" s="129"/>
      <c r="AK668" s="129"/>
      <c r="AL668" s="124"/>
      <c r="AM668" s="129"/>
      <c r="AN668" s="129"/>
      <c r="AO668" s="129"/>
      <c r="AP668" s="124"/>
      <c r="AQ668" s="198"/>
      <c r="AR668" s="187"/>
      <c r="AS668" s="118" t="s">
        <v>309</v>
      </c>
      <c r="AT668" s="119"/>
      <c r="AU668" s="187"/>
      <c r="AV668" s="187"/>
      <c r="AW668" s="118" t="s">
        <v>297</v>
      </c>
      <c r="AX668" s="199"/>
    </row>
    <row r="669" spans="1:50" ht="23.25" hidden="1" customHeight="1" x14ac:dyDescent="0.2">
      <c r="A669" s="991"/>
      <c r="B669" s="225"/>
      <c r="C669" s="224"/>
      <c r="D669" s="225"/>
      <c r="E669" s="112"/>
      <c r="F669" s="113"/>
      <c r="G669" s="200"/>
      <c r="H669" s="107"/>
      <c r="I669" s="107"/>
      <c r="J669" s="107"/>
      <c r="K669" s="107"/>
      <c r="L669" s="107"/>
      <c r="M669" s="107"/>
      <c r="N669" s="107"/>
      <c r="O669" s="107"/>
      <c r="P669" s="107"/>
      <c r="Q669" s="107"/>
      <c r="R669" s="107"/>
      <c r="S669" s="107"/>
      <c r="T669" s="107"/>
      <c r="U669" s="107"/>
      <c r="V669" s="107"/>
      <c r="W669" s="107"/>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991"/>
      <c r="B670" s="225"/>
      <c r="C670" s="224"/>
      <c r="D670" s="225"/>
      <c r="E670" s="112"/>
      <c r="F670" s="113"/>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991"/>
      <c r="B671" s="225"/>
      <c r="C671" s="224"/>
      <c r="D671" s="225"/>
      <c r="E671" s="112"/>
      <c r="F671" s="113"/>
      <c r="G671" s="205"/>
      <c r="H671" s="110"/>
      <c r="I671" s="110"/>
      <c r="J671" s="110"/>
      <c r="K671" s="110"/>
      <c r="L671" s="110"/>
      <c r="M671" s="110"/>
      <c r="N671" s="110"/>
      <c r="O671" s="110"/>
      <c r="P671" s="110"/>
      <c r="Q671" s="110"/>
      <c r="R671" s="110"/>
      <c r="S671" s="110"/>
      <c r="T671" s="110"/>
      <c r="U671" s="110"/>
      <c r="V671" s="110"/>
      <c r="W671" s="110"/>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991"/>
      <c r="B672" s="225"/>
      <c r="C672" s="224"/>
      <c r="D672" s="225"/>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5" t="s">
        <v>253</v>
      </c>
      <c r="AV672" s="185"/>
      <c r="AW672" s="185"/>
      <c r="AX672" s="186"/>
    </row>
    <row r="673" spans="1:50" ht="18.75" hidden="1" customHeight="1" x14ac:dyDescent="0.2">
      <c r="A673" s="991"/>
      <c r="B673" s="225"/>
      <c r="C673" s="224"/>
      <c r="D673" s="225"/>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7"/>
      <c r="AF673" s="187"/>
      <c r="AG673" s="118" t="s">
        <v>309</v>
      </c>
      <c r="AH673" s="119"/>
      <c r="AI673" s="129"/>
      <c r="AJ673" s="129"/>
      <c r="AK673" s="129"/>
      <c r="AL673" s="124"/>
      <c r="AM673" s="129"/>
      <c r="AN673" s="129"/>
      <c r="AO673" s="129"/>
      <c r="AP673" s="124"/>
      <c r="AQ673" s="198"/>
      <c r="AR673" s="187"/>
      <c r="AS673" s="118" t="s">
        <v>309</v>
      </c>
      <c r="AT673" s="119"/>
      <c r="AU673" s="187"/>
      <c r="AV673" s="187"/>
      <c r="AW673" s="118" t="s">
        <v>297</v>
      </c>
      <c r="AX673" s="199"/>
    </row>
    <row r="674" spans="1:50" ht="23.25" hidden="1" customHeight="1" x14ac:dyDescent="0.2">
      <c r="A674" s="991"/>
      <c r="B674" s="225"/>
      <c r="C674" s="224"/>
      <c r="D674" s="225"/>
      <c r="E674" s="112"/>
      <c r="F674" s="113"/>
      <c r="G674" s="200"/>
      <c r="H674" s="107"/>
      <c r="I674" s="107"/>
      <c r="J674" s="107"/>
      <c r="K674" s="107"/>
      <c r="L674" s="107"/>
      <c r="M674" s="107"/>
      <c r="N674" s="107"/>
      <c r="O674" s="107"/>
      <c r="P674" s="107"/>
      <c r="Q674" s="107"/>
      <c r="R674" s="107"/>
      <c r="S674" s="107"/>
      <c r="T674" s="107"/>
      <c r="U674" s="107"/>
      <c r="V674" s="107"/>
      <c r="W674" s="107"/>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991"/>
      <c r="B675" s="225"/>
      <c r="C675" s="224"/>
      <c r="D675" s="225"/>
      <c r="E675" s="112"/>
      <c r="F675" s="113"/>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991"/>
      <c r="B676" s="225"/>
      <c r="C676" s="224"/>
      <c r="D676" s="225"/>
      <c r="E676" s="112"/>
      <c r="F676" s="113"/>
      <c r="G676" s="205"/>
      <c r="H676" s="110"/>
      <c r="I676" s="110"/>
      <c r="J676" s="110"/>
      <c r="K676" s="110"/>
      <c r="L676" s="110"/>
      <c r="M676" s="110"/>
      <c r="N676" s="110"/>
      <c r="O676" s="110"/>
      <c r="P676" s="110"/>
      <c r="Q676" s="110"/>
      <c r="R676" s="110"/>
      <c r="S676" s="110"/>
      <c r="T676" s="110"/>
      <c r="U676" s="110"/>
      <c r="V676" s="110"/>
      <c r="W676" s="110"/>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991"/>
      <c r="B677" s="225"/>
      <c r="C677" s="224"/>
      <c r="D677" s="225"/>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5" t="s">
        <v>253</v>
      </c>
      <c r="AV677" s="185"/>
      <c r="AW677" s="185"/>
      <c r="AX677" s="186"/>
    </row>
    <row r="678" spans="1:50" ht="18.75" hidden="1" customHeight="1" x14ac:dyDescent="0.2">
      <c r="A678" s="991"/>
      <c r="B678" s="225"/>
      <c r="C678" s="224"/>
      <c r="D678" s="225"/>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7"/>
      <c r="AF678" s="187"/>
      <c r="AG678" s="118" t="s">
        <v>309</v>
      </c>
      <c r="AH678" s="119"/>
      <c r="AI678" s="129"/>
      <c r="AJ678" s="129"/>
      <c r="AK678" s="129"/>
      <c r="AL678" s="124"/>
      <c r="AM678" s="129"/>
      <c r="AN678" s="129"/>
      <c r="AO678" s="129"/>
      <c r="AP678" s="124"/>
      <c r="AQ678" s="198"/>
      <c r="AR678" s="187"/>
      <c r="AS678" s="118" t="s">
        <v>309</v>
      </c>
      <c r="AT678" s="119"/>
      <c r="AU678" s="187"/>
      <c r="AV678" s="187"/>
      <c r="AW678" s="118" t="s">
        <v>297</v>
      </c>
      <c r="AX678" s="199"/>
    </row>
    <row r="679" spans="1:50" ht="23.25" hidden="1" customHeight="1" x14ac:dyDescent="0.2">
      <c r="A679" s="991"/>
      <c r="B679" s="225"/>
      <c r="C679" s="224"/>
      <c r="D679" s="225"/>
      <c r="E679" s="112"/>
      <c r="F679" s="113"/>
      <c r="G679" s="200"/>
      <c r="H679" s="107"/>
      <c r="I679" s="107"/>
      <c r="J679" s="107"/>
      <c r="K679" s="107"/>
      <c r="L679" s="107"/>
      <c r="M679" s="107"/>
      <c r="N679" s="107"/>
      <c r="O679" s="107"/>
      <c r="P679" s="107"/>
      <c r="Q679" s="107"/>
      <c r="R679" s="107"/>
      <c r="S679" s="107"/>
      <c r="T679" s="107"/>
      <c r="U679" s="107"/>
      <c r="V679" s="107"/>
      <c r="W679" s="107"/>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991"/>
      <c r="B680" s="225"/>
      <c r="C680" s="224"/>
      <c r="D680" s="225"/>
      <c r="E680" s="112"/>
      <c r="F680" s="113"/>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991"/>
      <c r="B681" s="225"/>
      <c r="C681" s="224"/>
      <c r="D681" s="225"/>
      <c r="E681" s="112"/>
      <c r="F681" s="113"/>
      <c r="G681" s="205"/>
      <c r="H681" s="110"/>
      <c r="I681" s="110"/>
      <c r="J681" s="110"/>
      <c r="K681" s="110"/>
      <c r="L681" s="110"/>
      <c r="M681" s="110"/>
      <c r="N681" s="110"/>
      <c r="O681" s="110"/>
      <c r="P681" s="110"/>
      <c r="Q681" s="110"/>
      <c r="R681" s="110"/>
      <c r="S681" s="110"/>
      <c r="T681" s="110"/>
      <c r="U681" s="110"/>
      <c r="V681" s="110"/>
      <c r="W681" s="110"/>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991"/>
      <c r="B682" s="225"/>
      <c r="C682" s="224"/>
      <c r="D682" s="225"/>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5" t="s">
        <v>253</v>
      </c>
      <c r="AV682" s="185"/>
      <c r="AW682" s="185"/>
      <c r="AX682" s="186"/>
    </row>
    <row r="683" spans="1:50" ht="18.75" hidden="1" customHeight="1" x14ac:dyDescent="0.2">
      <c r="A683" s="991"/>
      <c r="B683" s="225"/>
      <c r="C683" s="224"/>
      <c r="D683" s="225"/>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7"/>
      <c r="AF683" s="187"/>
      <c r="AG683" s="118" t="s">
        <v>309</v>
      </c>
      <c r="AH683" s="119"/>
      <c r="AI683" s="129"/>
      <c r="AJ683" s="129"/>
      <c r="AK683" s="129"/>
      <c r="AL683" s="124"/>
      <c r="AM683" s="129"/>
      <c r="AN683" s="129"/>
      <c r="AO683" s="129"/>
      <c r="AP683" s="124"/>
      <c r="AQ683" s="198"/>
      <c r="AR683" s="187"/>
      <c r="AS683" s="118" t="s">
        <v>309</v>
      </c>
      <c r="AT683" s="119"/>
      <c r="AU683" s="187"/>
      <c r="AV683" s="187"/>
      <c r="AW683" s="118" t="s">
        <v>297</v>
      </c>
      <c r="AX683" s="199"/>
    </row>
    <row r="684" spans="1:50" ht="23.25" hidden="1" customHeight="1" x14ac:dyDescent="0.2">
      <c r="A684" s="991"/>
      <c r="B684" s="225"/>
      <c r="C684" s="224"/>
      <c r="D684" s="225"/>
      <c r="E684" s="112"/>
      <c r="F684" s="113"/>
      <c r="G684" s="200"/>
      <c r="H684" s="107"/>
      <c r="I684" s="107"/>
      <c r="J684" s="107"/>
      <c r="K684" s="107"/>
      <c r="L684" s="107"/>
      <c r="M684" s="107"/>
      <c r="N684" s="107"/>
      <c r="O684" s="107"/>
      <c r="P684" s="107"/>
      <c r="Q684" s="107"/>
      <c r="R684" s="107"/>
      <c r="S684" s="107"/>
      <c r="T684" s="107"/>
      <c r="U684" s="107"/>
      <c r="V684" s="107"/>
      <c r="W684" s="107"/>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991"/>
      <c r="B685" s="225"/>
      <c r="C685" s="224"/>
      <c r="D685" s="225"/>
      <c r="E685" s="112"/>
      <c r="F685" s="113"/>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991"/>
      <c r="B686" s="225"/>
      <c r="C686" s="224"/>
      <c r="D686" s="225"/>
      <c r="E686" s="112"/>
      <c r="F686" s="113"/>
      <c r="G686" s="205"/>
      <c r="H686" s="110"/>
      <c r="I686" s="110"/>
      <c r="J686" s="110"/>
      <c r="K686" s="110"/>
      <c r="L686" s="110"/>
      <c r="M686" s="110"/>
      <c r="N686" s="110"/>
      <c r="O686" s="110"/>
      <c r="P686" s="110"/>
      <c r="Q686" s="110"/>
      <c r="R686" s="110"/>
      <c r="S686" s="110"/>
      <c r="T686" s="110"/>
      <c r="U686" s="110"/>
      <c r="V686" s="110"/>
      <c r="W686" s="110"/>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991"/>
      <c r="B687" s="225"/>
      <c r="C687" s="224"/>
      <c r="D687" s="225"/>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5" t="s">
        <v>253</v>
      </c>
      <c r="AV687" s="185"/>
      <c r="AW687" s="185"/>
      <c r="AX687" s="186"/>
    </row>
    <row r="688" spans="1:50" ht="18.75" hidden="1" customHeight="1" x14ac:dyDescent="0.2">
      <c r="A688" s="991"/>
      <c r="B688" s="225"/>
      <c r="C688" s="224"/>
      <c r="D688" s="225"/>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7"/>
      <c r="AF688" s="187"/>
      <c r="AG688" s="118" t="s">
        <v>309</v>
      </c>
      <c r="AH688" s="119"/>
      <c r="AI688" s="129"/>
      <c r="AJ688" s="129"/>
      <c r="AK688" s="129"/>
      <c r="AL688" s="124"/>
      <c r="AM688" s="129"/>
      <c r="AN688" s="129"/>
      <c r="AO688" s="129"/>
      <c r="AP688" s="124"/>
      <c r="AQ688" s="198"/>
      <c r="AR688" s="187"/>
      <c r="AS688" s="118" t="s">
        <v>309</v>
      </c>
      <c r="AT688" s="119"/>
      <c r="AU688" s="187"/>
      <c r="AV688" s="187"/>
      <c r="AW688" s="118" t="s">
        <v>297</v>
      </c>
      <c r="AX688" s="199"/>
    </row>
    <row r="689" spans="1:50" ht="23.25" hidden="1" customHeight="1" x14ac:dyDescent="0.2">
      <c r="A689" s="991"/>
      <c r="B689" s="225"/>
      <c r="C689" s="224"/>
      <c r="D689" s="225"/>
      <c r="E689" s="112"/>
      <c r="F689" s="113"/>
      <c r="G689" s="200"/>
      <c r="H689" s="107"/>
      <c r="I689" s="107"/>
      <c r="J689" s="107"/>
      <c r="K689" s="107"/>
      <c r="L689" s="107"/>
      <c r="M689" s="107"/>
      <c r="N689" s="107"/>
      <c r="O689" s="107"/>
      <c r="P689" s="107"/>
      <c r="Q689" s="107"/>
      <c r="R689" s="107"/>
      <c r="S689" s="107"/>
      <c r="T689" s="107"/>
      <c r="U689" s="107"/>
      <c r="V689" s="107"/>
      <c r="W689" s="107"/>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991"/>
      <c r="B690" s="225"/>
      <c r="C690" s="224"/>
      <c r="D690" s="225"/>
      <c r="E690" s="112"/>
      <c r="F690" s="113"/>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991"/>
      <c r="B691" s="225"/>
      <c r="C691" s="224"/>
      <c r="D691" s="225"/>
      <c r="E691" s="112"/>
      <c r="F691" s="113"/>
      <c r="G691" s="205"/>
      <c r="H691" s="110"/>
      <c r="I691" s="110"/>
      <c r="J691" s="110"/>
      <c r="K691" s="110"/>
      <c r="L691" s="110"/>
      <c r="M691" s="110"/>
      <c r="N691" s="110"/>
      <c r="O691" s="110"/>
      <c r="P691" s="110"/>
      <c r="Q691" s="110"/>
      <c r="R691" s="110"/>
      <c r="S691" s="110"/>
      <c r="T691" s="110"/>
      <c r="U691" s="110"/>
      <c r="V691" s="110"/>
      <c r="W691" s="110"/>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991"/>
      <c r="B692" s="225"/>
      <c r="C692" s="224"/>
      <c r="D692" s="225"/>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5" t="s">
        <v>253</v>
      </c>
      <c r="AV692" s="185"/>
      <c r="AW692" s="185"/>
      <c r="AX692" s="186"/>
    </row>
    <row r="693" spans="1:50" ht="18.75" hidden="1" customHeight="1" x14ac:dyDescent="0.2">
      <c r="A693" s="991"/>
      <c r="B693" s="225"/>
      <c r="C693" s="224"/>
      <c r="D693" s="225"/>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7"/>
      <c r="AF693" s="187"/>
      <c r="AG693" s="118" t="s">
        <v>309</v>
      </c>
      <c r="AH693" s="119"/>
      <c r="AI693" s="129"/>
      <c r="AJ693" s="129"/>
      <c r="AK693" s="129"/>
      <c r="AL693" s="124"/>
      <c r="AM693" s="129"/>
      <c r="AN693" s="129"/>
      <c r="AO693" s="129"/>
      <c r="AP693" s="124"/>
      <c r="AQ693" s="198"/>
      <c r="AR693" s="187"/>
      <c r="AS693" s="118" t="s">
        <v>309</v>
      </c>
      <c r="AT693" s="119"/>
      <c r="AU693" s="187"/>
      <c r="AV693" s="187"/>
      <c r="AW693" s="118" t="s">
        <v>297</v>
      </c>
      <c r="AX693" s="199"/>
    </row>
    <row r="694" spans="1:50" ht="23.25" hidden="1" customHeight="1" x14ac:dyDescent="0.2">
      <c r="A694" s="991"/>
      <c r="B694" s="225"/>
      <c r="C694" s="224"/>
      <c r="D694" s="225"/>
      <c r="E694" s="112"/>
      <c r="F694" s="113"/>
      <c r="G694" s="200"/>
      <c r="H694" s="107"/>
      <c r="I694" s="107"/>
      <c r="J694" s="107"/>
      <c r="K694" s="107"/>
      <c r="L694" s="107"/>
      <c r="M694" s="107"/>
      <c r="N694" s="107"/>
      <c r="O694" s="107"/>
      <c r="P694" s="107"/>
      <c r="Q694" s="107"/>
      <c r="R694" s="107"/>
      <c r="S694" s="107"/>
      <c r="T694" s="107"/>
      <c r="U694" s="107"/>
      <c r="V694" s="107"/>
      <c r="W694" s="107"/>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991"/>
      <c r="B695" s="225"/>
      <c r="C695" s="224"/>
      <c r="D695" s="225"/>
      <c r="E695" s="112"/>
      <c r="F695" s="113"/>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991"/>
      <c r="B696" s="225"/>
      <c r="C696" s="224"/>
      <c r="D696" s="225"/>
      <c r="E696" s="112"/>
      <c r="F696" s="113"/>
      <c r="G696" s="205"/>
      <c r="H696" s="110"/>
      <c r="I696" s="110"/>
      <c r="J696" s="110"/>
      <c r="K696" s="110"/>
      <c r="L696" s="110"/>
      <c r="M696" s="110"/>
      <c r="N696" s="110"/>
      <c r="O696" s="110"/>
      <c r="P696" s="110"/>
      <c r="Q696" s="110"/>
      <c r="R696" s="110"/>
      <c r="S696" s="110"/>
      <c r="T696" s="110"/>
      <c r="U696" s="110"/>
      <c r="V696" s="110"/>
      <c r="W696" s="110"/>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9" hidden="1" customHeight="1" x14ac:dyDescent="0.2">
      <c r="A697" s="991"/>
      <c r="B697" s="225"/>
      <c r="C697" s="224"/>
      <c r="D697" s="225"/>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1"/>
      <c r="B698" s="225"/>
      <c r="C698" s="224"/>
      <c r="D698" s="225"/>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4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27" customHeight="1" x14ac:dyDescent="0.2">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476</v>
      </c>
      <c r="AE702" s="855"/>
      <c r="AF702" s="855"/>
      <c r="AG702" s="844" t="s">
        <v>508</v>
      </c>
      <c r="AH702" s="845"/>
      <c r="AI702" s="845"/>
      <c r="AJ702" s="845"/>
      <c r="AK702" s="845"/>
      <c r="AL702" s="845"/>
      <c r="AM702" s="845"/>
      <c r="AN702" s="845"/>
      <c r="AO702" s="845"/>
      <c r="AP702" s="845"/>
      <c r="AQ702" s="845"/>
      <c r="AR702" s="845"/>
      <c r="AS702" s="845"/>
      <c r="AT702" s="845"/>
      <c r="AU702" s="845"/>
      <c r="AV702" s="845"/>
      <c r="AW702" s="845"/>
      <c r="AX702" s="846"/>
    </row>
    <row r="703" spans="1:50" ht="27" customHeight="1" x14ac:dyDescent="0.2">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0" t="s">
        <v>476</v>
      </c>
      <c r="AE703" s="101"/>
      <c r="AF703" s="101"/>
      <c r="AG703" s="645" t="s">
        <v>509</v>
      </c>
      <c r="AH703" s="646"/>
      <c r="AI703" s="646"/>
      <c r="AJ703" s="646"/>
      <c r="AK703" s="646"/>
      <c r="AL703" s="646"/>
      <c r="AM703" s="646"/>
      <c r="AN703" s="646"/>
      <c r="AO703" s="646"/>
      <c r="AP703" s="646"/>
      <c r="AQ703" s="646"/>
      <c r="AR703" s="646"/>
      <c r="AS703" s="646"/>
      <c r="AT703" s="646"/>
      <c r="AU703" s="646"/>
      <c r="AV703" s="646"/>
      <c r="AW703" s="646"/>
      <c r="AX703" s="647"/>
    </row>
    <row r="704" spans="1:50" ht="27" customHeight="1" x14ac:dyDescent="0.2">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476</v>
      </c>
      <c r="AE704" s="557"/>
      <c r="AF704" s="557"/>
      <c r="AG704" s="411" t="s">
        <v>510</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2">
      <c r="A705" s="597" t="s">
        <v>39</v>
      </c>
      <c r="B705" s="751"/>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8" t="s">
        <v>476</v>
      </c>
      <c r="AE705" s="709"/>
      <c r="AF705" s="709"/>
      <c r="AG705" s="106" t="s">
        <v>528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6"/>
      <c r="B706" s="752"/>
      <c r="C706" s="590"/>
      <c r="D706" s="591"/>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t="s">
        <v>502</v>
      </c>
      <c r="AE706" s="101"/>
      <c r="AF706" s="102"/>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2">
      <c r="A707" s="636"/>
      <c r="B707" s="752"/>
      <c r="C707" s="592"/>
      <c r="D707" s="593"/>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503</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26.25" customHeight="1" x14ac:dyDescent="0.2">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504</v>
      </c>
      <c r="AE708" s="660"/>
      <c r="AF708" s="660"/>
      <c r="AG708" s="484"/>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2">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476</v>
      </c>
      <c r="AE709" s="101"/>
      <c r="AF709" s="101"/>
      <c r="AG709" s="645" t="s">
        <v>511</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2">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504</v>
      </c>
      <c r="AE710" s="101"/>
      <c r="AF710" s="101"/>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2">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0" t="s">
        <v>476</v>
      </c>
      <c r="AE711" s="101"/>
      <c r="AF711" s="101"/>
      <c r="AG711" s="645" t="s">
        <v>512</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2">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504</v>
      </c>
      <c r="AE712" s="557"/>
      <c r="AF712" s="557"/>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2">
      <c r="A713" s="636"/>
      <c r="B713" s="637"/>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504</v>
      </c>
      <c r="AE713" s="101"/>
      <c r="AF713" s="102"/>
      <c r="AG713" s="645"/>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2">
      <c r="A714" s="638"/>
      <c r="B714" s="639"/>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6" t="s">
        <v>476</v>
      </c>
      <c r="AE714" s="567"/>
      <c r="AF714" s="568"/>
      <c r="AG714" s="671" t="s">
        <v>513</v>
      </c>
      <c r="AH714" s="672"/>
      <c r="AI714" s="672"/>
      <c r="AJ714" s="672"/>
      <c r="AK714" s="672"/>
      <c r="AL714" s="672"/>
      <c r="AM714" s="672"/>
      <c r="AN714" s="672"/>
      <c r="AO714" s="672"/>
      <c r="AP714" s="672"/>
      <c r="AQ714" s="672"/>
      <c r="AR714" s="672"/>
      <c r="AS714" s="672"/>
      <c r="AT714" s="672"/>
      <c r="AU714" s="672"/>
      <c r="AV714" s="672"/>
      <c r="AW714" s="672"/>
      <c r="AX714" s="673"/>
    </row>
    <row r="715" spans="1:50" ht="73.25" customHeight="1" x14ac:dyDescent="0.2">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505</v>
      </c>
      <c r="AE715" s="660"/>
      <c r="AF715" s="661"/>
      <c r="AG715" s="484" t="s">
        <v>514</v>
      </c>
      <c r="AH715" s="485"/>
      <c r="AI715" s="485"/>
      <c r="AJ715" s="485"/>
      <c r="AK715" s="485"/>
      <c r="AL715" s="485"/>
      <c r="AM715" s="485"/>
      <c r="AN715" s="485"/>
      <c r="AO715" s="485"/>
      <c r="AP715" s="485"/>
      <c r="AQ715" s="485"/>
      <c r="AR715" s="485"/>
      <c r="AS715" s="485"/>
      <c r="AT715" s="485"/>
      <c r="AU715" s="485"/>
      <c r="AV715" s="485"/>
      <c r="AW715" s="485"/>
      <c r="AX715" s="486"/>
    </row>
    <row r="716" spans="1:50" ht="35.25" customHeight="1" x14ac:dyDescent="0.2">
      <c r="A716" s="636"/>
      <c r="B716" s="637"/>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476</v>
      </c>
      <c r="AE716" s="741"/>
      <c r="AF716" s="741"/>
      <c r="AG716" s="645" t="s">
        <v>525</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2">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476</v>
      </c>
      <c r="AE717" s="101"/>
      <c r="AF717" s="101"/>
      <c r="AG717" s="645" t="s">
        <v>515</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2">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476</v>
      </c>
      <c r="AE718" s="101"/>
      <c r="AF718" s="101"/>
      <c r="AG718" s="109" t="s">
        <v>516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9" t="s">
        <v>58</v>
      </c>
      <c r="B719" s="630"/>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1"/>
      <c r="AD719" s="659" t="s">
        <v>504</v>
      </c>
      <c r="AE719" s="660"/>
      <c r="AF719" s="660"/>
      <c r="AG719" s="106" t="s">
        <v>517</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31"/>
      <c r="B720" s="632"/>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2">
      <c r="A721" s="631"/>
      <c r="B721" s="632"/>
      <c r="C721" s="881"/>
      <c r="D721" s="882"/>
      <c r="E721" s="882"/>
      <c r="F721" s="883"/>
      <c r="G721" s="903"/>
      <c r="H721" s="904"/>
      <c r="I721" s="78" t="str">
        <f>IF(OR(G721="　", G721=""), "", "-")</f>
        <v/>
      </c>
      <c r="J721" s="880"/>
      <c r="K721" s="880"/>
      <c r="L721" s="78" t="str">
        <f>IF(M721="","","-")</f>
        <v/>
      </c>
      <c r="M721" s="79"/>
      <c r="N721" s="877" t="s">
        <v>518</v>
      </c>
      <c r="O721" s="878"/>
      <c r="P721" s="878"/>
      <c r="Q721" s="878"/>
      <c r="R721" s="878"/>
      <c r="S721" s="878"/>
      <c r="T721" s="878"/>
      <c r="U721" s="878"/>
      <c r="V721" s="878"/>
      <c r="W721" s="878"/>
      <c r="X721" s="878"/>
      <c r="Y721" s="878"/>
      <c r="Z721" s="878"/>
      <c r="AA721" s="878"/>
      <c r="AB721" s="878"/>
      <c r="AC721" s="878"/>
      <c r="AD721" s="878"/>
      <c r="AE721" s="878"/>
      <c r="AF721" s="879"/>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customHeight="1" x14ac:dyDescent="0.2">
      <c r="A722" s="631"/>
      <c r="B722" s="632"/>
      <c r="C722" s="881"/>
      <c r="D722" s="882"/>
      <c r="E722" s="882"/>
      <c r="F722" s="883"/>
      <c r="G722" s="903"/>
      <c r="H722" s="904"/>
      <c r="I722" s="78" t="str">
        <f t="shared" ref="I722:I725" si="4">IF(OR(G722="　", G722=""), "", "-")</f>
        <v/>
      </c>
      <c r="J722" s="880"/>
      <c r="K722" s="880"/>
      <c r="L722" s="78" t="str">
        <f t="shared" ref="L722:L725" si="5">IF(M722="","","-")</f>
        <v/>
      </c>
      <c r="M722" s="79"/>
      <c r="N722" s="877" t="s">
        <v>519</v>
      </c>
      <c r="O722" s="878"/>
      <c r="P722" s="878"/>
      <c r="Q722" s="878"/>
      <c r="R722" s="878"/>
      <c r="S722" s="878"/>
      <c r="T722" s="878"/>
      <c r="U722" s="878"/>
      <c r="V722" s="878"/>
      <c r="W722" s="878"/>
      <c r="X722" s="878"/>
      <c r="Y722" s="878"/>
      <c r="Z722" s="878"/>
      <c r="AA722" s="878"/>
      <c r="AB722" s="878"/>
      <c r="AC722" s="878"/>
      <c r="AD722" s="878"/>
      <c r="AE722" s="878"/>
      <c r="AF722" s="879"/>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customHeight="1" x14ac:dyDescent="0.2">
      <c r="A723" s="631"/>
      <c r="B723" s="632"/>
      <c r="C723" s="881"/>
      <c r="D723" s="882"/>
      <c r="E723" s="882"/>
      <c r="F723" s="883"/>
      <c r="G723" s="903"/>
      <c r="H723" s="904"/>
      <c r="I723" s="78" t="str">
        <f t="shared" si="4"/>
        <v/>
      </c>
      <c r="J723" s="880"/>
      <c r="K723" s="880"/>
      <c r="L723" s="78" t="str">
        <f t="shared" si="5"/>
        <v/>
      </c>
      <c r="M723" s="79"/>
      <c r="N723" s="877" t="s">
        <v>519</v>
      </c>
      <c r="O723" s="878"/>
      <c r="P723" s="878"/>
      <c r="Q723" s="878"/>
      <c r="R723" s="878"/>
      <c r="S723" s="878"/>
      <c r="T723" s="878"/>
      <c r="U723" s="878"/>
      <c r="V723" s="878"/>
      <c r="W723" s="878"/>
      <c r="X723" s="878"/>
      <c r="Y723" s="878"/>
      <c r="Z723" s="878"/>
      <c r="AA723" s="878"/>
      <c r="AB723" s="878"/>
      <c r="AC723" s="878"/>
      <c r="AD723" s="878"/>
      <c r="AE723" s="878"/>
      <c r="AF723" s="879"/>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customHeight="1" x14ac:dyDescent="0.2">
      <c r="A724" s="631"/>
      <c r="B724" s="632"/>
      <c r="C724" s="881"/>
      <c r="D724" s="882"/>
      <c r="E724" s="882"/>
      <c r="F724" s="883"/>
      <c r="G724" s="903"/>
      <c r="H724" s="904"/>
      <c r="I724" s="78" t="str">
        <f t="shared" si="4"/>
        <v/>
      </c>
      <c r="J724" s="880"/>
      <c r="K724" s="880"/>
      <c r="L724" s="78" t="str">
        <f t="shared" si="5"/>
        <v/>
      </c>
      <c r="M724" s="79"/>
      <c r="N724" s="877" t="s">
        <v>519</v>
      </c>
      <c r="O724" s="878"/>
      <c r="P724" s="878"/>
      <c r="Q724" s="878"/>
      <c r="R724" s="878"/>
      <c r="S724" s="878"/>
      <c r="T724" s="878"/>
      <c r="U724" s="878"/>
      <c r="V724" s="878"/>
      <c r="W724" s="878"/>
      <c r="X724" s="878"/>
      <c r="Y724" s="878"/>
      <c r="Z724" s="878"/>
      <c r="AA724" s="878"/>
      <c r="AB724" s="878"/>
      <c r="AC724" s="878"/>
      <c r="AD724" s="878"/>
      <c r="AE724" s="878"/>
      <c r="AF724" s="879"/>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hidden="1" customHeight="1" x14ac:dyDescent="0.2">
      <c r="A725" s="633"/>
      <c r="B725" s="634"/>
      <c r="C725" s="884"/>
      <c r="D725" s="885"/>
      <c r="E725" s="885"/>
      <c r="F725" s="886"/>
      <c r="G725" s="918"/>
      <c r="H725" s="919"/>
      <c r="I725" s="80" t="str">
        <f t="shared" si="4"/>
        <v/>
      </c>
      <c r="J725" s="920"/>
      <c r="K725" s="920"/>
      <c r="L725" s="80" t="str">
        <f t="shared" si="5"/>
        <v/>
      </c>
      <c r="M725" s="81"/>
      <c r="N725" s="905"/>
      <c r="O725" s="906"/>
      <c r="P725" s="906"/>
      <c r="Q725" s="906"/>
      <c r="R725" s="906"/>
      <c r="S725" s="906"/>
      <c r="T725" s="906"/>
      <c r="U725" s="906"/>
      <c r="V725" s="906"/>
      <c r="W725" s="906"/>
      <c r="X725" s="906"/>
      <c r="Y725" s="906"/>
      <c r="Z725" s="906"/>
      <c r="AA725" s="906"/>
      <c r="AB725" s="906"/>
      <c r="AC725" s="906"/>
      <c r="AD725" s="906"/>
      <c r="AE725" s="906"/>
      <c r="AF725" s="907"/>
      <c r="AG725" s="109"/>
      <c r="AH725" s="110"/>
      <c r="AI725" s="110"/>
      <c r="AJ725" s="110"/>
      <c r="AK725" s="110"/>
      <c r="AL725" s="110"/>
      <c r="AM725" s="110"/>
      <c r="AN725" s="110"/>
      <c r="AO725" s="110"/>
      <c r="AP725" s="110"/>
      <c r="AQ725" s="110"/>
      <c r="AR725" s="110"/>
      <c r="AS725" s="110"/>
      <c r="AT725" s="110"/>
      <c r="AU725" s="110"/>
      <c r="AV725" s="110"/>
      <c r="AW725" s="110"/>
      <c r="AX725" s="111"/>
    </row>
    <row r="726" spans="1:50" ht="53" customHeight="1" x14ac:dyDescent="0.2">
      <c r="A726" s="597" t="s">
        <v>48</v>
      </c>
      <c r="B726" s="598"/>
      <c r="C726" s="416" t="s">
        <v>53</v>
      </c>
      <c r="D726" s="552"/>
      <c r="E726" s="552"/>
      <c r="F726" s="553"/>
      <c r="G726" s="783" t="s">
        <v>500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5">
      <c r="A727" s="599"/>
      <c r="B727" s="600"/>
      <c r="C727" s="778" t="s">
        <v>57</v>
      </c>
      <c r="D727" s="779"/>
      <c r="E727" s="779"/>
      <c r="F727" s="780"/>
      <c r="G727" s="781" t="s">
        <v>501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44.5" customHeight="1" thickBot="1" x14ac:dyDescent="0.25">
      <c r="A729" s="747" t="s">
        <v>529</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2">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46" customHeight="1" thickBot="1" x14ac:dyDescent="0.25">
      <c r="A731" s="594" t="s">
        <v>257</v>
      </c>
      <c r="B731" s="595"/>
      <c r="C731" s="595"/>
      <c r="D731" s="595"/>
      <c r="E731" s="596"/>
      <c r="F731" s="662" t="s">
        <v>534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2">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42" customHeight="1" thickBot="1" x14ac:dyDescent="0.25">
      <c r="A733" s="727" t="s">
        <v>257</v>
      </c>
      <c r="B733" s="728"/>
      <c r="C733" s="728"/>
      <c r="D733" s="728"/>
      <c r="E733" s="729"/>
      <c r="F733" s="748" t="s">
        <v>535</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41" customHeight="1" thickBot="1" x14ac:dyDescent="0.25">
      <c r="A735" s="587" t="s">
        <v>520</v>
      </c>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2">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2">
      <c r="A737" s="601" t="s">
        <v>357</v>
      </c>
      <c r="B737" s="602"/>
      <c r="C737" s="602"/>
      <c r="D737" s="602"/>
      <c r="E737" s="602"/>
      <c r="F737" s="602"/>
      <c r="G737" s="912">
        <v>136</v>
      </c>
      <c r="H737" s="913"/>
      <c r="I737" s="913"/>
      <c r="J737" s="913"/>
      <c r="K737" s="913"/>
      <c r="L737" s="913"/>
      <c r="M737" s="913"/>
      <c r="N737" s="913"/>
      <c r="O737" s="913"/>
      <c r="P737" s="914"/>
      <c r="Q737" s="602" t="s">
        <v>312</v>
      </c>
      <c r="R737" s="602"/>
      <c r="S737" s="602"/>
      <c r="T737" s="602"/>
      <c r="U737" s="602"/>
      <c r="V737" s="602"/>
      <c r="W737" s="912">
        <v>128</v>
      </c>
      <c r="X737" s="913"/>
      <c r="Y737" s="913"/>
      <c r="Z737" s="913"/>
      <c r="AA737" s="913"/>
      <c r="AB737" s="913"/>
      <c r="AC737" s="913"/>
      <c r="AD737" s="913"/>
      <c r="AE737" s="913"/>
      <c r="AF737" s="914"/>
      <c r="AG737" s="602" t="s">
        <v>313</v>
      </c>
      <c r="AH737" s="602"/>
      <c r="AI737" s="602"/>
      <c r="AJ737" s="602"/>
      <c r="AK737" s="602"/>
      <c r="AL737" s="602"/>
      <c r="AM737" s="912">
        <v>136</v>
      </c>
      <c r="AN737" s="913"/>
      <c r="AO737" s="913"/>
      <c r="AP737" s="913"/>
      <c r="AQ737" s="913"/>
      <c r="AR737" s="913"/>
      <c r="AS737" s="913"/>
      <c r="AT737" s="913"/>
      <c r="AU737" s="913"/>
      <c r="AV737" s="914"/>
      <c r="AW737" s="50"/>
      <c r="AX737" s="51"/>
    </row>
    <row r="738" spans="1:50" ht="24.75" customHeight="1" x14ac:dyDescent="0.2">
      <c r="A738" s="889" t="s">
        <v>314</v>
      </c>
      <c r="B738" s="890"/>
      <c r="C738" s="890"/>
      <c r="D738" s="890"/>
      <c r="E738" s="890"/>
      <c r="F738" s="890"/>
      <c r="G738" s="912">
        <v>172</v>
      </c>
      <c r="H738" s="913"/>
      <c r="I738" s="913"/>
      <c r="J738" s="913"/>
      <c r="K738" s="913"/>
      <c r="L738" s="913"/>
      <c r="M738" s="913"/>
      <c r="N738" s="913"/>
      <c r="O738" s="913"/>
      <c r="P738" s="913"/>
      <c r="Q738" s="602" t="s">
        <v>315</v>
      </c>
      <c r="R738" s="602"/>
      <c r="S738" s="602"/>
      <c r="T738" s="602"/>
      <c r="U738" s="602"/>
      <c r="V738" s="602"/>
      <c r="W738" s="912">
        <v>170</v>
      </c>
      <c r="X738" s="913"/>
      <c r="Y738" s="913"/>
      <c r="Z738" s="913"/>
      <c r="AA738" s="913"/>
      <c r="AB738" s="913"/>
      <c r="AC738" s="913"/>
      <c r="AD738" s="913"/>
      <c r="AE738" s="913"/>
      <c r="AF738" s="914"/>
      <c r="AG738" s="890" t="s">
        <v>316</v>
      </c>
      <c r="AH738" s="890"/>
      <c r="AI738" s="890"/>
      <c r="AJ738" s="890"/>
      <c r="AK738" s="890"/>
      <c r="AL738" s="890"/>
      <c r="AM738" s="912">
        <v>172</v>
      </c>
      <c r="AN738" s="913"/>
      <c r="AO738" s="913"/>
      <c r="AP738" s="913"/>
      <c r="AQ738" s="913"/>
      <c r="AR738" s="913"/>
      <c r="AS738" s="913"/>
      <c r="AT738" s="913"/>
      <c r="AU738" s="913"/>
      <c r="AV738" s="914"/>
      <c r="AW738" s="73"/>
      <c r="AX738" s="74"/>
    </row>
    <row r="739" spans="1:50" ht="24.75" customHeight="1" thickBot="1" x14ac:dyDescent="0.25">
      <c r="A739" s="725" t="s">
        <v>413</v>
      </c>
      <c r="B739" s="726"/>
      <c r="C739" s="726"/>
      <c r="D739" s="726"/>
      <c r="E739" s="726"/>
      <c r="F739" s="726"/>
      <c r="G739" s="915">
        <v>163</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4" customHeight="1" x14ac:dyDescent="0.2">
      <c r="A740" s="762" t="s">
        <v>461</v>
      </c>
      <c r="B740" s="763"/>
      <c r="C740" s="763"/>
      <c r="D740" s="763"/>
      <c r="E740" s="763"/>
      <c r="F740" s="76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2" t="s">
        <v>463</v>
      </c>
      <c r="B779" s="743"/>
      <c r="C779" s="743"/>
      <c r="D779" s="743"/>
      <c r="E779" s="743"/>
      <c r="F779" s="744"/>
      <c r="G779" s="408" t="s">
        <v>498</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58"/>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2">
      <c r="A781" s="558"/>
      <c r="B781" s="745"/>
      <c r="C781" s="745"/>
      <c r="D781" s="745"/>
      <c r="E781" s="745"/>
      <c r="F781" s="746"/>
      <c r="G781" s="423" t="s">
        <v>495</v>
      </c>
      <c r="H781" s="424"/>
      <c r="I781" s="424"/>
      <c r="J781" s="424"/>
      <c r="K781" s="425"/>
      <c r="L781" s="426" t="s">
        <v>526</v>
      </c>
      <c r="M781" s="427"/>
      <c r="N781" s="427"/>
      <c r="O781" s="427"/>
      <c r="P781" s="427"/>
      <c r="Q781" s="427"/>
      <c r="R781" s="427"/>
      <c r="S781" s="427"/>
      <c r="T781" s="427"/>
      <c r="U781" s="427"/>
      <c r="V781" s="427"/>
      <c r="W781" s="427"/>
      <c r="X781" s="428"/>
      <c r="Y781" s="453">
        <v>71</v>
      </c>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2">
      <c r="A782" s="558"/>
      <c r="B782" s="745"/>
      <c r="C782" s="745"/>
      <c r="D782" s="745"/>
      <c r="E782" s="745"/>
      <c r="F782" s="746"/>
      <c r="G782" s="334" t="s">
        <v>496</v>
      </c>
      <c r="H782" s="335"/>
      <c r="I782" s="335"/>
      <c r="J782" s="335"/>
      <c r="K782" s="336"/>
      <c r="L782" s="379" t="s">
        <v>527</v>
      </c>
      <c r="M782" s="380"/>
      <c r="N782" s="380"/>
      <c r="O782" s="380"/>
      <c r="P782" s="380"/>
      <c r="Q782" s="380"/>
      <c r="R782" s="380"/>
      <c r="S782" s="380"/>
      <c r="T782" s="380"/>
      <c r="U782" s="380"/>
      <c r="V782" s="380"/>
      <c r="W782" s="380"/>
      <c r="X782" s="381"/>
      <c r="Y782" s="376">
        <v>31</v>
      </c>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2">
      <c r="A783" s="558"/>
      <c r="B783" s="745"/>
      <c r="C783" s="745"/>
      <c r="D783" s="745"/>
      <c r="E783" s="745"/>
      <c r="F783" s="746"/>
      <c r="G783" s="334" t="s">
        <v>196</v>
      </c>
      <c r="H783" s="335"/>
      <c r="I783" s="335"/>
      <c r="J783" s="335"/>
      <c r="K783" s="336"/>
      <c r="L783" s="379" t="s">
        <v>497</v>
      </c>
      <c r="M783" s="380"/>
      <c r="N783" s="380"/>
      <c r="O783" s="380"/>
      <c r="P783" s="380"/>
      <c r="Q783" s="380"/>
      <c r="R783" s="380"/>
      <c r="S783" s="380"/>
      <c r="T783" s="380"/>
      <c r="U783" s="380"/>
      <c r="V783" s="380"/>
      <c r="W783" s="380"/>
      <c r="X783" s="381"/>
      <c r="Y783" s="376">
        <v>30</v>
      </c>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2">
      <c r="A784" s="558"/>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2">
      <c r="A785" s="558"/>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2">
      <c r="A786" s="558"/>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2">
      <c r="A787" s="558"/>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2">
      <c r="A788" s="558"/>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2">
      <c r="A789" s="558"/>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2">
      <c r="A790" s="558"/>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2">
      <c r="A791" s="558"/>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132</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2">
      <c r="A792" s="558"/>
      <c r="B792" s="745"/>
      <c r="C792" s="745"/>
      <c r="D792" s="745"/>
      <c r="E792" s="745"/>
      <c r="F792" s="746"/>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2">
      <c r="A793" s="558"/>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2">
      <c r="A794" s="558"/>
      <c r="B794" s="745"/>
      <c r="C794" s="745"/>
      <c r="D794" s="745"/>
      <c r="E794" s="745"/>
      <c r="F794" s="746"/>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2">
      <c r="A795" s="558"/>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2">
      <c r="A796" s="558"/>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2">
      <c r="A797" s="558"/>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2">
      <c r="A798" s="558"/>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2">
      <c r="A799" s="558"/>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2">
      <c r="A800" s="558"/>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2">
      <c r="A801" s="558"/>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2">
      <c r="A802" s="558"/>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2">
      <c r="A803" s="558"/>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5">
      <c r="A804" s="558"/>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2">
      <c r="A805" s="558"/>
      <c r="B805" s="745"/>
      <c r="C805" s="745"/>
      <c r="D805" s="745"/>
      <c r="E805" s="745"/>
      <c r="F805" s="746"/>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2">
      <c r="A806" s="558"/>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2">
      <c r="A807" s="558"/>
      <c r="B807" s="745"/>
      <c r="C807" s="745"/>
      <c r="D807" s="745"/>
      <c r="E807" s="745"/>
      <c r="F807" s="746"/>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2">
      <c r="A808" s="558"/>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2">
      <c r="A809" s="558"/>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2">
      <c r="A810" s="558"/>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2">
      <c r="A811" s="558"/>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2">
      <c r="A812" s="558"/>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2">
      <c r="A813" s="558"/>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2">
      <c r="A814" s="558"/>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2">
      <c r="A815" s="558"/>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2">
      <c r="A816" s="558"/>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5">
      <c r="A817" s="558"/>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2">
      <c r="A818" s="558"/>
      <c r="B818" s="745"/>
      <c r="C818" s="745"/>
      <c r="D818" s="745"/>
      <c r="E818" s="745"/>
      <c r="F818" s="746"/>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558"/>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2">
      <c r="A820" s="558"/>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2">
      <c r="A821" s="558"/>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2">
      <c r="A822" s="558"/>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2">
      <c r="A823" s="558"/>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2">
      <c r="A824" s="558"/>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2">
      <c r="A825" s="558"/>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2">
      <c r="A826" s="558"/>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2">
      <c r="A827" s="558"/>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2">
      <c r="A828" s="558"/>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2">
      <c r="A829" s="558"/>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2">
      <c r="A830" s="558"/>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hidden="1" customHeight="1" thickBot="1" x14ac:dyDescent="0.25">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8" t="s">
        <v>417</v>
      </c>
      <c r="AM831" s="909"/>
      <c r="AN831" s="909"/>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445</v>
      </c>
      <c r="AI836" s="332"/>
      <c r="AJ836" s="332"/>
      <c r="AK836" s="332"/>
      <c r="AL836" s="332" t="s">
        <v>22</v>
      </c>
      <c r="AM836" s="332"/>
      <c r="AN836" s="332"/>
      <c r="AO836" s="406"/>
      <c r="AP836" s="407" t="s">
        <v>359</v>
      </c>
      <c r="AQ836" s="407"/>
      <c r="AR836" s="407"/>
      <c r="AS836" s="407"/>
      <c r="AT836" s="407"/>
      <c r="AU836" s="407"/>
      <c r="AV836" s="407"/>
      <c r="AW836" s="407"/>
      <c r="AX836" s="407"/>
    </row>
    <row r="837" spans="1:50" ht="88.25" customHeight="1" x14ac:dyDescent="0.2">
      <c r="A837" s="382">
        <v>1</v>
      </c>
      <c r="B837" s="382">
        <v>1</v>
      </c>
      <c r="C837" s="393" t="s">
        <v>499</v>
      </c>
      <c r="D837" s="393"/>
      <c r="E837" s="393"/>
      <c r="F837" s="393"/>
      <c r="G837" s="393"/>
      <c r="H837" s="393"/>
      <c r="I837" s="393"/>
      <c r="J837" s="394">
        <v>2010005018786</v>
      </c>
      <c r="K837" s="395"/>
      <c r="L837" s="395"/>
      <c r="M837" s="395"/>
      <c r="N837" s="395"/>
      <c r="O837" s="395"/>
      <c r="P837" s="404" t="s">
        <v>521</v>
      </c>
      <c r="Q837" s="297"/>
      <c r="R837" s="297"/>
      <c r="S837" s="297"/>
      <c r="T837" s="297"/>
      <c r="U837" s="297"/>
      <c r="V837" s="297"/>
      <c r="W837" s="297"/>
      <c r="X837" s="297"/>
      <c r="Y837" s="305">
        <v>132</v>
      </c>
      <c r="Z837" s="306"/>
      <c r="AA837" s="306"/>
      <c r="AB837" s="307"/>
      <c r="AC837" s="396" t="s">
        <v>450</v>
      </c>
      <c r="AD837" s="402"/>
      <c r="AE837" s="402"/>
      <c r="AF837" s="402"/>
      <c r="AG837" s="402"/>
      <c r="AH837" s="397">
        <v>1</v>
      </c>
      <c r="AI837" s="398"/>
      <c r="AJ837" s="398"/>
      <c r="AK837" s="398"/>
      <c r="AL837" s="302">
        <v>95</v>
      </c>
      <c r="AM837" s="303"/>
      <c r="AN837" s="303"/>
      <c r="AO837" s="304"/>
      <c r="AP837" s="298"/>
      <c r="AQ837" s="298"/>
      <c r="AR837" s="298"/>
      <c r="AS837" s="298"/>
      <c r="AT837" s="298"/>
      <c r="AU837" s="298"/>
      <c r="AV837" s="298"/>
      <c r="AW837" s="298"/>
      <c r="AX837" s="298"/>
    </row>
    <row r="838" spans="1:50" ht="30" customHeight="1" x14ac:dyDescent="0.2">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customHeight="1" x14ac:dyDescent="0.2">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customHeight="1" x14ac:dyDescent="0.2">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customHeight="1" x14ac:dyDescent="0.2">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customHeight="1" x14ac:dyDescent="0.2">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customHeight="1" x14ac:dyDescent="0.2">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customHeight="1" x14ac:dyDescent="0.2">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customHeight="1" x14ac:dyDescent="0.2">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customHeight="1" x14ac:dyDescent="0.2">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customHeight="1" x14ac:dyDescent="0.2">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customHeight="1" x14ac:dyDescent="0.2">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customHeight="1" x14ac:dyDescent="0.2">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customHeight="1" x14ac:dyDescent="0.2">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customHeight="1" x14ac:dyDescent="0.2">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customHeight="1" x14ac:dyDescent="0.2">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customHeight="1" x14ac:dyDescent="0.2">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customHeight="1" x14ac:dyDescent="0.2">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customHeight="1" x14ac:dyDescent="0.2">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customHeight="1" x14ac:dyDescent="0.2">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customHeight="1" x14ac:dyDescent="0.2">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customHeight="1" x14ac:dyDescent="0.2">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customHeight="1" x14ac:dyDescent="0.2">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customHeight="1" x14ac:dyDescent="0.2">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customHeight="1" x14ac:dyDescent="0.2">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customHeight="1" x14ac:dyDescent="0.2">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customHeight="1" x14ac:dyDescent="0.2">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customHeight="1" x14ac:dyDescent="0.2">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customHeight="1" x14ac:dyDescent="0.2">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customHeight="1" x14ac:dyDescent="0.2">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445</v>
      </c>
      <c r="AI869" s="332"/>
      <c r="AJ869" s="332"/>
      <c r="AK869" s="332"/>
      <c r="AL869" s="332" t="s">
        <v>22</v>
      </c>
      <c r="AM869" s="332"/>
      <c r="AN869" s="332"/>
      <c r="AO869" s="406"/>
      <c r="AP869" s="407" t="s">
        <v>359</v>
      </c>
      <c r="AQ869" s="407"/>
      <c r="AR869" s="407"/>
      <c r="AS869" s="407"/>
      <c r="AT869" s="407"/>
      <c r="AU869" s="407"/>
      <c r="AV869" s="407"/>
      <c r="AW869" s="407"/>
      <c r="AX869" s="407"/>
    </row>
    <row r="870" spans="1:50" ht="30" customHeight="1" x14ac:dyDescent="0.2">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customHeight="1" x14ac:dyDescent="0.2">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customHeight="1" x14ac:dyDescent="0.2">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customHeight="1" x14ac:dyDescent="0.2">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customHeight="1" x14ac:dyDescent="0.2">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customHeight="1" x14ac:dyDescent="0.2">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customHeight="1" x14ac:dyDescent="0.2">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customHeight="1" x14ac:dyDescent="0.2">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customHeight="1" x14ac:dyDescent="0.2">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customHeight="1" x14ac:dyDescent="0.2">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customHeight="1" x14ac:dyDescent="0.2">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customHeight="1" x14ac:dyDescent="0.2">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customHeight="1" x14ac:dyDescent="0.2">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customHeight="1" x14ac:dyDescent="0.2">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customHeight="1" x14ac:dyDescent="0.2">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customHeight="1" x14ac:dyDescent="0.2">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customHeight="1" x14ac:dyDescent="0.2">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customHeight="1" x14ac:dyDescent="0.2">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customHeight="1" x14ac:dyDescent="0.2">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customHeight="1" x14ac:dyDescent="0.2">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customHeight="1" x14ac:dyDescent="0.2">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customHeight="1" x14ac:dyDescent="0.2">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customHeight="1" x14ac:dyDescent="0.2">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customHeight="1" x14ac:dyDescent="0.2">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customHeight="1" x14ac:dyDescent="0.2">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customHeight="1" x14ac:dyDescent="0.2">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customHeight="1" x14ac:dyDescent="0.2">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customHeight="1" x14ac:dyDescent="0.2">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customHeight="1" x14ac:dyDescent="0.2">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customHeight="1" x14ac:dyDescent="0.2">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445</v>
      </c>
      <c r="AI902" s="332"/>
      <c r="AJ902" s="332"/>
      <c r="AK902" s="332"/>
      <c r="AL902" s="332" t="s">
        <v>22</v>
      </c>
      <c r="AM902" s="332"/>
      <c r="AN902" s="332"/>
      <c r="AO902" s="406"/>
      <c r="AP902" s="407" t="s">
        <v>359</v>
      </c>
      <c r="AQ902" s="407"/>
      <c r="AR902" s="407"/>
      <c r="AS902" s="407"/>
      <c r="AT902" s="407"/>
      <c r="AU902" s="407"/>
      <c r="AV902" s="407"/>
      <c r="AW902" s="407"/>
      <c r="AX902" s="407"/>
    </row>
    <row r="903" spans="1:50" ht="30" customHeight="1" x14ac:dyDescent="0.2">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customHeight="1" x14ac:dyDescent="0.2">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customHeight="1" x14ac:dyDescent="0.2">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customHeight="1" x14ac:dyDescent="0.2">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customHeight="1" x14ac:dyDescent="0.2">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customHeight="1" x14ac:dyDescent="0.2">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customHeight="1" x14ac:dyDescent="0.2">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customHeight="1" x14ac:dyDescent="0.2">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customHeight="1" x14ac:dyDescent="0.2">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customHeight="1" x14ac:dyDescent="0.2">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customHeight="1" x14ac:dyDescent="0.2">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customHeight="1" x14ac:dyDescent="0.2">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customHeight="1" x14ac:dyDescent="0.2">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customHeight="1" x14ac:dyDescent="0.2">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customHeight="1" x14ac:dyDescent="0.2">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customHeight="1" x14ac:dyDescent="0.2">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customHeight="1" x14ac:dyDescent="0.2">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customHeight="1" x14ac:dyDescent="0.2">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customHeight="1" x14ac:dyDescent="0.2">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customHeight="1" x14ac:dyDescent="0.2">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customHeight="1" x14ac:dyDescent="0.2">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customHeight="1" x14ac:dyDescent="0.2">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customHeight="1" x14ac:dyDescent="0.2">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customHeight="1" x14ac:dyDescent="0.2">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customHeight="1" x14ac:dyDescent="0.2">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customHeight="1" x14ac:dyDescent="0.2">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customHeight="1" x14ac:dyDescent="0.2">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customHeight="1" x14ac:dyDescent="0.2">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customHeight="1" x14ac:dyDescent="0.2">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customHeight="1" x14ac:dyDescent="0.2">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445</v>
      </c>
      <c r="AI935" s="332"/>
      <c r="AJ935" s="332"/>
      <c r="AK935" s="332"/>
      <c r="AL935" s="332" t="s">
        <v>22</v>
      </c>
      <c r="AM935" s="332"/>
      <c r="AN935" s="332"/>
      <c r="AO935" s="406"/>
      <c r="AP935" s="407" t="s">
        <v>359</v>
      </c>
      <c r="AQ935" s="407"/>
      <c r="AR935" s="407"/>
      <c r="AS935" s="407"/>
      <c r="AT935" s="407"/>
      <c r="AU935" s="407"/>
      <c r="AV935" s="407"/>
      <c r="AW935" s="407"/>
      <c r="AX935" s="407"/>
    </row>
    <row r="936" spans="1:50" ht="30" customHeight="1" x14ac:dyDescent="0.2">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customHeight="1" x14ac:dyDescent="0.2">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customHeight="1" x14ac:dyDescent="0.2">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customHeight="1" x14ac:dyDescent="0.2">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customHeight="1" x14ac:dyDescent="0.2">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customHeight="1" x14ac:dyDescent="0.2">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customHeight="1" x14ac:dyDescent="0.2">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customHeight="1" x14ac:dyDescent="0.2">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customHeight="1" x14ac:dyDescent="0.2">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customHeight="1" x14ac:dyDescent="0.2">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customHeight="1" x14ac:dyDescent="0.2">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customHeight="1" x14ac:dyDescent="0.2">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customHeight="1" x14ac:dyDescent="0.2">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customHeight="1" x14ac:dyDescent="0.2">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customHeight="1" x14ac:dyDescent="0.2">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customHeight="1" x14ac:dyDescent="0.2">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customHeight="1" x14ac:dyDescent="0.2">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customHeight="1" x14ac:dyDescent="0.2">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customHeight="1" x14ac:dyDescent="0.2">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customHeight="1" x14ac:dyDescent="0.2">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customHeight="1" x14ac:dyDescent="0.2">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customHeight="1" x14ac:dyDescent="0.2">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customHeight="1" x14ac:dyDescent="0.2">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customHeight="1" x14ac:dyDescent="0.2">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customHeight="1" x14ac:dyDescent="0.2">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customHeight="1" x14ac:dyDescent="0.2">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customHeight="1" x14ac:dyDescent="0.2">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customHeight="1" x14ac:dyDescent="0.2">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customHeight="1" x14ac:dyDescent="0.2">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customHeight="1" x14ac:dyDescent="0.2">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445</v>
      </c>
      <c r="AI968" s="332"/>
      <c r="AJ968" s="332"/>
      <c r="AK968" s="332"/>
      <c r="AL968" s="332" t="s">
        <v>22</v>
      </c>
      <c r="AM968" s="332"/>
      <c r="AN968" s="332"/>
      <c r="AO968" s="406"/>
      <c r="AP968" s="407" t="s">
        <v>359</v>
      </c>
      <c r="AQ968" s="407"/>
      <c r="AR968" s="407"/>
      <c r="AS968" s="407"/>
      <c r="AT968" s="407"/>
      <c r="AU968" s="407"/>
      <c r="AV968" s="407"/>
      <c r="AW968" s="407"/>
      <c r="AX968" s="407"/>
    </row>
    <row r="969" spans="1:50" ht="30" customHeight="1" x14ac:dyDescent="0.2">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customHeight="1" x14ac:dyDescent="0.2">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customHeight="1" x14ac:dyDescent="0.2">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customHeight="1" x14ac:dyDescent="0.2">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customHeight="1" x14ac:dyDescent="0.2">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customHeight="1" x14ac:dyDescent="0.2">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customHeight="1" x14ac:dyDescent="0.2">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customHeight="1" x14ac:dyDescent="0.2">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customHeight="1" x14ac:dyDescent="0.2">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customHeight="1" x14ac:dyDescent="0.2">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customHeight="1" x14ac:dyDescent="0.2">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customHeight="1" x14ac:dyDescent="0.2">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customHeight="1" x14ac:dyDescent="0.2">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customHeight="1" x14ac:dyDescent="0.2">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customHeight="1" x14ac:dyDescent="0.2">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customHeight="1" x14ac:dyDescent="0.2">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customHeight="1" x14ac:dyDescent="0.2">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customHeight="1" x14ac:dyDescent="0.2">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customHeight="1" x14ac:dyDescent="0.2">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customHeight="1" x14ac:dyDescent="0.2">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customHeight="1" x14ac:dyDescent="0.2">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customHeight="1" x14ac:dyDescent="0.2">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customHeight="1" x14ac:dyDescent="0.2">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customHeight="1" x14ac:dyDescent="0.2">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customHeight="1" x14ac:dyDescent="0.2">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customHeight="1" x14ac:dyDescent="0.2">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customHeight="1" x14ac:dyDescent="0.2">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customHeight="1" x14ac:dyDescent="0.2">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customHeight="1" x14ac:dyDescent="0.2">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customHeight="1" x14ac:dyDescent="0.2">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445</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customHeight="1" x14ac:dyDescent="0.2">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customHeight="1" x14ac:dyDescent="0.2">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customHeight="1" x14ac:dyDescent="0.2">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customHeight="1" x14ac:dyDescent="0.2">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customHeight="1" x14ac:dyDescent="0.2">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customHeight="1" x14ac:dyDescent="0.2">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customHeight="1" x14ac:dyDescent="0.2">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customHeight="1" x14ac:dyDescent="0.2">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customHeight="1" x14ac:dyDescent="0.2">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customHeight="1" x14ac:dyDescent="0.2">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customHeight="1" x14ac:dyDescent="0.2">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customHeight="1" x14ac:dyDescent="0.2">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customHeight="1" x14ac:dyDescent="0.2">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customHeight="1" x14ac:dyDescent="0.2">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customHeight="1" x14ac:dyDescent="0.2">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customHeight="1" x14ac:dyDescent="0.2">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customHeight="1" x14ac:dyDescent="0.2">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customHeight="1" x14ac:dyDescent="0.2">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customHeight="1" x14ac:dyDescent="0.2">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customHeight="1" x14ac:dyDescent="0.2">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customHeight="1" x14ac:dyDescent="0.2">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customHeight="1" x14ac:dyDescent="0.2">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customHeight="1" x14ac:dyDescent="0.2">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customHeight="1" x14ac:dyDescent="0.2">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customHeight="1" x14ac:dyDescent="0.2">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customHeight="1" x14ac:dyDescent="0.2">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customHeight="1" x14ac:dyDescent="0.2">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customHeight="1" x14ac:dyDescent="0.2">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customHeight="1" x14ac:dyDescent="0.2">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customHeight="1" x14ac:dyDescent="0.2">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445</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customHeight="1" x14ac:dyDescent="0.2">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customHeight="1" x14ac:dyDescent="0.2">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customHeight="1" x14ac:dyDescent="0.2">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customHeight="1" x14ac:dyDescent="0.2">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customHeight="1" x14ac:dyDescent="0.2">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customHeight="1" x14ac:dyDescent="0.2">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customHeight="1" x14ac:dyDescent="0.2">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customHeight="1" x14ac:dyDescent="0.2">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customHeight="1" x14ac:dyDescent="0.2">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customHeight="1" x14ac:dyDescent="0.2">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customHeight="1" x14ac:dyDescent="0.2">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customHeight="1" x14ac:dyDescent="0.2">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customHeight="1" x14ac:dyDescent="0.2">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customHeight="1" x14ac:dyDescent="0.2">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customHeight="1" x14ac:dyDescent="0.2">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customHeight="1" x14ac:dyDescent="0.2">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customHeight="1" x14ac:dyDescent="0.2">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customHeight="1" x14ac:dyDescent="0.2">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customHeight="1" x14ac:dyDescent="0.2">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customHeight="1" x14ac:dyDescent="0.2">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customHeight="1" x14ac:dyDescent="0.2">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customHeight="1" x14ac:dyDescent="0.2">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customHeight="1" x14ac:dyDescent="0.2">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customHeight="1" x14ac:dyDescent="0.2">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customHeight="1" x14ac:dyDescent="0.2">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customHeight="1" x14ac:dyDescent="0.2">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customHeight="1" x14ac:dyDescent="0.2">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customHeight="1" x14ac:dyDescent="0.2">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customHeight="1" x14ac:dyDescent="0.2">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customHeight="1" x14ac:dyDescent="0.2">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445</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customHeight="1" x14ac:dyDescent="0.2">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customHeight="1" x14ac:dyDescent="0.2">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customHeight="1" x14ac:dyDescent="0.2">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customHeight="1" x14ac:dyDescent="0.2">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customHeight="1" x14ac:dyDescent="0.2">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customHeight="1" x14ac:dyDescent="0.2">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customHeight="1" x14ac:dyDescent="0.2">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customHeight="1" x14ac:dyDescent="0.2">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customHeight="1" x14ac:dyDescent="0.2">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customHeight="1" x14ac:dyDescent="0.2">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customHeight="1" x14ac:dyDescent="0.2">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customHeight="1" x14ac:dyDescent="0.2">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customHeight="1" x14ac:dyDescent="0.2">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customHeight="1" x14ac:dyDescent="0.2">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customHeight="1" x14ac:dyDescent="0.2">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customHeight="1" x14ac:dyDescent="0.2">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customHeight="1" x14ac:dyDescent="0.2">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customHeight="1" x14ac:dyDescent="0.2">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customHeight="1" x14ac:dyDescent="0.2">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customHeight="1" x14ac:dyDescent="0.2">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customHeight="1" x14ac:dyDescent="0.2">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customHeight="1" x14ac:dyDescent="0.2">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customHeight="1" x14ac:dyDescent="0.2">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customHeight="1" x14ac:dyDescent="0.2">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customHeight="1" x14ac:dyDescent="0.2">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customHeight="1" x14ac:dyDescent="0.2">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customHeight="1" x14ac:dyDescent="0.2">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customHeight="1" x14ac:dyDescent="0.2">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customHeight="1" x14ac:dyDescent="0.2">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customHeight="1" x14ac:dyDescent="0.2">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customHeight="1" x14ac:dyDescent="0.2">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417</v>
      </c>
      <c r="AM1098" s="911"/>
      <c r="AN1098" s="911"/>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82"/>
      <c r="B1101" s="382"/>
      <c r="C1101" s="240" t="s">
        <v>351</v>
      </c>
      <c r="D1101" s="850"/>
      <c r="E1101" s="240" t="s">
        <v>350</v>
      </c>
      <c r="F1101" s="850"/>
      <c r="G1101" s="850"/>
      <c r="H1101" s="850"/>
      <c r="I1101" s="850"/>
      <c r="J1101" s="240" t="s">
        <v>358</v>
      </c>
      <c r="K1101" s="240"/>
      <c r="L1101" s="240"/>
      <c r="M1101" s="240"/>
      <c r="N1101" s="240"/>
      <c r="O1101" s="240"/>
      <c r="P1101" s="330" t="s">
        <v>28</v>
      </c>
      <c r="Q1101" s="330"/>
      <c r="R1101" s="330"/>
      <c r="S1101" s="330"/>
      <c r="T1101" s="330"/>
      <c r="U1101" s="330"/>
      <c r="V1101" s="330"/>
      <c r="W1101" s="330"/>
      <c r="X1101" s="330"/>
      <c r="Y1101" s="240" t="s">
        <v>360</v>
      </c>
      <c r="Z1101" s="850"/>
      <c r="AA1101" s="850"/>
      <c r="AB1101" s="850"/>
      <c r="AC1101" s="240" t="s">
        <v>331</v>
      </c>
      <c r="AD1101" s="240"/>
      <c r="AE1101" s="240"/>
      <c r="AF1101" s="240"/>
      <c r="AG1101" s="240"/>
      <c r="AH1101" s="330" t="s">
        <v>345</v>
      </c>
      <c r="AI1101" s="331"/>
      <c r="AJ1101" s="331"/>
      <c r="AK1101" s="331"/>
      <c r="AL1101" s="331" t="s">
        <v>22</v>
      </c>
      <c r="AM1101" s="331"/>
      <c r="AN1101" s="331"/>
      <c r="AO1101" s="853"/>
      <c r="AP1101" s="407" t="s">
        <v>391</v>
      </c>
      <c r="AQ1101" s="407"/>
      <c r="AR1101" s="407"/>
      <c r="AS1101" s="407"/>
      <c r="AT1101" s="407"/>
      <c r="AU1101" s="407"/>
      <c r="AV1101" s="407"/>
      <c r="AW1101" s="407"/>
      <c r="AX1101" s="407"/>
    </row>
    <row r="1102" spans="1:50" ht="30" customHeight="1" x14ac:dyDescent="0.2">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customHeight="1" x14ac:dyDescent="0.2">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customHeight="1" x14ac:dyDescent="0.2">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customHeight="1" x14ac:dyDescent="0.2">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customHeight="1" x14ac:dyDescent="0.2">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customHeight="1" x14ac:dyDescent="0.2">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customHeight="1" x14ac:dyDescent="0.2">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customHeight="1" x14ac:dyDescent="0.2">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customHeight="1" x14ac:dyDescent="0.2">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customHeight="1" x14ac:dyDescent="0.2">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customHeight="1" x14ac:dyDescent="0.2">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customHeight="1" x14ac:dyDescent="0.2">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customHeight="1" x14ac:dyDescent="0.2">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customHeight="1" x14ac:dyDescent="0.2">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customHeight="1" x14ac:dyDescent="0.2">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customHeight="1" x14ac:dyDescent="0.2">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customHeight="1" x14ac:dyDescent="0.2">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customHeight="1" x14ac:dyDescent="0.2">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customHeight="1" x14ac:dyDescent="0.2">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customHeight="1" x14ac:dyDescent="0.2">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customHeight="1" x14ac:dyDescent="0.2">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customHeight="1" x14ac:dyDescent="0.2">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customHeight="1" x14ac:dyDescent="0.2">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customHeight="1" x14ac:dyDescent="0.2">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customHeight="1" x14ac:dyDescent="0.2">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customHeight="1" x14ac:dyDescent="0.2">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customHeight="1" x14ac:dyDescent="0.2">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customHeight="1" x14ac:dyDescent="0.2">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customHeight="1" x14ac:dyDescent="0.2">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customHeight="1" x14ac:dyDescent="0.2">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35" max="49" man="1"/>
    <brk id="778" max="49" man="1"/>
    <brk id="837"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2017-09-04T02:00:26Z</cp:lastPrinted>
  <dcterms:created xsi:type="dcterms:W3CDTF">2012-03-13T00:50:25Z</dcterms:created>
  <dcterms:modified xsi:type="dcterms:W3CDTF">2017-09-04T02:01:13Z</dcterms:modified>
</cp:coreProperties>
</file>