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<sst xmlns="http://schemas.openxmlformats.org/spreadsheetml/2006/main" count="2128" uniqueCount="513">
  <si>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</si>
  <si>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</si>
  <si>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</si>
  <si>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</si>
  <si>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</si>
  <si>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</si>
  <si>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</si>
  <si>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</si>
  <si>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</si>
  <si>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</si>
  <si>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</si>
  <si>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</si>
  <si>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</si>
  <si>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</si>
  <si>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</si>
  <si>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</si>
  <si>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</si>
  <si>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</si>
  <si>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</si>
  <si>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</si>
  <si>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</si>
  <si>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</si>
  <si>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</si>
  <si>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</si>
  <si>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</si>
  <si>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</si>
  <si>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</si>
  <si>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</si>
  <si>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</si>
  <si>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</si>
  <si>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</si>
  <si>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</si>
  <si>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</si>
  <si>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</si>
  <si>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</si>
  <si>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</si>
  <si>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</si>
  <si>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</si>
  <si>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</si>
  <si>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</si>
  <si>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</si>
  <si>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</si>
  <si>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</si>
  <si>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</si>
  <si>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</si>
  <si>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</si>
  <si>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</si>
  <si>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</si>
  <si>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</si>
  <si>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</si>
  <si>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</si>
  <si>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</si>
  <si>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</si>
  <si>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</si>
  <si>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</si>
  <si>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</si>
  <si>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</si>
  <si>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</si>
  <si>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</si>
  <si>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</si>
  <si>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</si>
  <si>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</si>
  <si>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</si>
  <si>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</si>
  <si>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</si>
  <si>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</si>
  <si>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</si>
  <si>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</si>
  <si>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</si>
  <si>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</si>
  <si>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</si>
  <si>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</si>
  <si>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</si>
  <si>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</si>
  <si>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</si>
  <si>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</si>
  <si>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</si>
  <si>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</si>
  <si>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</si>
  <si>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</si>
  <si>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</si>
  <si>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</si>
  <si>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</si>
  <si>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</si>
  <si>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</si>
  <si>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</si>
  <si>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</si>
  <si>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</si>
  <si>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</si>
  <si>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</si>
  <si>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</si>
  <si>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</si>
  <si>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</si>
  <si>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</si>
  <si>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</si>
  <si>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</si>
  <si>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</si>
  <si>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</si>
  <si>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</si>
  <si>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</si>
  <si>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</si>
  <si>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</si>
  <si>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</si>
  <si>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</si>
  <si>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</si>
  <si>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</si>
  <si>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</si>
  <si>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</si>
  <si>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</si>
  <si>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</si>
  <si>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</si>
  <si>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</si>
  <si>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</si>
  <si>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</si>
  <si>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</si>
  <si>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</si>
  <si>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</si>
  <si>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</si>
  <si>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</si>
  <si>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</si>
  <si>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</si>
  <si>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</si>
  <si>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</si>
  <si>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</si>
  <si>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</si>
  <si>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</si>
  <si>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</si>
  <si>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</si>
  <si>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</si>
  <si>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</si>
  <si>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</si>
  <si>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</si>
  <si>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</si>
  <si>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</si>
  <si>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</si>
  <si>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</si>
  <si>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</si>
  <si>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</si>
  <si>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</si>
  <si>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</si>
  <si>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</si>
  <si>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</si>
  <si>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</si>
  <si>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</si>
  <si>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</si>
  <si>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</si>
  <si>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</si>
  <si>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</si>
  <si>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</si>
  <si>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</si>
  <si>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</si>
  <si>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</si>
  <si>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</si>
  <si>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</si>
  <si>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</si>
  <si>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</si>
  <si>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</si>
  <si>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</si>
  <si>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</si>
  <si>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</si>
  <si>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</si>
  <si>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</si>
  <si>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</si>
  <si>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</si>
  <si>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</si>
  <si>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</si>
  <si>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</si>
  <si>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</si>
  <si>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</si>
  <si>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</si>
  <si>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</si>
  <si>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</si>
  <si>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</si>
  <si>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</si>
  <si>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</si>
  <si>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</si>
  <si>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</si>
  <si>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</si>
  <si>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</si>
  <si>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</si>
  <si>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</si>
  <si>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</si>
  <si>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</si>
  <si>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</si>
  <si>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</si>
  <si>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</si>
  <si>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</si>
  <si>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</si>
  <si>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</si>
  <si>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</si>
  <si>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</si>
  <si>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</si>
  <si>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</si>
  <si>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</si>
  <si>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</si>
  <si>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</si>
  <si>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</si>
  <si>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</si>
  <si>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</si>
  <si>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</si>
  <si>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</si>
  <si>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</si>
  <si>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</si>
  <si>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</si>
  <si>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</si>
  <si>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</si>
  <si>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</si>
  <si>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</si>
  <si>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</si>
  <si>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</si>
  <si>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</si>
  <si>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</si>
  <si>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</si>
  <si>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</si>
  <si>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</si>
  <si>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</si>
  <si>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</si>
  <si>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</si>
  <si>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</si>
  <si>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</si>
  <si>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</si>
  <si>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</si>
  <si>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</si>
  <si>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</si>
  <si>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</si>
  <si>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</si>
  <si>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</si>
  <si>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</si>
  <si>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</si>
  <si>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</si>
  <si>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</si>
  <si>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</si>
  <si>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</si>
  <si>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</si>
  <si>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</si>
  <si>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</si>
  <si>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</si>
  <si>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</si>
  <si>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</si>
  <si>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</si>
  <si>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</si>
  <si>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</si>
  <si>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</si>
  <si>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</si>
  <si>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</si>
  <si>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</si>
  <si>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</si>
  <si>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</si>
  <si>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</si>
  <si>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</si>
  <si>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</si>
  <si>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</si>
  <si>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</si>
  <si>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</si>
  <si>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</si>
  <si>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</si>
  <si>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</si>
  <si>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</si>
  <si>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</si>
  <si>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</si>
  <si>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</si>
  <si>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</si>
  <si>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</si>
  <si>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</si>
  <si>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</si>
  <si>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</si>
  <si>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</si>
  <si>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</si>
  <si>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</si>
  <si>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</si>
  <si>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</si>
  <si>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</si>
  <si>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</si>
  <si>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</si>
  <si>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</si>
  <si>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</si>
  <si>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</si>
  <si>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</si>
  <si>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</si>
  <si>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</si>
  <si>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</si>
  <si>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</si>
  <si>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</si>
  <si>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</si>
  <si>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</si>
  <si>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</si>
  <si>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</si>
  <si>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</si>
  <si>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</si>
  <si>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</si>
  <si>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</si>
  <si>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</si>
  <si>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</si>
  <si>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</si>
  <si>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</si>
  <si>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</si>
  <si>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</si>
  <si>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</si>
  <si>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</si>
  <si>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</si>
  <si>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</si>
  <si>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</si>
  <si>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</si>
  <si>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</si>
  <si>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</si>
  <si>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</si>
  <si>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</si>
  <si>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</si>
  <si>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</si>
  <si>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</si>
  <si>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</si>
  <si>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</si>
  <si>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</si>
  <si>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</si>
  <si>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</si>
  <si>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</si>
  <si>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</si>
  <si>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</si>
  <si>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</si>
  <si>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</si>
  <si>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</si>
  <si>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</si>
  <si>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</si>
  <si>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</si>
  <si>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</si>
  <si>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</si>
  <si>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</si>
  <si>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</si>
  <si>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</si>
  <si>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</si>
  <si>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</si>
  <si>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</si>
  <si>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</si>
  <si>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</si>
  <si>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</si>
  <si>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</si>
  <si>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</si>
  <si>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</si>
  <si>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</si>
  <si>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</si>
  <si>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</si>
  <si>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</si>
  <si>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</si>
  <si>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</si>
  <si>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</si>
  <si>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</si>
  <si>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</si>
  <si>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</si>
  <si>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</si>
  <si>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</si>
  <si>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</si>
  <si>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</si>
  <si>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</si>
  <si>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</si>
  <si>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</si>
  <si>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</si>
  <si>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</si>
  <si>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</si>
  <si>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</si>
  <si>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</si>
  <si>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</si>
  <si>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</si>
  <si>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</si>
  <si>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</si>
  <si>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</si>
  <si>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</si>
  <si>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</si>
  <si>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</si>
  <si>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</si>
  <si>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</si>
  <si>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</si>
  <si>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</si>
  <si>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</si>
  <si>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</si>
  <si>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</si>
  <si>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</si>
  <si>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</si>
  <si>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</si>
  <si>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</si>
  <si>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</si>
  <si>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</si>
  <si>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</si>
  <si>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</si>
  <si>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</si>
  <si>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</si>
  <si>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</si>
  <si>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</si>
  <si>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</si>
  <si>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</si>
  <si>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</si>
  <si>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</si>
  <si>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</si>
  <si>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</si>
  <si>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</si>
  <si>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</si>
  <si>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</si>
  <si>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</si>
  <si>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</si>
  <si>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</si>
  <si>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</si>
  <si>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</si>
  <si>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</si>
  <si>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</si>
  <si>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</si>
  <si>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</si>
  <si>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</si>
  <si>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</si>
  <si>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</si>
  <si>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</si>
  <si>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</si>
  <si>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</si>
  <si>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</si>
  <si>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</si>
  <si>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</si>
  <si>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</si>
  <si>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</si>
  <si>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</si>
  <si>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</si>
  <si>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</si>
  <si>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</si>
  <si>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</si>
  <si>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</si>
  <si>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</si>
  <si>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</si>
  <si>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</si>
  <si>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</si>
  <si>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</si>
  <si>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</si>
  <si>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</si>
  <si>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</si>
  <si>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</si>
  <si>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</si>
  <si>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</si>
  <si>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</si>
  <si>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</si>
  <si>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</si>
  <si>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</si>
  <si>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</si>
  <si>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</si>
  <si>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</si>
  <si>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</si>
  <si>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</si>
  <si>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</si>
  <si>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</si>
  <si>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</si>
  <si>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海洋環境保全上適正な海底下CCS実施確保のための総合検討事業</t>
    <phoneticPr fontId="5"/>
  </si>
  <si>
    <t>水・大気環境局</t>
  </si>
  <si>
    <t>水環境課海洋環境室</t>
  </si>
  <si>
    <t>水環境課海洋環境室長
平野　智巳</t>
    <rPh sb="11" eb="13">
      <t>ヒラノ</t>
    </rPh>
    <rPh sb="14" eb="16">
      <t>トモミ</t>
    </rPh>
    <phoneticPr fontId="5"/>
  </si>
  <si>
    <t>○</t>
  </si>
  <si>
    <t>特別会計に関する法律第85条第3項第１号ホ
特別会計に関する法律施行令第50条第7項第10号
地球温暖化対策の推進に関する法律第3条第3項</t>
    <phoneticPr fontId="5"/>
  </si>
  <si>
    <t>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5"/>
  </si>
  <si>
    <t>　北海道苫小牧沿岸域において実施予定の国内第一号海底下CCS事業（経済産業省委託事業）について、規制官庁である環境省において、苫小牧沿岸域における海洋環境把握のためのモニタリングを実施する。また、当該モニタリング結果については広く国民に公表する。
　また、海洋環境保全の観点から、超長期的に必要な制度のあり方のオプションについて調査・検討を行うため、①法規制のあり方、②法規制遵守のための資金確保のあり方、③これらの前提となる海底下貯留サイトのモニタリング技術等について、国内外の最新の知見・実態を調査し、我が国に適用する場合の論点等について整理する。</t>
    <phoneticPr fontId="5"/>
  </si>
  <si>
    <t>-</t>
    <phoneticPr fontId="5"/>
  </si>
  <si>
    <t>-</t>
    <phoneticPr fontId="5"/>
  </si>
  <si>
    <t>-</t>
    <phoneticPr fontId="5"/>
  </si>
  <si>
    <t>海底下CCS実証試験が行われる苫小牧沖において調査を実施し、結果をホームページ上で公表する。平成29年度以降については前年度のアクセス数と同等以上とすることを目標とする。</t>
    <phoneticPr fontId="5"/>
  </si>
  <si>
    <t>回</t>
    <rPh sb="0" eb="1">
      <t>カイ</t>
    </rPh>
    <phoneticPr fontId="5"/>
  </si>
  <si>
    <t>-</t>
    <phoneticPr fontId="5"/>
  </si>
  <si>
    <t>-</t>
    <phoneticPr fontId="5"/>
  </si>
  <si>
    <t>海底下CCS実証試験が行われる苫小牧沖において調査を実施した測点数</t>
    <phoneticPr fontId="5"/>
  </si>
  <si>
    <t>実績（円）／測点　　　　　　　　　　</t>
    <phoneticPr fontId="5"/>
  </si>
  <si>
    <t>実績（円）／測点　　　</t>
    <phoneticPr fontId="5"/>
  </si>
  <si>
    <t>測点</t>
    <rPh sb="0" eb="2">
      <t>ソクテン</t>
    </rPh>
    <phoneticPr fontId="5"/>
  </si>
  <si>
    <t>-</t>
    <phoneticPr fontId="5"/>
  </si>
  <si>
    <t>-</t>
    <phoneticPr fontId="5"/>
  </si>
  <si>
    <t>円</t>
    <rPh sb="0" eb="1">
      <t>エン</t>
    </rPh>
    <phoneticPr fontId="5"/>
  </si>
  <si>
    <t>－</t>
    <phoneticPr fontId="5"/>
  </si>
  <si>
    <t>二酸化炭素排出抑制対策
事業等委託費</t>
    <phoneticPr fontId="5"/>
  </si>
  <si>
    <t>-</t>
    <phoneticPr fontId="5"/>
  </si>
  <si>
    <t>-</t>
    <phoneticPr fontId="5"/>
  </si>
  <si>
    <t>-</t>
    <phoneticPr fontId="5"/>
  </si>
  <si>
    <t>海底下CCS事業が海洋環境に悪影響を及ぼさないように適正に実施されることを確保するために必要な事業であり、当該事業の実施により、間接的なCO2削減に資するものであるためニーズを反映している。</t>
    <rPh sb="0" eb="3">
      <t>カイテイカ</t>
    </rPh>
    <rPh sb="6" eb="8">
      <t>ジギョウ</t>
    </rPh>
    <rPh sb="9" eb="13">
      <t>カイヨウカンキョウ</t>
    </rPh>
    <rPh sb="14" eb="17">
      <t>アクエイキョウ</t>
    </rPh>
    <rPh sb="18" eb="19">
      <t>オヨ</t>
    </rPh>
    <rPh sb="26" eb="28">
      <t>テキセイ</t>
    </rPh>
    <rPh sb="29" eb="31">
      <t>ジッシ</t>
    </rPh>
    <rPh sb="37" eb="39">
      <t>カクホ</t>
    </rPh>
    <rPh sb="44" eb="46">
      <t>ヒツヨウ</t>
    </rPh>
    <rPh sb="47" eb="49">
      <t>ジギョウ</t>
    </rPh>
    <phoneticPr fontId="5"/>
  </si>
  <si>
    <t>海底下CCS事業は、海洋汚染防止法に基づく環境大臣の許可の下、実施される。当該事業については規制官庁である環境省が実施する必要がある。</t>
    <rPh sb="6" eb="8">
      <t>ジギョウ</t>
    </rPh>
    <rPh sb="18" eb="19">
      <t>モト</t>
    </rPh>
    <rPh sb="31" eb="33">
      <t>ジッシ</t>
    </rPh>
    <rPh sb="39" eb="41">
      <t>ジギョウ</t>
    </rPh>
    <phoneticPr fontId="5"/>
  </si>
  <si>
    <t>海底下CCS事業が適正に実施されることを確保することにより、我が国におけるCO２削減に資するものである。</t>
    <rPh sb="0" eb="1">
      <t>ウミ</t>
    </rPh>
    <rPh sb="20" eb="22">
      <t>カクホ</t>
    </rPh>
    <phoneticPr fontId="3"/>
  </si>
  <si>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5"/>
  </si>
  <si>
    <t>経済産業省</t>
    <rPh sb="0" eb="2">
      <t>ケイザイ</t>
    </rPh>
    <rPh sb="2" eb="5">
      <t>サンギョウショウ</t>
    </rPh>
    <phoneticPr fontId="5"/>
  </si>
  <si>
    <t>二酸化炭素削減技術実証試験委託事業</t>
    <phoneticPr fontId="5"/>
  </si>
  <si>
    <t>二酸化炭素回収技術実用化事業</t>
    <phoneticPr fontId="5"/>
  </si>
  <si>
    <t>二酸化炭素大規模地中貯留の安全管理技術開発事業</t>
    <phoneticPr fontId="5"/>
  </si>
  <si>
    <t>‐</t>
  </si>
  <si>
    <t>-</t>
    <phoneticPr fontId="5"/>
  </si>
  <si>
    <t>本事業は、今後のCO2削減を適切に実施する上で必要不可欠な事業である。</t>
    <phoneticPr fontId="5"/>
  </si>
  <si>
    <t>新28－0020</t>
    <rPh sb="0" eb="1">
      <t>シン</t>
    </rPh>
    <phoneticPr fontId="5"/>
  </si>
  <si>
    <t>－</t>
    <phoneticPr fontId="5"/>
  </si>
  <si>
    <t>-</t>
    <phoneticPr fontId="5"/>
  </si>
  <si>
    <t>円/ｔ</t>
    <rPh sb="0" eb="1">
      <t>エン</t>
    </rPh>
    <phoneticPr fontId="5"/>
  </si>
  <si>
    <t>-</t>
    <phoneticPr fontId="5"/>
  </si>
  <si>
    <t>-</t>
    <phoneticPr fontId="5"/>
  </si>
  <si>
    <t>-</t>
    <phoneticPr fontId="5"/>
  </si>
  <si>
    <t>-</t>
    <phoneticPr fontId="5"/>
  </si>
  <si>
    <t>1.地球温暖化対策の推進</t>
    <phoneticPr fontId="5"/>
  </si>
  <si>
    <t>-</t>
    <phoneticPr fontId="5"/>
  </si>
  <si>
    <t>低炭素社会づくり行動計画(平成20 年７月29 日閣議決定）
新成長戦略（平成22年６月18日閣議決定）
地球温暖化対策計画（平成28年5月13日閣議決定）</t>
    <rPh sb="53" eb="55">
      <t>チキュウ</t>
    </rPh>
    <rPh sb="55" eb="58">
      <t>オンダンカ</t>
    </rPh>
    <rPh sb="58" eb="60">
      <t>タイサク</t>
    </rPh>
    <rPh sb="60" eb="62">
      <t>ケイカク</t>
    </rPh>
    <phoneticPr fontId="5"/>
  </si>
  <si>
    <t>水質、底質及び底生生物等のモニタリング調査結果を公表するホームページへのアクセス数（前年度のアクセス数と同等以上を目標とするため目標値は「-」としている）</t>
    <rPh sb="42" eb="45">
      <t>ゼンネンド</t>
    </rPh>
    <rPh sb="50" eb="51">
      <t>スウ</t>
    </rPh>
    <rPh sb="52" eb="54">
      <t>ドウトウ</t>
    </rPh>
    <rPh sb="54" eb="56">
      <t>イジョウ</t>
    </rPh>
    <rPh sb="57" eb="59">
      <t>モクヒョウ</t>
    </rPh>
    <rPh sb="64" eb="67">
      <t>モクヒョウチ</t>
    </rPh>
    <phoneticPr fontId="5"/>
  </si>
  <si>
    <t>本事業を実施し、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CCS事業の促進に寄与する。このため、直接的な導入効果はないものの、間接的な大規模削減効果が見込まれる。</t>
    <phoneticPr fontId="5"/>
  </si>
  <si>
    <t>本事業は、モデル事業が行われる苫小牧沖において海洋環境モニタリング調査を実施するものであり、本事業による1t-CO2当たりの削減効果を算出することはできない。</t>
    <phoneticPr fontId="5"/>
  </si>
  <si>
    <t>-</t>
    <phoneticPr fontId="5"/>
  </si>
  <si>
    <t>-</t>
    <phoneticPr fontId="5"/>
  </si>
  <si>
    <t>-</t>
    <phoneticPr fontId="5"/>
  </si>
  <si>
    <t>-</t>
    <phoneticPr fontId="5"/>
  </si>
  <si>
    <t>エネルギー起源二酸化炭素の排出量（ＣＯ２換算ﾄﾝ）</t>
    <phoneticPr fontId="5"/>
  </si>
  <si>
    <t>温室効果ガス総排出量（CO2換算トン）</t>
    <phoneticPr fontId="5"/>
  </si>
  <si>
    <t>CO2換算トン</t>
    <phoneticPr fontId="5"/>
  </si>
  <si>
    <t>-</t>
    <phoneticPr fontId="5"/>
  </si>
  <si>
    <t>-</t>
    <phoneticPr fontId="5"/>
  </si>
  <si>
    <t>-</t>
    <phoneticPr fontId="5"/>
  </si>
  <si>
    <t>-</t>
    <phoneticPr fontId="5"/>
  </si>
  <si>
    <t>-</t>
    <phoneticPr fontId="5"/>
  </si>
  <si>
    <t>-</t>
    <phoneticPr fontId="5"/>
  </si>
  <si>
    <t>-</t>
    <phoneticPr fontId="5"/>
  </si>
  <si>
    <t>221,400,000/154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</si>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</sst>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6" xfId="0" applyFont="1" applyFill="1" applyBorder="1" applyAlignment="1">
      <alignment horizontal="center" vertical="center"/>
    </xf>
    <xf numFmtId="0" fontId="11" fillId="3" borderId="137"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27"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1" fillId="2" borderId="126" xfId="0" applyFont="1" applyFill="1" applyBorder="1" applyAlignment="1">
      <alignment horizontal="center" vertical="center" shrinkToFit="1"/>
    </xf>
    <xf numFmtId="0" fontId="11" fillId="2" borderId="128"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09"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0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48" xfId="0"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08"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121"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4" xfId="0" applyFont="1" applyFill="1" applyBorder="1" applyAlignment="1">
      <alignment horizontal="center" vertical="center"/>
    </xf>
    <xf numFmtId="0" fontId="4"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0"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5"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2"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1" fillId="2" borderId="145" xfId="0" applyFont="1" applyFill="1" applyBorder="1" applyAlignment="1">
      <alignment horizontal="center" vertical="center" shrinkToFit="1"/>
    </xf>
    <xf numFmtId="0" fontId="11" fillId="2" borderId="146"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6"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72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149086</xdr:colOff>
      <xdr:row>722</xdr:row>
      <xdr:rowOff>24848</xdr:rowOff>
    </xdr:from>
    <xdr:to>
      <xdr:col>35</xdr:col>
      <xdr:colOff>54664</xdr:colOff>
      <xdr:row>726</xdr:row>
      <xdr:rowOff>157578</xdr:rowOff>
    </xdr:to>
    <xdr:sp macro="" textlink="">
      <xdr:nvSpPr>
        <xdr:cNvPr id="5" name="テキスト ボックス 4"/>
        <xdr:cNvSpPr txBox="1"/>
      </xdr:nvSpPr>
      <xdr:spPr>
        <a:xfrm>
          <a:off x="3949561" y="31781198"/>
          <a:ext cx="3105978" cy="15424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 </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27</xdr:col>
      <xdr:colOff>101875</xdr:colOff>
      <xdr:row>726</xdr:row>
      <xdr:rowOff>157578</xdr:rowOff>
    </xdr:from>
    <xdr:to>
      <xdr:col>27</xdr:col>
      <xdr:colOff>102577</xdr:colOff>
      <xdr:row>729</xdr:row>
      <xdr:rowOff>139211</xdr:rowOff>
    </xdr:to>
    <xdr:cxnSp macro="">
      <xdr:nvCxnSpPr>
        <xdr:cNvPr id="6" name="直線矢印コネクタ 5"/>
        <xdr:cNvCxnSpPr>
          <a:stCxn id="5" idx="2"/>
        </xdr:cNvCxnSpPr>
      </xdr:nvCxnSpPr>
      <xdr:spPr>
        <a:xfrm>
          <a:off x="5502550" y="33323628"/>
          <a:ext cx="702" cy="10389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109904</xdr:colOff>
      <xdr:row>728</xdr:row>
      <xdr:rowOff>21981</xdr:rowOff>
    </xdr:from>
    <xdr:to>
      <xdr:col>40</xdr:col>
      <xdr:colOff>65942</xdr:colOff>
      <xdr:row>728</xdr:row>
      <xdr:rowOff>26745</xdr:rowOff>
    </xdr:to>
    <xdr:cxnSp macro="">
      <xdr:nvCxnSpPr>
        <xdr:cNvPr id="7" name="直線コネクタ 6"/>
        <xdr:cNvCxnSpPr/>
      </xdr:nvCxnSpPr>
      <xdr:spPr>
        <a:xfrm flipV="1">
          <a:off x="2910254" y="33892881"/>
          <a:ext cx="5156688" cy="47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117231</xdr:colOff>
      <xdr:row>728</xdr:row>
      <xdr:rowOff>29307</xdr:rowOff>
    </xdr:from>
    <xdr:to>
      <xdr:col>14</xdr:col>
      <xdr:colOff>121993</xdr:colOff>
      <xdr:row>729</xdr:row>
      <xdr:rowOff>140371</xdr:rowOff>
    </xdr:to>
    <xdr:cxnSp macro="">
      <xdr:nvCxnSpPr>
        <xdr:cNvPr id="8" name="直線矢印コネクタ 7"/>
        <xdr:cNvCxnSpPr/>
      </xdr:nvCxnSpPr>
      <xdr:spPr>
        <a:xfrm>
          <a:off x="2917581" y="3390020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51289</xdr:colOff>
      <xdr:row>728</xdr:row>
      <xdr:rowOff>7327</xdr:rowOff>
    </xdr:from>
    <xdr:to>
      <xdr:col>40</xdr:col>
      <xdr:colOff>56051</xdr:colOff>
      <xdr:row>729</xdr:row>
      <xdr:rowOff>118391</xdr:rowOff>
    </xdr:to>
    <xdr:cxnSp macro="">
      <xdr:nvCxnSpPr>
        <xdr:cNvPr id="9" name="直線矢印コネクタ 8"/>
        <xdr:cNvCxnSpPr/>
      </xdr:nvCxnSpPr>
      <xdr:spPr>
        <a:xfrm>
          <a:off x="8052289" y="3387822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139212</xdr:colOff>
      <xdr:row>729</xdr:row>
      <xdr:rowOff>212480</xdr:rowOff>
    </xdr:from>
    <xdr:to>
      <xdr:col>18</xdr:col>
      <xdr:colOff>28574</xdr:colOff>
      <xdr:row>730</xdr:row>
      <xdr:rowOff>102576</xdr:rowOff>
    </xdr:to>
    <xdr:sp macro="" textlink="">
      <xdr:nvSpPr>
        <xdr:cNvPr id="10" name="テキスト ボックス 9"/>
        <xdr:cNvSpPr txBox="1"/>
      </xdr:nvSpPr>
      <xdr:spPr>
        <a:xfrm>
          <a:off x="2339487" y="34435805"/>
          <a:ext cx="1289537"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109904</xdr:colOff>
      <xdr:row>729</xdr:row>
      <xdr:rowOff>234462</xdr:rowOff>
    </xdr:from>
    <xdr:to>
      <xdr:col>31</xdr:col>
      <xdr:colOff>47625</xdr:colOff>
      <xdr:row>730</xdr:row>
      <xdr:rowOff>124558</xdr:rowOff>
    </xdr:to>
    <xdr:sp macro="" textlink="">
      <xdr:nvSpPr>
        <xdr:cNvPr id="11" name="テキスト ボックス 10"/>
        <xdr:cNvSpPr txBox="1"/>
      </xdr:nvSpPr>
      <xdr:spPr>
        <a:xfrm>
          <a:off x="4910504" y="34457787"/>
          <a:ext cx="1337896"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148262</xdr:colOff>
      <xdr:row>729</xdr:row>
      <xdr:rowOff>212481</xdr:rowOff>
    </xdr:from>
    <xdr:to>
      <xdr:col>46</xdr:col>
      <xdr:colOff>67235</xdr:colOff>
      <xdr:row>730</xdr:row>
      <xdr:rowOff>123265</xdr:rowOff>
    </xdr:to>
    <xdr:sp macro="" textlink="">
      <xdr:nvSpPr>
        <xdr:cNvPr id="12" name="テキスト ボックス 11"/>
        <xdr:cNvSpPr txBox="1"/>
      </xdr:nvSpPr>
      <xdr:spPr>
        <a:xfrm>
          <a:off x="7409674" y="40609687"/>
          <a:ext cx="1936032" cy="258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58616</xdr:colOff>
      <xdr:row>730</xdr:row>
      <xdr:rowOff>219807</xdr:rowOff>
    </xdr:from>
    <xdr:to>
      <xdr:col>18</xdr:col>
      <xdr:colOff>171449</xdr:colOff>
      <xdr:row>733</xdr:row>
      <xdr:rowOff>155330</xdr:rowOff>
    </xdr:to>
    <xdr:sp macro="" textlink="">
      <xdr:nvSpPr>
        <xdr:cNvPr id="13" name="テキスト ボックス 12"/>
        <xdr:cNvSpPr txBox="1"/>
      </xdr:nvSpPr>
      <xdr:spPr>
        <a:xfrm>
          <a:off x="2058866" y="34795557"/>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Ａ．民間事業者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23</xdr:col>
      <xdr:colOff>58616</xdr:colOff>
      <xdr:row>730</xdr:row>
      <xdr:rowOff>227134</xdr:rowOff>
    </xdr:from>
    <xdr:to>
      <xdr:col>31</xdr:col>
      <xdr:colOff>171449</xdr:colOff>
      <xdr:row>733</xdr:row>
      <xdr:rowOff>162657</xdr:rowOff>
    </xdr:to>
    <xdr:sp macro="" textlink="">
      <xdr:nvSpPr>
        <xdr:cNvPr id="14" name="テキスト ボックス 13"/>
        <xdr:cNvSpPr txBox="1"/>
      </xdr:nvSpPr>
      <xdr:spPr>
        <a:xfrm>
          <a:off x="4659191" y="34802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Ｂ．民間事業者</a:t>
          </a:r>
          <a:endParaRPr kumimoji="1" lang="en-US" altLang="ja-JP" sz="1200"/>
        </a:p>
        <a:p>
          <a:pPr algn="ctr"/>
          <a:r>
            <a:rPr kumimoji="1" lang="en-US" altLang="ja-JP" sz="1200" u="none"/>
            <a:t>200 </a:t>
          </a:r>
          <a:r>
            <a:rPr kumimoji="1" lang="ja-JP" altLang="en-US" sz="1200" u="none"/>
            <a:t>百万円</a:t>
          </a:r>
          <a:endParaRPr kumimoji="1" lang="en-US" altLang="ja-JP" sz="1200" u="none"/>
        </a:p>
      </xdr:txBody>
    </xdr:sp>
    <xdr:clientData/>
  </xdr:twoCellAnchor>
  <xdr:twoCellAnchor>
    <xdr:from>
      <xdr:col>36</xdr:col>
      <xdr:colOff>21981</xdr:colOff>
      <xdr:row>730</xdr:row>
      <xdr:rowOff>227134</xdr:rowOff>
    </xdr:from>
    <xdr:to>
      <xdr:col>44</xdr:col>
      <xdr:colOff>134814</xdr:colOff>
      <xdr:row>733</xdr:row>
      <xdr:rowOff>162657</xdr:rowOff>
    </xdr:to>
    <xdr:sp macro="" textlink="">
      <xdr:nvSpPr>
        <xdr:cNvPr id="15" name="テキスト ボックス 14"/>
        <xdr:cNvSpPr txBox="1"/>
      </xdr:nvSpPr>
      <xdr:spPr>
        <a:xfrm>
          <a:off x="7222881" y="34802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Ｃ．民間事業者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9</xdr:col>
      <xdr:colOff>14654</xdr:colOff>
      <xdr:row>734</xdr:row>
      <xdr:rowOff>73271</xdr:rowOff>
    </xdr:from>
    <xdr:to>
      <xdr:col>20</xdr:col>
      <xdr:colOff>100853</xdr:colOff>
      <xdr:row>738</xdr:row>
      <xdr:rowOff>78441</xdr:rowOff>
    </xdr:to>
    <xdr:sp macro="" textlink="">
      <xdr:nvSpPr>
        <xdr:cNvPr id="16" name="テキスト ボックス 15"/>
        <xdr:cNvSpPr txBox="1"/>
      </xdr:nvSpPr>
      <xdr:spPr>
        <a:xfrm>
          <a:off x="1830007" y="42039300"/>
          <a:ext cx="2304964" cy="139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事業におけるモニタリング技術の適用方法のあり方に係る検討</a:t>
          </a:r>
          <a:r>
            <a:rPr kumimoji="1" lang="ja-JP" altLang="ja-JP" sz="1100">
              <a:solidFill>
                <a:schemeClr val="dk1"/>
              </a:solidFill>
              <a:effectLst/>
              <a:latin typeface="+mn-lt"/>
              <a:ea typeface="+mn-ea"/>
              <a:cs typeface="+mn-cs"/>
            </a:rPr>
            <a:t>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en-US" sz="1100"/>
            <a:t>・海底下</a:t>
          </a:r>
          <a:r>
            <a:rPr kumimoji="1" lang="en-US" altLang="ja-JP" sz="1100"/>
            <a:t>CCS</a:t>
          </a:r>
          <a:r>
            <a:rPr kumimoji="1" lang="ja-JP" altLang="en-US" sz="1100"/>
            <a:t>に係るモニタリング技術の適用方法に係る検討　</a:t>
          </a:r>
          <a:endParaRPr kumimoji="1" lang="en-US" altLang="ja-JP" sz="1100"/>
        </a:p>
        <a:p>
          <a:r>
            <a:rPr kumimoji="1" lang="ja-JP" altLang="en-US" sz="1100"/>
            <a:t>・苫小牧沖現地調査結果の解析</a:t>
          </a:r>
        </a:p>
      </xdr:txBody>
    </xdr:sp>
    <xdr:clientData/>
  </xdr:twoCellAnchor>
  <xdr:twoCellAnchor>
    <xdr:from>
      <xdr:col>22</xdr:col>
      <xdr:colOff>14655</xdr:colOff>
      <xdr:row>734</xdr:row>
      <xdr:rowOff>117231</xdr:rowOff>
    </xdr:from>
    <xdr:to>
      <xdr:col>33</xdr:col>
      <xdr:colOff>47679</xdr:colOff>
      <xdr:row>737</xdr:row>
      <xdr:rowOff>212481</xdr:rowOff>
    </xdr:to>
    <xdr:sp macro="" textlink="">
      <xdr:nvSpPr>
        <xdr:cNvPr id="17" name="テキスト ボックス 16"/>
        <xdr:cNvSpPr txBox="1"/>
      </xdr:nvSpPr>
      <xdr:spPr>
        <a:xfrm>
          <a:off x="4415205" y="36102681"/>
          <a:ext cx="2233299"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36634</xdr:colOff>
      <xdr:row>734</xdr:row>
      <xdr:rowOff>95250</xdr:rowOff>
    </xdr:from>
    <xdr:to>
      <xdr:col>46</xdr:col>
      <xdr:colOff>69658</xdr:colOff>
      <xdr:row>738</xdr:row>
      <xdr:rowOff>200025</xdr:rowOff>
    </xdr:to>
    <xdr:sp macro="" textlink="">
      <xdr:nvSpPr>
        <xdr:cNvPr id="18" name="テキスト ボックス 17"/>
        <xdr:cNvSpPr txBox="1"/>
      </xdr:nvSpPr>
      <xdr:spPr>
        <a:xfrm>
          <a:off x="7037509" y="36080700"/>
          <a:ext cx="2233299"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事業の長期化にわたる適正実施確保のための環境整備に向けた調査環境整備に向けた調査環境整備に向けた調査</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に係る国内外の最新の知見・実態調査</a:t>
          </a:r>
          <a:endParaRPr lang="ja-JP" altLang="ja-JP">
            <a:effectLst/>
          </a:endParaRPr>
        </a:p>
      </xdr:txBody>
    </xdr:sp>
    <xdr:clientData/>
  </xdr:twoCellAnchor>
  <xdr:twoCellAnchor>
    <xdr:from>
      <xdr:col>8</xdr:col>
      <xdr:colOff>67235</xdr:colOff>
      <xdr:row>733</xdr:row>
      <xdr:rowOff>300405</xdr:rowOff>
    </xdr:from>
    <xdr:to>
      <xdr:col>20</xdr:col>
      <xdr:colOff>146678</xdr:colOff>
      <xdr:row>738</xdr:row>
      <xdr:rowOff>44823</xdr:rowOff>
    </xdr:to>
    <xdr:sp macro="" textlink="">
      <xdr:nvSpPr>
        <xdr:cNvPr id="19" name="大かっこ 18"/>
        <xdr:cNvSpPr/>
      </xdr:nvSpPr>
      <xdr:spPr>
        <a:xfrm>
          <a:off x="1680882" y="41919052"/>
          <a:ext cx="2499914" cy="14813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95250</xdr:colOff>
      <xdr:row>733</xdr:row>
      <xdr:rowOff>307731</xdr:rowOff>
    </xdr:from>
    <xdr:to>
      <xdr:col>33</xdr:col>
      <xdr:colOff>183313</xdr:colOff>
      <xdr:row>737</xdr:row>
      <xdr:rowOff>205154</xdr:rowOff>
    </xdr:to>
    <xdr:sp macro="" textlink="">
      <xdr:nvSpPr>
        <xdr:cNvPr id="20" name="大かっこ 19"/>
        <xdr:cNvSpPr/>
      </xdr:nvSpPr>
      <xdr:spPr>
        <a:xfrm>
          <a:off x="4295775" y="35940756"/>
          <a:ext cx="2488363" cy="13071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134471</xdr:colOff>
      <xdr:row>733</xdr:row>
      <xdr:rowOff>317254</xdr:rowOff>
    </xdr:from>
    <xdr:to>
      <xdr:col>47</xdr:col>
      <xdr:colOff>14793</xdr:colOff>
      <xdr:row>737</xdr:row>
      <xdr:rowOff>324971</xdr:rowOff>
    </xdr:to>
    <xdr:sp macro="" textlink="">
      <xdr:nvSpPr>
        <xdr:cNvPr id="21" name="大かっこ 20"/>
        <xdr:cNvSpPr/>
      </xdr:nvSpPr>
      <xdr:spPr>
        <a:xfrm>
          <a:off x="6992471" y="41935901"/>
          <a:ext cx="2502498" cy="13972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161192</xdr:colOff>
      <xdr:row>720</xdr:row>
      <xdr:rowOff>109904</xdr:rowOff>
    </xdr:from>
    <xdr:to>
      <xdr:col>20</xdr:col>
      <xdr:colOff>117231</xdr:colOff>
      <xdr:row>721</xdr:row>
      <xdr:rowOff>190500</xdr:rowOff>
    </xdr:to>
    <xdr:sp macro="" textlink="">
      <xdr:nvSpPr>
        <xdr:cNvPr id="22" name="テキスト ボックス 21"/>
        <xdr:cNvSpPr txBox="1"/>
      </xdr:nvSpPr>
      <xdr:spPr>
        <a:xfrm>
          <a:off x="1761392" y="31161404"/>
          <a:ext cx="2356339" cy="4330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b="1" i="1" u="none" strike="noStrike">
              <a:solidFill>
                <a:schemeClr val="dk1"/>
              </a:solidFill>
              <a:effectLst/>
              <a:latin typeface="+mn-lt"/>
              <a:ea typeface="+mn-ea"/>
              <a:cs typeface="+mn-cs"/>
            </a:rPr>
            <a:t>平成</a:t>
          </a:r>
          <a:r>
            <a:rPr lang="en-US" altLang="ja-JP" sz="1400" b="1" i="1" u="none" strike="noStrike">
              <a:solidFill>
                <a:schemeClr val="dk1"/>
              </a:solidFill>
              <a:effectLst/>
              <a:latin typeface="+mn-lt"/>
              <a:ea typeface="+mn-ea"/>
              <a:cs typeface="+mn-cs"/>
            </a:rPr>
            <a:t>28</a:t>
          </a:r>
          <a:r>
            <a:rPr lang="ja-JP" altLang="en-US" sz="1400" b="1" i="1" u="none" strike="noStrike">
              <a:solidFill>
                <a:schemeClr val="dk1"/>
              </a:solidFill>
              <a:effectLst/>
              <a:latin typeface="+mn-lt"/>
              <a:ea typeface="+mn-ea"/>
              <a:cs typeface="+mn-cs"/>
            </a:rPr>
            <a:t>年度事業の予定</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42</xdr:col>
      <xdr:colOff>0</xdr:colOff>
      <xdr:row>73</xdr:row>
      <xdr:rowOff>0</xdr:rowOff>
    </xdr:from>
    <xdr:to>
      <xdr:col>50</xdr:col>
      <xdr:colOff>17492</xdr:colOff>
      <xdr:row>73</xdr:row>
      <xdr:rowOff>261938</xdr:rowOff>
    </xdr:to>
    <xdr:cxnSp macro="">
      <xdr:nvCxnSpPr>
        <xdr:cNvPr id="24" name="直線コネクタ 23"/>
        <xdr:cNvCxnSpPr/>
      </xdr:nvCxnSpPr>
      <xdr:spPr>
        <a:xfrm flipH="1">
          <a:off x="8471647" y="13211735"/>
          <a:ext cx="1933698" cy="261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1110"/>
  <sheetViews>
    <sheetView tabSelected="1" view="pageBreakPreview" topLeftCell="A73"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87" t="s">
        <v>311</v>
      </c>
      <c r="AR2" s="787"/>
      <c r="AS2" s="43" t="str">
        <f>IF(OR(AQ2="　", AQ2=""), "", "-")</f>
        <v>-</v>
      </c>
      <c r="AT2" s="788">
        <v>19</v>
      </c>
      <c r="AU2" s="788"/>
      <c r="AV2" s="44" t="str">
        <f>IF(AW2="", "", "-")</f>
        <v/>
      </c>
      <c r="AW2" s="789"/>
      <c r="AX2" s="789"/>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437</v>
      </c>
      <c r="AK3" s="713"/>
      <c r="AL3" s="713"/>
      <c r="AM3" s="713"/>
      <c r="AN3" s="713"/>
      <c r="AO3" s="713"/>
      <c r="AP3" s="713"/>
      <c r="AQ3" s="713"/>
      <c r="AR3" s="713"/>
      <c r="AS3" s="713"/>
      <c r="AT3" s="713"/>
      <c r="AU3" s="713"/>
      <c r="AV3" s="713"/>
      <c r="AW3" s="713"/>
      <c r="AX3" s="24" t="s">
        <v>74</v>
      </c>
    </row>
    <row r="4" spans="1:50" ht="24.75" customHeight="1" x14ac:dyDescent="0.15">
      <c r="A4" s="557" t="s">
        <v>29</v>
      </c>
      <c r="B4" s="558"/>
      <c r="C4" s="558"/>
      <c r="D4" s="558"/>
      <c r="E4" s="558"/>
      <c r="F4" s="558"/>
      <c r="G4" s="535" t="s">
        <v>445</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446</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76</v>
      </c>
      <c r="B5" s="546"/>
      <c r="C5" s="546"/>
      <c r="D5" s="546"/>
      <c r="E5" s="546"/>
      <c r="F5" s="547"/>
      <c r="G5" s="696" t="s">
        <v>84</v>
      </c>
      <c r="H5" s="697"/>
      <c r="I5" s="697"/>
      <c r="J5" s="697"/>
      <c r="K5" s="697"/>
      <c r="L5" s="697"/>
      <c r="M5" s="698" t="s">
        <v>75</v>
      </c>
      <c r="N5" s="699"/>
      <c r="O5" s="699"/>
      <c r="P5" s="699"/>
      <c r="Q5" s="699"/>
      <c r="R5" s="700"/>
      <c r="S5" s="701" t="s">
        <v>88</v>
      </c>
      <c r="T5" s="697"/>
      <c r="U5" s="697"/>
      <c r="V5" s="697"/>
      <c r="W5" s="697"/>
      <c r="X5" s="702"/>
      <c r="Y5" s="551" t="s">
        <v>3</v>
      </c>
      <c r="Z5" s="282"/>
      <c r="AA5" s="282"/>
      <c r="AB5" s="282"/>
      <c r="AC5" s="282"/>
      <c r="AD5" s="283"/>
      <c r="AE5" s="552" t="s">
        <v>447</v>
      </c>
      <c r="AF5" s="552"/>
      <c r="AG5" s="552"/>
      <c r="AH5" s="552"/>
      <c r="AI5" s="552"/>
      <c r="AJ5" s="552"/>
      <c r="AK5" s="552"/>
      <c r="AL5" s="552"/>
      <c r="AM5" s="552"/>
      <c r="AN5" s="552"/>
      <c r="AO5" s="552"/>
      <c r="AP5" s="553"/>
      <c r="AQ5" s="554" t="s">
        <v>448</v>
      </c>
      <c r="AR5" s="555"/>
      <c r="AS5" s="555"/>
      <c r="AT5" s="555"/>
      <c r="AU5" s="555"/>
      <c r="AV5" s="555"/>
      <c r="AW5" s="555"/>
      <c r="AX5" s="556"/>
    </row>
    <row r="6" spans="1:50" ht="39" customHeight="1" x14ac:dyDescent="0.15">
      <c r="A6" s="559" t="s">
        <v>4</v>
      </c>
      <c r="B6" s="560"/>
      <c r="C6" s="560"/>
      <c r="D6" s="560"/>
      <c r="E6" s="560"/>
      <c r="F6" s="560"/>
      <c r="G6" s="256" t="str">
        <f>入力規則等!F39</f>
        <v>エネルギー対策特別会計エネルギー需給勘定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450</v>
      </c>
      <c r="H7" s="326"/>
      <c r="I7" s="326"/>
      <c r="J7" s="326"/>
      <c r="K7" s="326"/>
      <c r="L7" s="326"/>
      <c r="M7" s="326"/>
      <c r="N7" s="326"/>
      <c r="O7" s="326"/>
      <c r="P7" s="326"/>
      <c r="Q7" s="326"/>
      <c r="R7" s="326"/>
      <c r="S7" s="326"/>
      <c r="T7" s="326"/>
      <c r="U7" s="326"/>
      <c r="V7" s="326"/>
      <c r="W7" s="326"/>
      <c r="X7" s="327"/>
      <c r="Y7" s="801" t="s">
        <v>5</v>
      </c>
      <c r="Z7" s="308"/>
      <c r="AA7" s="308"/>
      <c r="AB7" s="308"/>
      <c r="AC7" s="308"/>
      <c r="AD7" s="802"/>
      <c r="AE7" s="792" t="s">
        <v>493</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22" t="s">
        <v>367</v>
      </c>
      <c r="B8" s="323"/>
      <c r="C8" s="323"/>
      <c r="D8" s="323"/>
      <c r="E8" s="323"/>
      <c r="F8" s="324"/>
      <c r="G8" s="856" t="str">
        <f>入力規則等!A26</f>
        <v>海洋政策、科学技術・イノベーション、地球温暖化対策</v>
      </c>
      <c r="H8" s="576"/>
      <c r="I8" s="576"/>
      <c r="J8" s="576"/>
      <c r="K8" s="576"/>
      <c r="L8" s="576"/>
      <c r="M8" s="576"/>
      <c r="N8" s="576"/>
      <c r="O8" s="576"/>
      <c r="P8" s="576"/>
      <c r="Q8" s="576"/>
      <c r="R8" s="576"/>
      <c r="S8" s="576"/>
      <c r="T8" s="576"/>
      <c r="U8" s="576"/>
      <c r="V8" s="576"/>
      <c r="W8" s="576"/>
      <c r="X8" s="857"/>
      <c r="Y8" s="703" t="s">
        <v>368</v>
      </c>
      <c r="Z8" s="704"/>
      <c r="AA8" s="704"/>
      <c r="AB8" s="704"/>
      <c r="AC8" s="704"/>
      <c r="AD8" s="705"/>
      <c r="AE8" s="575" t="str">
        <f>入力規則等!K13</f>
        <v>エネルギー対策</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43" t="s">
        <v>25</v>
      </c>
      <c r="B9" s="644"/>
      <c r="C9" s="644"/>
      <c r="D9" s="644"/>
      <c r="E9" s="644"/>
      <c r="F9" s="644"/>
      <c r="G9" s="706" t="s">
        <v>451</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8" t="s">
        <v>34</v>
      </c>
      <c r="B10" s="509"/>
      <c r="C10" s="509"/>
      <c r="D10" s="509"/>
      <c r="E10" s="509"/>
      <c r="F10" s="509"/>
      <c r="G10" s="604" t="s">
        <v>452</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08" t="s">
        <v>6</v>
      </c>
      <c r="B11" s="509"/>
      <c r="C11" s="509"/>
      <c r="D11" s="509"/>
      <c r="E11" s="509"/>
      <c r="F11" s="510"/>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40" t="s">
        <v>26</v>
      </c>
      <c r="B12" s="641"/>
      <c r="C12" s="641"/>
      <c r="D12" s="641"/>
      <c r="E12" s="641"/>
      <c r="F12" s="642"/>
      <c r="G12" s="612"/>
      <c r="H12" s="613"/>
      <c r="I12" s="613"/>
      <c r="J12" s="613"/>
      <c r="K12" s="613"/>
      <c r="L12" s="613"/>
      <c r="M12" s="613"/>
      <c r="N12" s="613"/>
      <c r="O12" s="613"/>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4" t="s">
        <v>439</v>
      </c>
      <c r="Q13" s="245"/>
      <c r="R13" s="245"/>
      <c r="S13" s="245"/>
      <c r="T13" s="245"/>
      <c r="U13" s="245"/>
      <c r="V13" s="246"/>
      <c r="W13" s="244" t="s">
        <v>439</v>
      </c>
      <c r="X13" s="245"/>
      <c r="Y13" s="245"/>
      <c r="Z13" s="245"/>
      <c r="AA13" s="245"/>
      <c r="AB13" s="245"/>
      <c r="AC13" s="246"/>
      <c r="AD13" s="244" t="s">
        <v>439</v>
      </c>
      <c r="AE13" s="245"/>
      <c r="AF13" s="245"/>
      <c r="AG13" s="245"/>
      <c r="AH13" s="245"/>
      <c r="AI13" s="245"/>
      <c r="AJ13" s="246"/>
      <c r="AK13" s="244">
        <v>260</v>
      </c>
      <c r="AL13" s="245"/>
      <c r="AM13" s="245"/>
      <c r="AN13" s="245"/>
      <c r="AO13" s="245"/>
      <c r="AP13" s="245"/>
      <c r="AQ13" s="246"/>
      <c r="AR13" s="798">
        <v>260</v>
      </c>
      <c r="AS13" s="799"/>
      <c r="AT13" s="799"/>
      <c r="AU13" s="799"/>
      <c r="AV13" s="799"/>
      <c r="AW13" s="799"/>
      <c r="AX13" s="800"/>
    </row>
    <row r="14" spans="1:50" ht="21" customHeight="1" x14ac:dyDescent="0.15">
      <c r="A14" s="593"/>
      <c r="B14" s="594"/>
      <c r="C14" s="594"/>
      <c r="D14" s="594"/>
      <c r="E14" s="594"/>
      <c r="F14" s="595"/>
      <c r="G14" s="583"/>
      <c r="H14" s="584"/>
      <c r="I14" s="566" t="s">
        <v>9</v>
      </c>
      <c r="J14" s="578"/>
      <c r="K14" s="578"/>
      <c r="L14" s="578"/>
      <c r="M14" s="578"/>
      <c r="N14" s="578"/>
      <c r="O14" s="579"/>
      <c r="P14" s="244" t="s">
        <v>439</v>
      </c>
      <c r="Q14" s="245"/>
      <c r="R14" s="245"/>
      <c r="S14" s="245"/>
      <c r="T14" s="245"/>
      <c r="U14" s="245"/>
      <c r="V14" s="246"/>
      <c r="W14" s="244" t="s">
        <v>439</v>
      </c>
      <c r="X14" s="245"/>
      <c r="Y14" s="245"/>
      <c r="Z14" s="245"/>
      <c r="AA14" s="245"/>
      <c r="AB14" s="245"/>
      <c r="AC14" s="246"/>
      <c r="AD14" s="244" t="s">
        <v>439</v>
      </c>
      <c r="AE14" s="245"/>
      <c r="AF14" s="245"/>
      <c r="AG14" s="245"/>
      <c r="AH14" s="245"/>
      <c r="AI14" s="245"/>
      <c r="AJ14" s="246"/>
      <c r="AK14" s="244" t="s">
        <v>453</v>
      </c>
      <c r="AL14" s="245"/>
      <c r="AM14" s="245"/>
      <c r="AN14" s="245"/>
      <c r="AO14" s="245"/>
      <c r="AP14" s="245"/>
      <c r="AQ14" s="246"/>
      <c r="AR14" s="638"/>
      <c r="AS14" s="638"/>
      <c r="AT14" s="638"/>
      <c r="AU14" s="638"/>
      <c r="AV14" s="638"/>
      <c r="AW14" s="638"/>
      <c r="AX14" s="639"/>
    </row>
    <row r="15" spans="1:50" ht="21" customHeight="1" x14ac:dyDescent="0.15">
      <c r="A15" s="593"/>
      <c r="B15" s="594"/>
      <c r="C15" s="594"/>
      <c r="D15" s="594"/>
      <c r="E15" s="594"/>
      <c r="F15" s="595"/>
      <c r="G15" s="583"/>
      <c r="H15" s="584"/>
      <c r="I15" s="566" t="s">
        <v>58</v>
      </c>
      <c r="J15" s="567"/>
      <c r="K15" s="567"/>
      <c r="L15" s="567"/>
      <c r="M15" s="567"/>
      <c r="N15" s="567"/>
      <c r="O15" s="568"/>
      <c r="P15" s="244" t="s">
        <v>439</v>
      </c>
      <c r="Q15" s="245"/>
      <c r="R15" s="245"/>
      <c r="S15" s="245"/>
      <c r="T15" s="245"/>
      <c r="U15" s="245"/>
      <c r="V15" s="246"/>
      <c r="W15" s="244" t="s">
        <v>439</v>
      </c>
      <c r="X15" s="245"/>
      <c r="Y15" s="245"/>
      <c r="Z15" s="245"/>
      <c r="AA15" s="245"/>
      <c r="AB15" s="245"/>
      <c r="AC15" s="246"/>
      <c r="AD15" s="244" t="s">
        <v>439</v>
      </c>
      <c r="AE15" s="245"/>
      <c r="AF15" s="245"/>
      <c r="AG15" s="245"/>
      <c r="AH15" s="245"/>
      <c r="AI15" s="245"/>
      <c r="AJ15" s="246"/>
      <c r="AK15" s="244" t="s">
        <v>453</v>
      </c>
      <c r="AL15" s="245"/>
      <c r="AM15" s="245"/>
      <c r="AN15" s="245"/>
      <c r="AO15" s="245"/>
      <c r="AP15" s="245"/>
      <c r="AQ15" s="246"/>
      <c r="AR15" s="244" t="s">
        <v>492</v>
      </c>
      <c r="AS15" s="245"/>
      <c r="AT15" s="245"/>
      <c r="AU15" s="245"/>
      <c r="AV15" s="245"/>
      <c r="AW15" s="245"/>
      <c r="AX15" s="646"/>
    </row>
    <row r="16" spans="1:50" ht="21" customHeight="1" x14ac:dyDescent="0.15">
      <c r="A16" s="593"/>
      <c r="B16" s="594"/>
      <c r="C16" s="594"/>
      <c r="D16" s="594"/>
      <c r="E16" s="594"/>
      <c r="F16" s="595"/>
      <c r="G16" s="583"/>
      <c r="H16" s="584"/>
      <c r="I16" s="566" t="s">
        <v>59</v>
      </c>
      <c r="J16" s="567"/>
      <c r="K16" s="567"/>
      <c r="L16" s="567"/>
      <c r="M16" s="567"/>
      <c r="N16" s="567"/>
      <c r="O16" s="568"/>
      <c r="P16" s="244" t="s">
        <v>439</v>
      </c>
      <c r="Q16" s="245"/>
      <c r="R16" s="245"/>
      <c r="S16" s="245"/>
      <c r="T16" s="245"/>
      <c r="U16" s="245"/>
      <c r="V16" s="246"/>
      <c r="W16" s="244" t="s">
        <v>439</v>
      </c>
      <c r="X16" s="245"/>
      <c r="Y16" s="245"/>
      <c r="Z16" s="245"/>
      <c r="AA16" s="245"/>
      <c r="AB16" s="245"/>
      <c r="AC16" s="246"/>
      <c r="AD16" s="244" t="s">
        <v>439</v>
      </c>
      <c r="AE16" s="245"/>
      <c r="AF16" s="245"/>
      <c r="AG16" s="245"/>
      <c r="AH16" s="245"/>
      <c r="AI16" s="245"/>
      <c r="AJ16" s="246"/>
      <c r="AK16" s="244" t="s">
        <v>453</v>
      </c>
      <c r="AL16" s="245"/>
      <c r="AM16" s="245"/>
      <c r="AN16" s="245"/>
      <c r="AO16" s="245"/>
      <c r="AP16" s="245"/>
      <c r="AQ16" s="246"/>
      <c r="AR16" s="607"/>
      <c r="AS16" s="608"/>
      <c r="AT16" s="608"/>
      <c r="AU16" s="608"/>
      <c r="AV16" s="608"/>
      <c r="AW16" s="608"/>
      <c r="AX16" s="609"/>
    </row>
    <row r="17" spans="1:50" ht="24.75" customHeight="1" x14ac:dyDescent="0.15">
      <c r="A17" s="593"/>
      <c r="B17" s="594"/>
      <c r="C17" s="594"/>
      <c r="D17" s="594"/>
      <c r="E17" s="594"/>
      <c r="F17" s="595"/>
      <c r="G17" s="583"/>
      <c r="H17" s="584"/>
      <c r="I17" s="566" t="s">
        <v>57</v>
      </c>
      <c r="J17" s="578"/>
      <c r="K17" s="578"/>
      <c r="L17" s="578"/>
      <c r="M17" s="578"/>
      <c r="N17" s="578"/>
      <c r="O17" s="579"/>
      <c r="P17" s="244" t="s">
        <v>439</v>
      </c>
      <c r="Q17" s="245"/>
      <c r="R17" s="245"/>
      <c r="S17" s="245"/>
      <c r="T17" s="245"/>
      <c r="U17" s="245"/>
      <c r="V17" s="246"/>
      <c r="W17" s="244" t="s">
        <v>439</v>
      </c>
      <c r="X17" s="245"/>
      <c r="Y17" s="245"/>
      <c r="Z17" s="245"/>
      <c r="AA17" s="245"/>
      <c r="AB17" s="245"/>
      <c r="AC17" s="246"/>
      <c r="AD17" s="244" t="s">
        <v>439</v>
      </c>
      <c r="AE17" s="245"/>
      <c r="AF17" s="245"/>
      <c r="AG17" s="245"/>
      <c r="AH17" s="245"/>
      <c r="AI17" s="245"/>
      <c r="AJ17" s="246"/>
      <c r="AK17" s="244" t="s">
        <v>453</v>
      </c>
      <c r="AL17" s="245"/>
      <c r="AM17" s="245"/>
      <c r="AN17" s="245"/>
      <c r="AO17" s="245"/>
      <c r="AP17" s="245"/>
      <c r="AQ17" s="246"/>
      <c r="AR17" s="796"/>
      <c r="AS17" s="796"/>
      <c r="AT17" s="796"/>
      <c r="AU17" s="796"/>
      <c r="AV17" s="796"/>
      <c r="AW17" s="796"/>
      <c r="AX17" s="797"/>
    </row>
    <row r="18" spans="1:50" ht="24.75" customHeight="1" x14ac:dyDescent="0.15">
      <c r="A18" s="593"/>
      <c r="B18" s="594"/>
      <c r="C18" s="594"/>
      <c r="D18" s="594"/>
      <c r="E18" s="594"/>
      <c r="F18" s="595"/>
      <c r="G18" s="585"/>
      <c r="H18" s="586"/>
      <c r="I18" s="572" t="s">
        <v>22</v>
      </c>
      <c r="J18" s="573"/>
      <c r="K18" s="573"/>
      <c r="L18" s="573"/>
      <c r="M18" s="573"/>
      <c r="N18" s="573"/>
      <c r="O18" s="574"/>
      <c r="P18" s="722">
        <f>SUM(P13:V17)</f>
        <v>0</v>
      </c>
      <c r="Q18" s="723"/>
      <c r="R18" s="723"/>
      <c r="S18" s="723"/>
      <c r="T18" s="723"/>
      <c r="U18" s="723"/>
      <c r="V18" s="724"/>
      <c r="W18" s="722">
        <f>SUM(W13:AC17)</f>
        <v>0</v>
      </c>
      <c r="X18" s="723"/>
      <c r="Y18" s="723"/>
      <c r="Z18" s="723"/>
      <c r="AA18" s="723"/>
      <c r="AB18" s="723"/>
      <c r="AC18" s="724"/>
      <c r="AD18" s="722">
        <f>SUM(AD13:AJ17)</f>
        <v>0</v>
      </c>
      <c r="AE18" s="723"/>
      <c r="AF18" s="723"/>
      <c r="AG18" s="723"/>
      <c r="AH18" s="723"/>
      <c r="AI18" s="723"/>
      <c r="AJ18" s="724"/>
      <c r="AK18" s="722">
        <f>SUM(AK13:AQ17)</f>
        <v>260</v>
      </c>
      <c r="AL18" s="723"/>
      <c r="AM18" s="723"/>
      <c r="AN18" s="723"/>
      <c r="AO18" s="723"/>
      <c r="AP18" s="723"/>
      <c r="AQ18" s="724"/>
      <c r="AR18" s="722">
        <f>SUM(AR13:AX17)</f>
        <v>260</v>
      </c>
      <c r="AS18" s="723"/>
      <c r="AT18" s="723"/>
      <c r="AU18" s="723"/>
      <c r="AV18" s="723"/>
      <c r="AW18" s="723"/>
      <c r="AX18" s="725"/>
    </row>
    <row r="19" spans="1:50" ht="24.75" customHeight="1" x14ac:dyDescent="0.15">
      <c r="A19" s="593"/>
      <c r="B19" s="594"/>
      <c r="C19" s="594"/>
      <c r="D19" s="594"/>
      <c r="E19" s="594"/>
      <c r="F19" s="595"/>
      <c r="G19" s="720" t="s">
        <v>10</v>
      </c>
      <c r="H19" s="721"/>
      <c r="I19" s="721"/>
      <c r="J19" s="721"/>
      <c r="K19" s="721"/>
      <c r="L19" s="721"/>
      <c r="M19" s="721"/>
      <c r="N19" s="721"/>
      <c r="O19" s="721"/>
      <c r="P19" s="244" t="s">
        <v>454</v>
      </c>
      <c r="Q19" s="245"/>
      <c r="R19" s="245"/>
      <c r="S19" s="245"/>
      <c r="T19" s="245"/>
      <c r="U19" s="245"/>
      <c r="V19" s="246"/>
      <c r="W19" s="244" t="s">
        <v>455</v>
      </c>
      <c r="X19" s="245"/>
      <c r="Y19" s="245"/>
      <c r="Z19" s="245"/>
      <c r="AA19" s="245"/>
      <c r="AB19" s="245"/>
      <c r="AC19" s="246"/>
      <c r="AD19" s="244" t="s">
        <v>453</v>
      </c>
      <c r="AE19" s="245"/>
      <c r="AF19" s="245"/>
      <c r="AG19" s="245"/>
      <c r="AH19" s="245"/>
      <c r="AI19" s="245"/>
      <c r="AJ19" s="246"/>
      <c r="AK19" s="570"/>
      <c r="AL19" s="570"/>
      <c r="AM19" s="570"/>
      <c r="AN19" s="570"/>
      <c r="AO19" s="570"/>
      <c r="AP19" s="570"/>
      <c r="AQ19" s="570"/>
      <c r="AR19" s="570"/>
      <c r="AS19" s="570"/>
      <c r="AT19" s="570"/>
      <c r="AU19" s="570"/>
      <c r="AV19" s="570"/>
      <c r="AW19" s="570"/>
      <c r="AX19" s="571"/>
    </row>
    <row r="20" spans="1:50" ht="24.75" customHeight="1" x14ac:dyDescent="0.15">
      <c r="A20" s="643"/>
      <c r="B20" s="644"/>
      <c r="C20" s="644"/>
      <c r="D20" s="644"/>
      <c r="E20" s="644"/>
      <c r="F20" s="645"/>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t="str">
        <f>IF(AD18=0, "-", AD19/AD18)</f>
        <v>-</v>
      </c>
      <c r="AE20" s="726"/>
      <c r="AF20" s="726"/>
      <c r="AG20" s="726"/>
      <c r="AH20" s="726"/>
      <c r="AI20" s="726"/>
      <c r="AJ20" s="726"/>
      <c r="AK20" s="570"/>
      <c r="AL20" s="570"/>
      <c r="AM20" s="570"/>
      <c r="AN20" s="570"/>
      <c r="AO20" s="570"/>
      <c r="AP20" s="570"/>
      <c r="AQ20" s="569"/>
      <c r="AR20" s="569"/>
      <c r="AS20" s="569"/>
      <c r="AT20" s="569"/>
      <c r="AU20" s="570"/>
      <c r="AV20" s="570"/>
      <c r="AW20" s="570"/>
      <c r="AX20" s="571"/>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0" t="s">
        <v>325</v>
      </c>
      <c r="AF21" s="610"/>
      <c r="AG21" s="610"/>
      <c r="AH21" s="610"/>
      <c r="AI21" s="610" t="s">
        <v>326</v>
      </c>
      <c r="AJ21" s="610"/>
      <c r="AK21" s="610"/>
      <c r="AL21" s="610"/>
      <c r="AM21" s="610" t="s">
        <v>327</v>
      </c>
      <c r="AN21" s="610"/>
      <c r="AO21" s="610"/>
      <c r="AP21" s="274"/>
      <c r="AQ21" s="135" t="s">
        <v>323</v>
      </c>
      <c r="AR21" s="138"/>
      <c r="AS21" s="138"/>
      <c r="AT21" s="139"/>
      <c r="AU21" s="346" t="s">
        <v>262</v>
      </c>
      <c r="AV21" s="346"/>
      <c r="AW21" s="346"/>
      <c r="AX21" s="795"/>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1"/>
      <c r="AF22" s="611"/>
      <c r="AG22" s="611"/>
      <c r="AH22" s="611"/>
      <c r="AI22" s="611"/>
      <c r="AJ22" s="611"/>
      <c r="AK22" s="611"/>
      <c r="AL22" s="611"/>
      <c r="AM22" s="611"/>
      <c r="AN22" s="611"/>
      <c r="AO22" s="611"/>
      <c r="AP22" s="277"/>
      <c r="AQ22" s="191" t="s">
        <v>459</v>
      </c>
      <c r="AR22" s="140"/>
      <c r="AS22" s="141" t="s">
        <v>324</v>
      </c>
      <c r="AT22" s="142"/>
      <c r="AU22" s="263">
        <v>30</v>
      </c>
      <c r="AV22" s="263"/>
      <c r="AW22" s="261" t="s">
        <v>310</v>
      </c>
      <c r="AX22" s="262"/>
    </row>
    <row r="23" spans="1:50" ht="22.5" customHeight="1" x14ac:dyDescent="0.15">
      <c r="A23" s="267"/>
      <c r="B23" s="265"/>
      <c r="C23" s="265"/>
      <c r="D23" s="265"/>
      <c r="E23" s="265"/>
      <c r="F23" s="266"/>
      <c r="G23" s="387" t="s">
        <v>456</v>
      </c>
      <c r="H23" s="388"/>
      <c r="I23" s="388"/>
      <c r="J23" s="388"/>
      <c r="K23" s="388"/>
      <c r="L23" s="388"/>
      <c r="M23" s="388"/>
      <c r="N23" s="388"/>
      <c r="O23" s="389"/>
      <c r="P23" s="97" t="s">
        <v>494</v>
      </c>
      <c r="Q23" s="97"/>
      <c r="R23" s="97"/>
      <c r="S23" s="97"/>
      <c r="T23" s="97"/>
      <c r="U23" s="97"/>
      <c r="V23" s="97"/>
      <c r="W23" s="97"/>
      <c r="X23" s="117"/>
      <c r="Y23" s="363" t="s">
        <v>14</v>
      </c>
      <c r="Z23" s="364"/>
      <c r="AA23" s="365"/>
      <c r="AB23" s="313" t="s">
        <v>457</v>
      </c>
      <c r="AC23" s="313"/>
      <c r="AD23" s="313"/>
      <c r="AE23" s="379" t="s">
        <v>455</v>
      </c>
      <c r="AF23" s="350"/>
      <c r="AG23" s="350"/>
      <c r="AH23" s="350"/>
      <c r="AI23" s="379" t="s">
        <v>454</v>
      </c>
      <c r="AJ23" s="350"/>
      <c r="AK23" s="350"/>
      <c r="AL23" s="350"/>
      <c r="AM23" s="379" t="s">
        <v>487</v>
      </c>
      <c r="AN23" s="350"/>
      <c r="AO23" s="350"/>
      <c r="AP23" s="350"/>
      <c r="AQ23" s="259" t="s">
        <v>489</v>
      </c>
      <c r="AR23" s="197"/>
      <c r="AS23" s="197"/>
      <c r="AT23" s="260"/>
      <c r="AU23" s="350" t="s">
        <v>459</v>
      </c>
      <c r="AV23" s="350"/>
      <c r="AW23" s="350"/>
      <c r="AX23" s="351"/>
    </row>
    <row r="24" spans="1:50" ht="22.5"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457</v>
      </c>
      <c r="AC24" s="358"/>
      <c r="AD24" s="358"/>
      <c r="AE24" s="379" t="s">
        <v>458</v>
      </c>
      <c r="AF24" s="350"/>
      <c r="AG24" s="350"/>
      <c r="AH24" s="350"/>
      <c r="AI24" s="379" t="s">
        <v>455</v>
      </c>
      <c r="AJ24" s="350"/>
      <c r="AK24" s="350"/>
      <c r="AL24" s="350"/>
      <c r="AM24" s="379" t="s">
        <v>488</v>
      </c>
      <c r="AN24" s="350"/>
      <c r="AO24" s="350"/>
      <c r="AP24" s="350"/>
      <c r="AQ24" s="259" t="s">
        <v>489</v>
      </c>
      <c r="AR24" s="197"/>
      <c r="AS24" s="197"/>
      <c r="AT24" s="260"/>
      <c r="AU24" s="350" t="s">
        <v>459</v>
      </c>
      <c r="AV24" s="350"/>
      <c r="AW24" s="350"/>
      <c r="AX24" s="351"/>
    </row>
    <row r="25" spans="1:50" ht="62.25"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t="s">
        <v>455</v>
      </c>
      <c r="AF25" s="350"/>
      <c r="AG25" s="350"/>
      <c r="AH25" s="350"/>
      <c r="AI25" s="379" t="s">
        <v>455</v>
      </c>
      <c r="AJ25" s="350"/>
      <c r="AK25" s="350"/>
      <c r="AL25" s="350"/>
      <c r="AM25" s="379" t="s">
        <v>488</v>
      </c>
      <c r="AN25" s="350"/>
      <c r="AO25" s="350"/>
      <c r="AP25" s="350"/>
      <c r="AQ25" s="259" t="s">
        <v>490</v>
      </c>
      <c r="AR25" s="197"/>
      <c r="AS25" s="197"/>
      <c r="AT25" s="260"/>
      <c r="AU25" s="350" t="s">
        <v>459</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0" t="s">
        <v>325</v>
      </c>
      <c r="AF26" s="610"/>
      <c r="AG26" s="610"/>
      <c r="AH26" s="610"/>
      <c r="AI26" s="610" t="s">
        <v>326</v>
      </c>
      <c r="AJ26" s="610"/>
      <c r="AK26" s="610"/>
      <c r="AL26" s="610"/>
      <c r="AM26" s="610" t="s">
        <v>327</v>
      </c>
      <c r="AN26" s="610"/>
      <c r="AO26" s="610"/>
      <c r="AP26" s="274"/>
      <c r="AQ26" s="135" t="s">
        <v>323</v>
      </c>
      <c r="AR26" s="138"/>
      <c r="AS26" s="138"/>
      <c r="AT26" s="139"/>
      <c r="AU26" s="790" t="s">
        <v>262</v>
      </c>
      <c r="AV26" s="790"/>
      <c r="AW26" s="790"/>
      <c r="AX26" s="791"/>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1"/>
      <c r="AF27" s="611"/>
      <c r="AG27" s="611"/>
      <c r="AH27" s="611"/>
      <c r="AI27" s="611"/>
      <c r="AJ27" s="611"/>
      <c r="AK27" s="611"/>
      <c r="AL27" s="611"/>
      <c r="AM27" s="611"/>
      <c r="AN27" s="611"/>
      <c r="AO27" s="611"/>
      <c r="AP27" s="277"/>
      <c r="AQ27" s="191"/>
      <c r="AR27" s="140"/>
      <c r="AS27" s="141" t="s">
        <v>324</v>
      </c>
      <c r="AT27" s="142"/>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7"/>
      <c r="AS28" s="197"/>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7"/>
      <c r="AS29" s="197"/>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7"/>
      <c r="AS30" s="197"/>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0" t="s">
        <v>325</v>
      </c>
      <c r="AF31" s="610"/>
      <c r="AG31" s="610"/>
      <c r="AH31" s="610"/>
      <c r="AI31" s="610" t="s">
        <v>326</v>
      </c>
      <c r="AJ31" s="610"/>
      <c r="AK31" s="610"/>
      <c r="AL31" s="610"/>
      <c r="AM31" s="610" t="s">
        <v>327</v>
      </c>
      <c r="AN31" s="610"/>
      <c r="AO31" s="610"/>
      <c r="AP31" s="274"/>
      <c r="AQ31" s="135" t="s">
        <v>323</v>
      </c>
      <c r="AR31" s="138"/>
      <c r="AS31" s="138"/>
      <c r="AT31" s="139"/>
      <c r="AU31" s="790" t="s">
        <v>262</v>
      </c>
      <c r="AV31" s="790"/>
      <c r="AW31" s="790"/>
      <c r="AX31" s="791"/>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1"/>
      <c r="AF32" s="611"/>
      <c r="AG32" s="611"/>
      <c r="AH32" s="611"/>
      <c r="AI32" s="611"/>
      <c r="AJ32" s="611"/>
      <c r="AK32" s="611"/>
      <c r="AL32" s="611"/>
      <c r="AM32" s="611"/>
      <c r="AN32" s="611"/>
      <c r="AO32" s="611"/>
      <c r="AP32" s="277"/>
      <c r="AQ32" s="191"/>
      <c r="AR32" s="140"/>
      <c r="AS32" s="141" t="s">
        <v>324</v>
      </c>
      <c r="AT32" s="142"/>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7"/>
      <c r="AS33" s="197"/>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7"/>
      <c r="AS34" s="197"/>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7"/>
      <c r="AS35" s="197"/>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0" t="s">
        <v>325</v>
      </c>
      <c r="AF36" s="610"/>
      <c r="AG36" s="610"/>
      <c r="AH36" s="610"/>
      <c r="AI36" s="610" t="s">
        <v>326</v>
      </c>
      <c r="AJ36" s="610"/>
      <c r="AK36" s="610"/>
      <c r="AL36" s="610"/>
      <c r="AM36" s="610" t="s">
        <v>327</v>
      </c>
      <c r="AN36" s="610"/>
      <c r="AO36" s="610"/>
      <c r="AP36" s="274"/>
      <c r="AQ36" s="135" t="s">
        <v>323</v>
      </c>
      <c r="AR36" s="138"/>
      <c r="AS36" s="138"/>
      <c r="AT36" s="139"/>
      <c r="AU36" s="790" t="s">
        <v>262</v>
      </c>
      <c r="AV36" s="790"/>
      <c r="AW36" s="790"/>
      <c r="AX36" s="791"/>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1"/>
      <c r="AF37" s="611"/>
      <c r="AG37" s="611"/>
      <c r="AH37" s="611"/>
      <c r="AI37" s="611"/>
      <c r="AJ37" s="611"/>
      <c r="AK37" s="611"/>
      <c r="AL37" s="611"/>
      <c r="AM37" s="611"/>
      <c r="AN37" s="611"/>
      <c r="AO37" s="611"/>
      <c r="AP37" s="277"/>
      <c r="AQ37" s="191"/>
      <c r="AR37" s="140"/>
      <c r="AS37" s="141" t="s">
        <v>324</v>
      </c>
      <c r="AT37" s="142"/>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7"/>
      <c r="AS38" s="197"/>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7"/>
      <c r="AS39" s="197"/>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7"/>
      <c r="AS40" s="197"/>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0" t="s">
        <v>325</v>
      </c>
      <c r="AF41" s="610"/>
      <c r="AG41" s="610"/>
      <c r="AH41" s="610"/>
      <c r="AI41" s="610" t="s">
        <v>326</v>
      </c>
      <c r="AJ41" s="610"/>
      <c r="AK41" s="610"/>
      <c r="AL41" s="610"/>
      <c r="AM41" s="610" t="s">
        <v>327</v>
      </c>
      <c r="AN41" s="610"/>
      <c r="AO41" s="610"/>
      <c r="AP41" s="274"/>
      <c r="AQ41" s="135" t="s">
        <v>323</v>
      </c>
      <c r="AR41" s="138"/>
      <c r="AS41" s="138"/>
      <c r="AT41" s="139"/>
      <c r="AU41" s="790" t="s">
        <v>262</v>
      </c>
      <c r="AV41" s="790"/>
      <c r="AW41" s="790"/>
      <c r="AX41" s="791"/>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1"/>
      <c r="AF42" s="611"/>
      <c r="AG42" s="611"/>
      <c r="AH42" s="611"/>
      <c r="AI42" s="611"/>
      <c r="AJ42" s="611"/>
      <c r="AK42" s="611"/>
      <c r="AL42" s="611"/>
      <c r="AM42" s="611"/>
      <c r="AN42" s="611"/>
      <c r="AO42" s="611"/>
      <c r="AP42" s="277"/>
      <c r="AQ42" s="191"/>
      <c r="AR42" s="140"/>
      <c r="AS42" s="141" t="s">
        <v>324</v>
      </c>
      <c r="AT42" s="142"/>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7"/>
      <c r="AS43" s="197"/>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7"/>
      <c r="AS44" s="197"/>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28" t="s">
        <v>16</v>
      </c>
      <c r="AC45" s="728"/>
      <c r="AD45" s="728"/>
      <c r="AE45" s="379"/>
      <c r="AF45" s="350"/>
      <c r="AG45" s="350"/>
      <c r="AH45" s="350"/>
      <c r="AI45" s="379"/>
      <c r="AJ45" s="350"/>
      <c r="AK45" s="350"/>
      <c r="AL45" s="350"/>
      <c r="AM45" s="379"/>
      <c r="AN45" s="350"/>
      <c r="AO45" s="350"/>
      <c r="AP45" s="350"/>
      <c r="AQ45" s="259"/>
      <c r="AR45" s="197"/>
      <c r="AS45" s="197"/>
      <c r="AT45" s="260"/>
      <c r="AU45" s="350"/>
      <c r="AV45" s="350"/>
      <c r="AW45" s="350"/>
      <c r="AX45" s="351"/>
    </row>
    <row r="46" spans="1:50" ht="18.75" customHeight="1" x14ac:dyDescent="0.15">
      <c r="A46" s="339" t="s">
        <v>410</v>
      </c>
      <c r="B46" s="340"/>
      <c r="C46" s="340"/>
      <c r="D46" s="340"/>
      <c r="E46" s="340"/>
      <c r="F46" s="341"/>
      <c r="G46" s="740"/>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customHeight="1" x14ac:dyDescent="0.15">
      <c r="A47" s="342"/>
      <c r="B47" s="343"/>
      <c r="C47" s="343"/>
      <c r="D47" s="343"/>
      <c r="E47" s="343"/>
      <c r="F47" s="344"/>
      <c r="G47" s="741"/>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t="s">
        <v>499</v>
      </c>
      <c r="AR47" s="140"/>
      <c r="AS47" s="141" t="s">
        <v>324</v>
      </c>
      <c r="AT47" s="142"/>
      <c r="AU47" s="191" t="s">
        <v>391</v>
      </c>
      <c r="AV47" s="140"/>
      <c r="AW47" s="141" t="s">
        <v>310</v>
      </c>
      <c r="AX47" s="192"/>
    </row>
    <row r="48" spans="1:50" ht="44.25" customHeight="1" x14ac:dyDescent="0.15">
      <c r="A48" s="342"/>
      <c r="B48" s="343"/>
      <c r="C48" s="343"/>
      <c r="D48" s="343"/>
      <c r="E48" s="343"/>
      <c r="F48" s="344"/>
      <c r="G48" s="420" t="s">
        <v>339</v>
      </c>
      <c r="H48" s="97" t="s">
        <v>496</v>
      </c>
      <c r="I48" s="97"/>
      <c r="J48" s="97"/>
      <c r="K48" s="97"/>
      <c r="L48" s="97"/>
      <c r="M48" s="97"/>
      <c r="N48" s="97"/>
      <c r="O48" s="117"/>
      <c r="P48" s="97" t="s">
        <v>497</v>
      </c>
      <c r="Q48" s="97"/>
      <c r="R48" s="97"/>
      <c r="S48" s="97"/>
      <c r="T48" s="97"/>
      <c r="U48" s="97"/>
      <c r="V48" s="97"/>
      <c r="W48" s="97"/>
      <c r="X48" s="117"/>
      <c r="Y48" s="193" t="s">
        <v>14</v>
      </c>
      <c r="Z48" s="194"/>
      <c r="AA48" s="195"/>
      <c r="AB48" s="202" t="s">
        <v>486</v>
      </c>
      <c r="AC48" s="202"/>
      <c r="AD48" s="202"/>
      <c r="AE48" s="259" t="s">
        <v>464</v>
      </c>
      <c r="AF48" s="197"/>
      <c r="AG48" s="197"/>
      <c r="AH48" s="197"/>
      <c r="AI48" s="259" t="s">
        <v>391</v>
      </c>
      <c r="AJ48" s="197"/>
      <c r="AK48" s="197"/>
      <c r="AL48" s="197"/>
      <c r="AM48" s="259" t="s">
        <v>391</v>
      </c>
      <c r="AN48" s="197"/>
      <c r="AO48" s="197"/>
      <c r="AP48" s="197"/>
      <c r="AQ48" s="259" t="s">
        <v>470</v>
      </c>
      <c r="AR48" s="197"/>
      <c r="AS48" s="197"/>
      <c r="AT48" s="260"/>
      <c r="AU48" s="350" t="s">
        <v>489</v>
      </c>
      <c r="AV48" s="350"/>
      <c r="AW48" s="350"/>
      <c r="AX48" s="351"/>
    </row>
    <row r="49" spans="1:50" ht="44.25" customHeight="1" x14ac:dyDescent="0.15">
      <c r="A49" s="342"/>
      <c r="B49" s="343"/>
      <c r="C49" s="343"/>
      <c r="D49" s="343"/>
      <c r="E49" s="343"/>
      <c r="F49" s="344"/>
      <c r="G49" s="421"/>
      <c r="H49" s="119"/>
      <c r="I49" s="119"/>
      <c r="J49" s="119"/>
      <c r="K49" s="119"/>
      <c r="L49" s="119"/>
      <c r="M49" s="119"/>
      <c r="N49" s="119"/>
      <c r="O49" s="120"/>
      <c r="P49" s="119"/>
      <c r="Q49" s="119"/>
      <c r="R49" s="119"/>
      <c r="S49" s="119"/>
      <c r="T49" s="119"/>
      <c r="U49" s="119"/>
      <c r="V49" s="119"/>
      <c r="W49" s="119"/>
      <c r="X49" s="120"/>
      <c r="Y49" s="199" t="s">
        <v>61</v>
      </c>
      <c r="Z49" s="200"/>
      <c r="AA49" s="201"/>
      <c r="AB49" s="202" t="s">
        <v>486</v>
      </c>
      <c r="AC49" s="202"/>
      <c r="AD49" s="202"/>
      <c r="AE49" s="259" t="s">
        <v>464</v>
      </c>
      <c r="AF49" s="197"/>
      <c r="AG49" s="197"/>
      <c r="AH49" s="197"/>
      <c r="AI49" s="259" t="s">
        <v>391</v>
      </c>
      <c r="AJ49" s="197"/>
      <c r="AK49" s="197"/>
      <c r="AL49" s="197"/>
      <c r="AM49" s="259" t="s">
        <v>391</v>
      </c>
      <c r="AN49" s="197"/>
      <c r="AO49" s="197"/>
      <c r="AP49" s="197"/>
      <c r="AQ49" s="259" t="s">
        <v>500</v>
      </c>
      <c r="AR49" s="197"/>
      <c r="AS49" s="197"/>
      <c r="AT49" s="260"/>
      <c r="AU49" s="350" t="s">
        <v>391</v>
      </c>
      <c r="AV49" s="350"/>
      <c r="AW49" s="350"/>
      <c r="AX49" s="351"/>
    </row>
    <row r="50" spans="1:50" ht="44.25" customHeight="1" x14ac:dyDescent="0.15">
      <c r="A50" s="342"/>
      <c r="B50" s="343"/>
      <c r="C50" s="343"/>
      <c r="D50" s="343"/>
      <c r="E50" s="343"/>
      <c r="F50" s="344"/>
      <c r="G50" s="422"/>
      <c r="H50" s="100"/>
      <c r="I50" s="100"/>
      <c r="J50" s="100"/>
      <c r="K50" s="100"/>
      <c r="L50" s="100"/>
      <c r="M50" s="100"/>
      <c r="N50" s="100"/>
      <c r="O50" s="122"/>
      <c r="P50" s="119"/>
      <c r="Q50" s="119"/>
      <c r="R50" s="119"/>
      <c r="S50" s="119"/>
      <c r="T50" s="119"/>
      <c r="U50" s="119"/>
      <c r="V50" s="119"/>
      <c r="W50" s="119"/>
      <c r="X50" s="120"/>
      <c r="Y50" s="135" t="s">
        <v>15</v>
      </c>
      <c r="Z50" s="138"/>
      <c r="AA50" s="139"/>
      <c r="AB50" s="396" t="s">
        <v>16</v>
      </c>
      <c r="AC50" s="396"/>
      <c r="AD50" s="396"/>
      <c r="AE50" s="809" t="s">
        <v>464</v>
      </c>
      <c r="AF50" s="810"/>
      <c r="AG50" s="810"/>
      <c r="AH50" s="810"/>
      <c r="AI50" s="259" t="s">
        <v>391</v>
      </c>
      <c r="AJ50" s="197"/>
      <c r="AK50" s="197"/>
      <c r="AL50" s="197"/>
      <c r="AM50" s="259" t="s">
        <v>391</v>
      </c>
      <c r="AN50" s="197"/>
      <c r="AO50" s="197"/>
      <c r="AP50" s="197"/>
      <c r="AQ50" s="259" t="s">
        <v>471</v>
      </c>
      <c r="AR50" s="197"/>
      <c r="AS50" s="197"/>
      <c r="AT50" s="260"/>
      <c r="AU50" s="350" t="s">
        <v>489</v>
      </c>
      <c r="AV50" s="350"/>
      <c r="AW50" s="350"/>
      <c r="AX50" s="351"/>
    </row>
    <row r="51" spans="1:50" ht="50.25" customHeight="1" x14ac:dyDescent="0.15">
      <c r="A51" s="78" t="s">
        <v>438</v>
      </c>
      <c r="B51" s="79"/>
      <c r="C51" s="79"/>
      <c r="D51" s="79"/>
      <c r="E51" s="76" t="s">
        <v>429</v>
      </c>
      <c r="F51" s="77"/>
      <c r="G51" s="50" t="s">
        <v>340</v>
      </c>
      <c r="H51" s="384" t="s">
        <v>498</v>
      </c>
      <c r="I51" s="385"/>
      <c r="J51" s="385"/>
      <c r="K51" s="385"/>
      <c r="L51" s="385"/>
      <c r="M51" s="385"/>
      <c r="N51" s="385"/>
      <c r="O51" s="386"/>
      <c r="P51" s="92" t="s">
        <v>497</v>
      </c>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0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0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09"/>
      <c r="B55" s="359"/>
      <c r="C55" s="293"/>
      <c r="D55" s="293"/>
      <c r="E55" s="293"/>
      <c r="F55" s="294"/>
      <c r="G55" s="524"/>
      <c r="H55" s="524"/>
      <c r="I55" s="524"/>
      <c r="J55" s="524"/>
      <c r="K55" s="524"/>
      <c r="L55" s="524"/>
      <c r="M55" s="524"/>
      <c r="N55" s="524"/>
      <c r="O55" s="524"/>
      <c r="P55" s="524"/>
      <c r="Q55" s="524"/>
      <c r="R55" s="524"/>
      <c r="S55" s="524"/>
      <c r="T55" s="524"/>
      <c r="U55" s="524"/>
      <c r="V55" s="524"/>
      <c r="W55" s="524"/>
      <c r="X55" s="524"/>
      <c r="Y55" s="524"/>
      <c r="Z55" s="524"/>
      <c r="AA55" s="525"/>
      <c r="AB55" s="803"/>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04"/>
    </row>
    <row r="56" spans="1:50" ht="22.5" hidden="1" customHeight="1" x14ac:dyDescent="0.15">
      <c r="A56" s="709"/>
      <c r="B56" s="359"/>
      <c r="C56" s="293"/>
      <c r="D56" s="293"/>
      <c r="E56" s="293"/>
      <c r="F56" s="294"/>
      <c r="G56" s="526"/>
      <c r="H56" s="526"/>
      <c r="I56" s="526"/>
      <c r="J56" s="526"/>
      <c r="K56" s="526"/>
      <c r="L56" s="526"/>
      <c r="M56" s="526"/>
      <c r="N56" s="526"/>
      <c r="O56" s="526"/>
      <c r="P56" s="526"/>
      <c r="Q56" s="526"/>
      <c r="R56" s="526"/>
      <c r="S56" s="526"/>
      <c r="T56" s="526"/>
      <c r="U56" s="526"/>
      <c r="V56" s="526"/>
      <c r="W56" s="526"/>
      <c r="X56" s="526"/>
      <c r="Y56" s="526"/>
      <c r="Z56" s="526"/>
      <c r="AA56" s="527"/>
      <c r="AB56" s="805"/>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06"/>
    </row>
    <row r="57" spans="1:50" ht="22.5" hidden="1" customHeight="1" x14ac:dyDescent="0.15">
      <c r="A57" s="709"/>
      <c r="B57" s="360"/>
      <c r="C57" s="361"/>
      <c r="D57" s="361"/>
      <c r="E57" s="361"/>
      <c r="F57" s="362"/>
      <c r="G57" s="528"/>
      <c r="H57" s="528"/>
      <c r="I57" s="528"/>
      <c r="J57" s="528"/>
      <c r="K57" s="528"/>
      <c r="L57" s="528"/>
      <c r="M57" s="528"/>
      <c r="N57" s="528"/>
      <c r="O57" s="528"/>
      <c r="P57" s="528"/>
      <c r="Q57" s="528"/>
      <c r="R57" s="528"/>
      <c r="S57" s="528"/>
      <c r="T57" s="528"/>
      <c r="U57" s="528"/>
      <c r="V57" s="528"/>
      <c r="W57" s="528"/>
      <c r="X57" s="528"/>
      <c r="Y57" s="528"/>
      <c r="Z57" s="528"/>
      <c r="AA57" s="529"/>
      <c r="AB57" s="807"/>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08"/>
    </row>
    <row r="58" spans="1:50" ht="18.75" hidden="1" customHeight="1" x14ac:dyDescent="0.15">
      <c r="A58" s="709"/>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6"/>
      <c r="Z58" s="147"/>
      <c r="AA58" s="148"/>
      <c r="AB58" s="274" t="s">
        <v>12</v>
      </c>
      <c r="AC58" s="275"/>
      <c r="AD58" s="276"/>
      <c r="AE58" s="610" t="s">
        <v>325</v>
      </c>
      <c r="AF58" s="610"/>
      <c r="AG58" s="610"/>
      <c r="AH58" s="610"/>
      <c r="AI58" s="610" t="s">
        <v>326</v>
      </c>
      <c r="AJ58" s="610"/>
      <c r="AK58" s="610"/>
      <c r="AL58" s="610"/>
      <c r="AM58" s="610" t="s">
        <v>327</v>
      </c>
      <c r="AN58" s="610"/>
      <c r="AO58" s="610"/>
      <c r="AP58" s="274"/>
      <c r="AQ58" s="135" t="s">
        <v>323</v>
      </c>
      <c r="AR58" s="138"/>
      <c r="AS58" s="138"/>
      <c r="AT58" s="139"/>
      <c r="AU58" s="790" t="s">
        <v>262</v>
      </c>
      <c r="AV58" s="790"/>
      <c r="AW58" s="790"/>
      <c r="AX58" s="791"/>
    </row>
    <row r="59" spans="1:50" ht="18.75" hidden="1" customHeight="1" x14ac:dyDescent="0.15">
      <c r="A59" s="70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6"/>
      <c r="Z59" s="147"/>
      <c r="AA59" s="148"/>
      <c r="AB59" s="277"/>
      <c r="AC59" s="278"/>
      <c r="AD59" s="279"/>
      <c r="AE59" s="611"/>
      <c r="AF59" s="611"/>
      <c r="AG59" s="611"/>
      <c r="AH59" s="611"/>
      <c r="AI59" s="611"/>
      <c r="AJ59" s="611"/>
      <c r="AK59" s="611"/>
      <c r="AL59" s="611"/>
      <c r="AM59" s="611"/>
      <c r="AN59" s="611"/>
      <c r="AO59" s="611"/>
      <c r="AP59" s="277"/>
      <c r="AQ59" s="400"/>
      <c r="AR59" s="263"/>
      <c r="AS59" s="141" t="s">
        <v>324</v>
      </c>
      <c r="AT59" s="142"/>
      <c r="AU59" s="263"/>
      <c r="AV59" s="263"/>
      <c r="AW59" s="261" t="s">
        <v>310</v>
      </c>
      <c r="AX59" s="262"/>
    </row>
    <row r="60" spans="1:50" ht="22.5" hidden="1" customHeight="1" x14ac:dyDescent="0.15">
      <c r="A60" s="709"/>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7"/>
      <c r="AS60" s="197"/>
      <c r="AT60" s="260"/>
      <c r="AU60" s="350"/>
      <c r="AV60" s="350"/>
      <c r="AW60" s="350"/>
      <c r="AX60" s="351"/>
    </row>
    <row r="61" spans="1:50" ht="22.5" hidden="1" customHeight="1" x14ac:dyDescent="0.15">
      <c r="A61" s="709"/>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7"/>
      <c r="AS61" s="197"/>
      <c r="AT61" s="260"/>
      <c r="AU61" s="350"/>
      <c r="AV61" s="350"/>
      <c r="AW61" s="350"/>
      <c r="AX61" s="351"/>
    </row>
    <row r="62" spans="1:50" ht="22.5" hidden="1" customHeight="1" thickBot="1" x14ac:dyDescent="0.2">
      <c r="A62" s="709"/>
      <c r="B62" s="361"/>
      <c r="C62" s="361"/>
      <c r="D62" s="361"/>
      <c r="E62" s="361"/>
      <c r="F62" s="362"/>
      <c r="G62" s="121"/>
      <c r="H62" s="100"/>
      <c r="I62" s="100"/>
      <c r="J62" s="100"/>
      <c r="K62" s="100"/>
      <c r="L62" s="100"/>
      <c r="M62" s="100"/>
      <c r="N62" s="100"/>
      <c r="O62" s="122"/>
      <c r="P62" s="181"/>
      <c r="Q62" s="181"/>
      <c r="R62" s="181"/>
      <c r="S62" s="181"/>
      <c r="T62" s="181"/>
      <c r="U62" s="181"/>
      <c r="V62" s="181"/>
      <c r="W62" s="181"/>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7"/>
      <c r="AS62" s="197"/>
      <c r="AT62" s="260"/>
      <c r="AU62" s="350"/>
      <c r="AV62" s="350"/>
      <c r="AW62" s="350"/>
      <c r="AX62" s="351"/>
    </row>
    <row r="63" spans="1:50" ht="18.75" hidden="1" customHeight="1" x14ac:dyDescent="0.15">
      <c r="A63" s="709"/>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6"/>
      <c r="Z63" s="147"/>
      <c r="AA63" s="148"/>
      <c r="AB63" s="274" t="s">
        <v>12</v>
      </c>
      <c r="AC63" s="275"/>
      <c r="AD63" s="276"/>
      <c r="AE63" s="610" t="s">
        <v>325</v>
      </c>
      <c r="AF63" s="610"/>
      <c r="AG63" s="610"/>
      <c r="AH63" s="610"/>
      <c r="AI63" s="610" t="s">
        <v>326</v>
      </c>
      <c r="AJ63" s="610"/>
      <c r="AK63" s="610"/>
      <c r="AL63" s="610"/>
      <c r="AM63" s="610" t="s">
        <v>327</v>
      </c>
      <c r="AN63" s="610"/>
      <c r="AO63" s="610"/>
      <c r="AP63" s="274"/>
      <c r="AQ63" s="135" t="s">
        <v>323</v>
      </c>
      <c r="AR63" s="138"/>
      <c r="AS63" s="138"/>
      <c r="AT63" s="139"/>
      <c r="AU63" s="790" t="s">
        <v>262</v>
      </c>
      <c r="AV63" s="790"/>
      <c r="AW63" s="790"/>
      <c r="AX63" s="791"/>
    </row>
    <row r="64" spans="1:50" ht="18.75" hidden="1" customHeight="1" x14ac:dyDescent="0.15">
      <c r="A64" s="70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6"/>
      <c r="Z64" s="147"/>
      <c r="AA64" s="148"/>
      <c r="AB64" s="277"/>
      <c r="AC64" s="278"/>
      <c r="AD64" s="279"/>
      <c r="AE64" s="611"/>
      <c r="AF64" s="611"/>
      <c r="AG64" s="611"/>
      <c r="AH64" s="611"/>
      <c r="AI64" s="611"/>
      <c r="AJ64" s="611"/>
      <c r="AK64" s="611"/>
      <c r="AL64" s="611"/>
      <c r="AM64" s="611"/>
      <c r="AN64" s="611"/>
      <c r="AO64" s="611"/>
      <c r="AP64" s="277"/>
      <c r="AQ64" s="400"/>
      <c r="AR64" s="263"/>
      <c r="AS64" s="141" t="s">
        <v>324</v>
      </c>
      <c r="AT64" s="142"/>
      <c r="AU64" s="263"/>
      <c r="AV64" s="263"/>
      <c r="AW64" s="261" t="s">
        <v>310</v>
      </c>
      <c r="AX64" s="262"/>
    </row>
    <row r="65" spans="1:60" ht="22.5" hidden="1" customHeight="1" x14ac:dyDescent="0.15">
      <c r="A65" s="709"/>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7"/>
      <c r="AS65" s="197"/>
      <c r="AT65" s="260"/>
      <c r="AU65" s="350"/>
      <c r="AV65" s="350"/>
      <c r="AW65" s="350"/>
      <c r="AX65" s="351"/>
    </row>
    <row r="66" spans="1:60" ht="22.5" hidden="1" customHeight="1" x14ac:dyDescent="0.15">
      <c r="A66" s="709"/>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7"/>
      <c r="AS66" s="197"/>
      <c r="AT66" s="260"/>
      <c r="AU66" s="350"/>
      <c r="AV66" s="350"/>
      <c r="AW66" s="350"/>
      <c r="AX66" s="351"/>
    </row>
    <row r="67" spans="1:60" ht="22.5" hidden="1" customHeight="1" x14ac:dyDescent="0.15">
      <c r="A67" s="709"/>
      <c r="B67" s="361"/>
      <c r="C67" s="361"/>
      <c r="D67" s="361"/>
      <c r="E67" s="361"/>
      <c r="F67" s="362"/>
      <c r="G67" s="121"/>
      <c r="H67" s="100"/>
      <c r="I67" s="100"/>
      <c r="J67" s="100"/>
      <c r="K67" s="100"/>
      <c r="L67" s="100"/>
      <c r="M67" s="100"/>
      <c r="N67" s="100"/>
      <c r="O67" s="122"/>
      <c r="P67" s="181"/>
      <c r="Q67" s="181"/>
      <c r="R67" s="181"/>
      <c r="S67" s="181"/>
      <c r="T67" s="181"/>
      <c r="U67" s="181"/>
      <c r="V67" s="181"/>
      <c r="W67" s="181"/>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7"/>
      <c r="AS67" s="197"/>
      <c r="AT67" s="260"/>
      <c r="AU67" s="350"/>
      <c r="AV67" s="350"/>
      <c r="AW67" s="350"/>
      <c r="AX67" s="351"/>
    </row>
    <row r="68" spans="1:60" ht="18.75" hidden="1" customHeight="1" x14ac:dyDescent="0.15">
      <c r="A68" s="709"/>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6"/>
      <c r="Z68" s="147"/>
      <c r="AA68" s="148"/>
      <c r="AB68" s="274" t="s">
        <v>12</v>
      </c>
      <c r="AC68" s="275"/>
      <c r="AD68" s="276"/>
      <c r="AE68" s="274" t="s">
        <v>325</v>
      </c>
      <c r="AF68" s="275"/>
      <c r="AG68" s="275"/>
      <c r="AH68" s="276"/>
      <c r="AI68" s="274" t="s">
        <v>326</v>
      </c>
      <c r="AJ68" s="275"/>
      <c r="AK68" s="275"/>
      <c r="AL68" s="276"/>
      <c r="AM68" s="274" t="s">
        <v>327</v>
      </c>
      <c r="AN68" s="275"/>
      <c r="AO68" s="275"/>
      <c r="AP68" s="275"/>
      <c r="AQ68" s="135" t="s">
        <v>323</v>
      </c>
      <c r="AR68" s="138"/>
      <c r="AS68" s="138"/>
      <c r="AT68" s="139"/>
      <c r="AU68" s="790" t="s">
        <v>262</v>
      </c>
      <c r="AV68" s="790"/>
      <c r="AW68" s="790"/>
      <c r="AX68" s="791"/>
    </row>
    <row r="69" spans="1:60" ht="18.75" hidden="1" customHeight="1" x14ac:dyDescent="0.15">
      <c r="A69" s="70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6"/>
      <c r="Z69" s="147"/>
      <c r="AA69" s="148"/>
      <c r="AB69" s="277"/>
      <c r="AC69" s="278"/>
      <c r="AD69" s="279"/>
      <c r="AE69" s="277"/>
      <c r="AF69" s="278"/>
      <c r="AG69" s="278"/>
      <c r="AH69" s="279"/>
      <c r="AI69" s="277"/>
      <c r="AJ69" s="278"/>
      <c r="AK69" s="278"/>
      <c r="AL69" s="279"/>
      <c r="AM69" s="277"/>
      <c r="AN69" s="278"/>
      <c r="AO69" s="278"/>
      <c r="AP69" s="278"/>
      <c r="AQ69" s="400"/>
      <c r="AR69" s="263"/>
      <c r="AS69" s="141" t="s">
        <v>324</v>
      </c>
      <c r="AT69" s="142"/>
      <c r="AU69" s="263"/>
      <c r="AV69" s="263"/>
      <c r="AW69" s="261" t="s">
        <v>310</v>
      </c>
      <c r="AX69" s="262"/>
    </row>
    <row r="70" spans="1:60" ht="22.5" hidden="1" customHeight="1" x14ac:dyDescent="0.15">
      <c r="A70" s="709"/>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37"/>
      <c r="AC70" s="738"/>
      <c r="AD70" s="739"/>
      <c r="AE70" s="379"/>
      <c r="AF70" s="350"/>
      <c r="AG70" s="350"/>
      <c r="AH70" s="811"/>
      <c r="AI70" s="379"/>
      <c r="AJ70" s="350"/>
      <c r="AK70" s="350"/>
      <c r="AL70" s="811"/>
      <c r="AM70" s="379"/>
      <c r="AN70" s="350"/>
      <c r="AO70" s="350"/>
      <c r="AP70" s="350"/>
      <c r="AQ70" s="259"/>
      <c r="AR70" s="197"/>
      <c r="AS70" s="197"/>
      <c r="AT70" s="260"/>
      <c r="AU70" s="350"/>
      <c r="AV70" s="350"/>
      <c r="AW70" s="350"/>
      <c r="AX70" s="351"/>
    </row>
    <row r="71" spans="1:60" ht="22.5" hidden="1" customHeight="1" x14ac:dyDescent="0.15">
      <c r="A71" s="709"/>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11"/>
      <c r="AI71" s="379"/>
      <c r="AJ71" s="350"/>
      <c r="AK71" s="350"/>
      <c r="AL71" s="811"/>
      <c r="AM71" s="379"/>
      <c r="AN71" s="350"/>
      <c r="AO71" s="350"/>
      <c r="AP71" s="350"/>
      <c r="AQ71" s="259"/>
      <c r="AR71" s="197"/>
      <c r="AS71" s="197"/>
      <c r="AT71" s="260"/>
      <c r="AU71" s="350"/>
      <c r="AV71" s="350"/>
      <c r="AW71" s="350"/>
      <c r="AX71" s="351"/>
    </row>
    <row r="72" spans="1:60" ht="22.5" hidden="1" customHeight="1" thickBot="1" x14ac:dyDescent="0.2">
      <c r="A72" s="710"/>
      <c r="B72" s="295"/>
      <c r="C72" s="295"/>
      <c r="D72" s="295"/>
      <c r="E72" s="295"/>
      <c r="F72" s="296"/>
      <c r="G72" s="729"/>
      <c r="H72" s="730"/>
      <c r="I72" s="730"/>
      <c r="J72" s="730"/>
      <c r="K72" s="730"/>
      <c r="L72" s="730"/>
      <c r="M72" s="730"/>
      <c r="N72" s="730"/>
      <c r="O72" s="731"/>
      <c r="P72" s="356"/>
      <c r="Q72" s="356"/>
      <c r="R72" s="356"/>
      <c r="S72" s="356"/>
      <c r="T72" s="356"/>
      <c r="U72" s="356"/>
      <c r="V72" s="356"/>
      <c r="W72" s="356"/>
      <c r="X72" s="357"/>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25.5"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60" ht="22.5" customHeight="1" x14ac:dyDescent="0.15">
      <c r="A74" s="287"/>
      <c r="B74" s="288"/>
      <c r="C74" s="288"/>
      <c r="D74" s="288"/>
      <c r="E74" s="288"/>
      <c r="F74" s="289"/>
      <c r="G74" s="97" t="s">
        <v>460</v>
      </c>
      <c r="H74" s="97"/>
      <c r="I74" s="97"/>
      <c r="J74" s="97"/>
      <c r="K74" s="97"/>
      <c r="L74" s="97"/>
      <c r="M74" s="97"/>
      <c r="N74" s="97"/>
      <c r="O74" s="97"/>
      <c r="P74" s="97"/>
      <c r="Q74" s="97"/>
      <c r="R74" s="97"/>
      <c r="S74" s="97"/>
      <c r="T74" s="97"/>
      <c r="U74" s="97"/>
      <c r="V74" s="97"/>
      <c r="W74" s="97"/>
      <c r="X74" s="117"/>
      <c r="Y74" s="281" t="s">
        <v>62</v>
      </c>
      <c r="Z74" s="282"/>
      <c r="AA74" s="283"/>
      <c r="AB74" s="313" t="s">
        <v>463</v>
      </c>
      <c r="AC74" s="313"/>
      <c r="AD74" s="313"/>
      <c r="AE74" s="238" t="s">
        <v>464</v>
      </c>
      <c r="AF74" s="238"/>
      <c r="AG74" s="238"/>
      <c r="AH74" s="238"/>
      <c r="AI74" s="238" t="s">
        <v>454</v>
      </c>
      <c r="AJ74" s="238"/>
      <c r="AK74" s="238"/>
      <c r="AL74" s="238"/>
      <c r="AM74" s="238" t="s">
        <v>465</v>
      </c>
      <c r="AN74" s="238"/>
      <c r="AO74" s="238"/>
      <c r="AP74" s="238"/>
      <c r="AQ74" s="238"/>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463</v>
      </c>
      <c r="AC75" s="313"/>
      <c r="AD75" s="313"/>
      <c r="AE75" s="238" t="s">
        <v>464</v>
      </c>
      <c r="AF75" s="238"/>
      <c r="AG75" s="238"/>
      <c r="AH75" s="238"/>
      <c r="AI75" s="238" t="s">
        <v>464</v>
      </c>
      <c r="AJ75" s="238"/>
      <c r="AK75" s="238"/>
      <c r="AL75" s="238"/>
      <c r="AM75" s="238" t="s">
        <v>464</v>
      </c>
      <c r="AN75" s="238"/>
      <c r="AO75" s="238"/>
      <c r="AP75" s="238"/>
      <c r="AQ75" s="238">
        <v>154</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0" t="s">
        <v>62</v>
      </c>
      <c r="Z77" s="531"/>
      <c r="AA77" s="532"/>
      <c r="AB77" s="732"/>
      <c r="AC77" s="733"/>
      <c r="AD77" s="734"/>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35"/>
      <c r="AA78" s="736"/>
      <c r="AB78" s="737"/>
      <c r="AC78" s="738"/>
      <c r="AD78" s="739"/>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0" t="s">
        <v>62</v>
      </c>
      <c r="Z80" s="531"/>
      <c r="AA80" s="532"/>
      <c r="AB80" s="732"/>
      <c r="AC80" s="733"/>
      <c r="AD80" s="734"/>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35"/>
      <c r="AA81" s="736"/>
      <c r="AB81" s="737"/>
      <c r="AC81" s="738"/>
      <c r="AD81" s="739"/>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0" t="s">
        <v>62</v>
      </c>
      <c r="Z83" s="531"/>
      <c r="AA83" s="532"/>
      <c r="AB83" s="732"/>
      <c r="AC83" s="733"/>
      <c r="AD83" s="734"/>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35"/>
      <c r="AA84" s="736"/>
      <c r="AB84" s="737"/>
      <c r="AC84" s="738"/>
      <c r="AD84" s="739"/>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0" t="s">
        <v>62</v>
      </c>
      <c r="Z86" s="531"/>
      <c r="AA86" s="532"/>
      <c r="AB86" s="732"/>
      <c r="AC86" s="733"/>
      <c r="AD86" s="734"/>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35"/>
      <c r="AA87" s="736"/>
      <c r="AB87" s="737"/>
      <c r="AC87" s="738"/>
      <c r="AD87" s="739"/>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25.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1"/>
      <c r="Z88" s="632"/>
      <c r="AA88" s="633"/>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461</v>
      </c>
      <c r="H89" s="372"/>
      <c r="I89" s="372"/>
      <c r="J89" s="372"/>
      <c r="K89" s="372"/>
      <c r="L89" s="372"/>
      <c r="M89" s="372"/>
      <c r="N89" s="372"/>
      <c r="O89" s="372"/>
      <c r="P89" s="372"/>
      <c r="Q89" s="372"/>
      <c r="R89" s="372"/>
      <c r="S89" s="372"/>
      <c r="T89" s="372"/>
      <c r="U89" s="372"/>
      <c r="V89" s="372"/>
      <c r="W89" s="372"/>
      <c r="X89" s="372"/>
      <c r="Y89" s="247" t="s">
        <v>17</v>
      </c>
      <c r="Z89" s="248"/>
      <c r="AA89" s="249"/>
      <c r="AB89" s="314" t="s">
        <v>466</v>
      </c>
      <c r="AC89" s="315"/>
      <c r="AD89" s="316"/>
      <c r="AE89" s="238" t="s">
        <v>464</v>
      </c>
      <c r="AF89" s="238"/>
      <c r="AG89" s="238"/>
      <c r="AH89" s="238"/>
      <c r="AI89" s="238" t="s">
        <v>464</v>
      </c>
      <c r="AJ89" s="238"/>
      <c r="AK89" s="238"/>
      <c r="AL89" s="238"/>
      <c r="AM89" s="238" t="s">
        <v>464</v>
      </c>
      <c r="AN89" s="238"/>
      <c r="AO89" s="238"/>
      <c r="AP89" s="238"/>
      <c r="AQ89" s="379">
        <v>1437662</v>
      </c>
      <c r="AR89" s="350"/>
      <c r="AS89" s="350"/>
      <c r="AT89" s="350"/>
      <c r="AU89" s="350"/>
      <c r="AV89" s="350"/>
      <c r="AW89" s="350"/>
      <c r="AX89" s="351"/>
    </row>
    <row r="90" spans="1:60" ht="36"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83" t="s">
        <v>462</v>
      </c>
      <c r="AC90" s="684"/>
      <c r="AD90" s="685"/>
      <c r="AE90" s="368" t="s">
        <v>467</v>
      </c>
      <c r="AF90" s="368"/>
      <c r="AG90" s="368"/>
      <c r="AH90" s="368"/>
      <c r="AI90" s="368" t="s">
        <v>467</v>
      </c>
      <c r="AJ90" s="368"/>
      <c r="AK90" s="368"/>
      <c r="AL90" s="368"/>
      <c r="AM90" s="368" t="s">
        <v>467</v>
      </c>
      <c r="AN90" s="368"/>
      <c r="AO90" s="368"/>
      <c r="AP90" s="368"/>
      <c r="AQ90" s="368" t="s">
        <v>511</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1"/>
      <c r="Z91" s="632"/>
      <c r="AA91" s="633"/>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411</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83" t="s">
        <v>56</v>
      </c>
      <c r="AC93" s="684"/>
      <c r="AD93" s="685"/>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1"/>
      <c r="Z94" s="632"/>
      <c r="AA94" s="633"/>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430</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83" t="s">
        <v>56</v>
      </c>
      <c r="AC96" s="684"/>
      <c r="AD96" s="685"/>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1"/>
      <c r="Z97" s="632"/>
      <c r="AA97" s="633"/>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32"/>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33"/>
      <c r="Y99" s="363" t="s">
        <v>55</v>
      </c>
      <c r="Z99" s="311"/>
      <c r="AA99" s="312"/>
      <c r="AB99" s="683" t="s">
        <v>56</v>
      </c>
      <c r="AC99" s="684"/>
      <c r="AD99" s="685"/>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2"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3"/>
      <c r="Z100" s="824"/>
      <c r="AA100" s="825"/>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436</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83" t="s">
        <v>321</v>
      </c>
      <c r="AC102" s="684"/>
      <c r="AD102" s="685"/>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69" t="s">
        <v>393</v>
      </c>
      <c r="B103" s="770"/>
      <c r="C103" s="784" t="s">
        <v>370</v>
      </c>
      <c r="D103" s="785"/>
      <c r="E103" s="785"/>
      <c r="F103" s="785"/>
      <c r="G103" s="785"/>
      <c r="H103" s="785"/>
      <c r="I103" s="785"/>
      <c r="J103" s="785"/>
      <c r="K103" s="786"/>
      <c r="L103" s="695" t="s">
        <v>387</v>
      </c>
      <c r="M103" s="695"/>
      <c r="N103" s="695"/>
      <c r="O103" s="695"/>
      <c r="P103" s="695"/>
      <c r="Q103" s="695"/>
      <c r="R103" s="428" t="s">
        <v>335</v>
      </c>
      <c r="S103" s="428"/>
      <c r="T103" s="428"/>
      <c r="U103" s="428"/>
      <c r="V103" s="428"/>
      <c r="W103" s="428"/>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7" customHeight="1" x14ac:dyDescent="0.15">
      <c r="A104" s="771"/>
      <c r="B104" s="772"/>
      <c r="C104" s="834" t="s">
        <v>468</v>
      </c>
      <c r="D104" s="835"/>
      <c r="E104" s="835"/>
      <c r="F104" s="835"/>
      <c r="G104" s="835"/>
      <c r="H104" s="835"/>
      <c r="I104" s="835"/>
      <c r="J104" s="835"/>
      <c r="K104" s="836"/>
      <c r="L104" s="244">
        <v>260</v>
      </c>
      <c r="M104" s="245"/>
      <c r="N104" s="245"/>
      <c r="O104" s="245"/>
      <c r="P104" s="245"/>
      <c r="Q104" s="246"/>
      <c r="R104" s="244">
        <v>260</v>
      </c>
      <c r="S104" s="245"/>
      <c r="T104" s="245"/>
      <c r="U104" s="245"/>
      <c r="V104" s="245"/>
      <c r="W104" s="246"/>
      <c r="X104" s="431" t="s">
        <v>512</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x14ac:dyDescent="0.15">
      <c r="A105" s="771"/>
      <c r="B105" s="772"/>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x14ac:dyDescent="0.15">
      <c r="A106" s="771"/>
      <c r="B106" s="772"/>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x14ac:dyDescent="0.15">
      <c r="A107" s="771"/>
      <c r="B107" s="772"/>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x14ac:dyDescent="0.15">
      <c r="A108" s="771"/>
      <c r="B108" s="772"/>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x14ac:dyDescent="0.15">
      <c r="A109" s="771"/>
      <c r="B109" s="772"/>
      <c r="C109" s="775"/>
      <c r="D109" s="776"/>
      <c r="E109" s="776"/>
      <c r="F109" s="776"/>
      <c r="G109" s="776"/>
      <c r="H109" s="776"/>
      <c r="I109" s="776"/>
      <c r="J109" s="776"/>
      <c r="K109" s="777"/>
      <c r="L109" s="244"/>
      <c r="M109" s="245"/>
      <c r="N109" s="245"/>
      <c r="O109" s="245"/>
      <c r="P109" s="245"/>
      <c r="Q109" s="246"/>
      <c r="R109" s="244"/>
      <c r="S109" s="245"/>
      <c r="T109" s="245"/>
      <c r="U109" s="245"/>
      <c r="V109" s="245"/>
      <c r="W109" s="246"/>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73"/>
      <c r="B110" s="774"/>
      <c r="C110" s="829" t="s">
        <v>22</v>
      </c>
      <c r="D110" s="830"/>
      <c r="E110" s="830"/>
      <c r="F110" s="830"/>
      <c r="G110" s="830"/>
      <c r="H110" s="830"/>
      <c r="I110" s="830"/>
      <c r="J110" s="830"/>
      <c r="K110" s="831"/>
      <c r="L110" s="331">
        <f>SUM(L104:Q109)</f>
        <v>260</v>
      </c>
      <c r="M110" s="332"/>
      <c r="N110" s="332"/>
      <c r="O110" s="332"/>
      <c r="P110" s="332"/>
      <c r="Q110" s="333"/>
      <c r="R110" s="331">
        <f>SUM(R104:W109)</f>
        <v>260</v>
      </c>
      <c r="S110" s="332"/>
      <c r="T110" s="332"/>
      <c r="U110" s="332"/>
      <c r="V110" s="332"/>
      <c r="W110" s="333"/>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36.75" customHeight="1" x14ac:dyDescent="0.15">
      <c r="A111" s="847" t="s">
        <v>344</v>
      </c>
      <c r="B111" s="848"/>
      <c r="C111" s="851" t="s">
        <v>341</v>
      </c>
      <c r="D111" s="848"/>
      <c r="E111" s="837" t="s">
        <v>382</v>
      </c>
      <c r="F111" s="838"/>
      <c r="G111" s="839" t="s">
        <v>469</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39" customHeight="1" x14ac:dyDescent="0.15">
      <c r="A112" s="849"/>
      <c r="B112" s="844"/>
      <c r="C112" s="153"/>
      <c r="D112" s="844"/>
      <c r="E112" s="175" t="s">
        <v>381</v>
      </c>
      <c r="F112" s="180"/>
      <c r="G112" s="121" t="s">
        <v>491</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49"/>
      <c r="B113" s="844"/>
      <c r="C113" s="153"/>
      <c r="D113" s="844"/>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x14ac:dyDescent="0.15">
      <c r="A114" s="849"/>
      <c r="B114" s="844"/>
      <c r="C114" s="153"/>
      <c r="D114" s="844"/>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0" t="s">
        <v>506</v>
      </c>
      <c r="AR114" s="263"/>
      <c r="AS114" s="141" t="s">
        <v>324</v>
      </c>
      <c r="AT114" s="142"/>
      <c r="AU114" s="140">
        <v>42</v>
      </c>
      <c r="AV114" s="140"/>
      <c r="AW114" s="141" t="s">
        <v>310</v>
      </c>
      <c r="AX114" s="192"/>
    </row>
    <row r="115" spans="1:50" ht="39.75" customHeight="1" x14ac:dyDescent="0.15">
      <c r="A115" s="849"/>
      <c r="B115" s="844"/>
      <c r="C115" s="153"/>
      <c r="D115" s="844"/>
      <c r="E115" s="153"/>
      <c r="F115" s="154"/>
      <c r="G115" s="116" t="s">
        <v>502</v>
      </c>
      <c r="H115" s="97"/>
      <c r="I115" s="97"/>
      <c r="J115" s="97"/>
      <c r="K115" s="97"/>
      <c r="L115" s="97"/>
      <c r="M115" s="97"/>
      <c r="N115" s="97"/>
      <c r="O115" s="97"/>
      <c r="P115" s="97"/>
      <c r="Q115" s="97"/>
      <c r="R115" s="97"/>
      <c r="S115" s="97"/>
      <c r="T115" s="97"/>
      <c r="U115" s="97"/>
      <c r="V115" s="97"/>
      <c r="W115" s="97"/>
      <c r="X115" s="117"/>
      <c r="Y115" s="193" t="s">
        <v>356</v>
      </c>
      <c r="Z115" s="194"/>
      <c r="AA115" s="195"/>
      <c r="AB115" s="169" t="s">
        <v>503</v>
      </c>
      <c r="AC115" s="196"/>
      <c r="AD115" s="196"/>
      <c r="AE115" s="170">
        <v>1408000000</v>
      </c>
      <c r="AF115" s="197"/>
      <c r="AG115" s="197"/>
      <c r="AH115" s="197"/>
      <c r="AI115" s="170">
        <v>1364000000</v>
      </c>
      <c r="AJ115" s="197"/>
      <c r="AK115" s="197"/>
      <c r="AL115" s="197"/>
      <c r="AM115" s="170" t="s">
        <v>504</v>
      </c>
      <c r="AN115" s="197"/>
      <c r="AO115" s="197"/>
      <c r="AP115" s="197"/>
      <c r="AQ115" s="170" t="s">
        <v>507</v>
      </c>
      <c r="AR115" s="197"/>
      <c r="AS115" s="197"/>
      <c r="AT115" s="197"/>
      <c r="AU115" s="170" t="s">
        <v>508</v>
      </c>
      <c r="AV115" s="197"/>
      <c r="AW115" s="197"/>
      <c r="AX115" s="198"/>
    </row>
    <row r="116" spans="1:50" ht="39" customHeight="1" x14ac:dyDescent="0.15">
      <c r="A116" s="849"/>
      <c r="B116" s="844"/>
      <c r="C116" s="153"/>
      <c r="D116" s="844"/>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503</v>
      </c>
      <c r="AC116" s="202"/>
      <c r="AD116" s="202"/>
      <c r="AE116" s="170" t="s">
        <v>504</v>
      </c>
      <c r="AF116" s="197"/>
      <c r="AG116" s="197"/>
      <c r="AH116" s="197"/>
      <c r="AI116" s="170" t="s">
        <v>505</v>
      </c>
      <c r="AJ116" s="197"/>
      <c r="AK116" s="197"/>
      <c r="AL116" s="197"/>
      <c r="AM116" s="170" t="s">
        <v>508</v>
      </c>
      <c r="AN116" s="197"/>
      <c r="AO116" s="197"/>
      <c r="AP116" s="197"/>
      <c r="AQ116" s="170" t="s">
        <v>507</v>
      </c>
      <c r="AR116" s="197"/>
      <c r="AS116" s="197"/>
      <c r="AT116" s="197"/>
      <c r="AU116" s="170">
        <v>1079000000</v>
      </c>
      <c r="AV116" s="197"/>
      <c r="AW116" s="197"/>
      <c r="AX116" s="198"/>
    </row>
    <row r="117" spans="1:50" ht="18.75" customHeight="1" x14ac:dyDescent="0.15">
      <c r="A117" s="849"/>
      <c r="B117" s="844"/>
      <c r="C117" s="153"/>
      <c r="D117" s="844"/>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customHeight="1" x14ac:dyDescent="0.15">
      <c r="A118" s="849"/>
      <c r="B118" s="844"/>
      <c r="C118" s="153"/>
      <c r="D118" s="844"/>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t="s">
        <v>504</v>
      </c>
      <c r="AR118" s="140"/>
      <c r="AS118" s="141" t="s">
        <v>324</v>
      </c>
      <c r="AT118" s="142"/>
      <c r="AU118" s="140">
        <v>42</v>
      </c>
      <c r="AV118" s="140"/>
      <c r="AW118" s="141" t="s">
        <v>310</v>
      </c>
      <c r="AX118" s="192"/>
    </row>
    <row r="119" spans="1:50" ht="39.75" customHeight="1" x14ac:dyDescent="0.15">
      <c r="A119" s="849"/>
      <c r="B119" s="844"/>
      <c r="C119" s="153"/>
      <c r="D119" s="844"/>
      <c r="E119" s="153"/>
      <c r="F119" s="154"/>
      <c r="G119" s="116" t="s">
        <v>501</v>
      </c>
      <c r="H119" s="97"/>
      <c r="I119" s="97"/>
      <c r="J119" s="97"/>
      <c r="K119" s="97"/>
      <c r="L119" s="97"/>
      <c r="M119" s="97"/>
      <c r="N119" s="97"/>
      <c r="O119" s="97"/>
      <c r="P119" s="97"/>
      <c r="Q119" s="97"/>
      <c r="R119" s="97"/>
      <c r="S119" s="97"/>
      <c r="T119" s="97"/>
      <c r="U119" s="97"/>
      <c r="V119" s="97"/>
      <c r="W119" s="97"/>
      <c r="X119" s="117"/>
      <c r="Y119" s="193" t="s">
        <v>356</v>
      </c>
      <c r="Z119" s="194"/>
      <c r="AA119" s="195"/>
      <c r="AB119" s="169" t="s">
        <v>503</v>
      </c>
      <c r="AC119" s="196"/>
      <c r="AD119" s="196"/>
      <c r="AE119" s="170">
        <v>1235000000</v>
      </c>
      <c r="AF119" s="197"/>
      <c r="AG119" s="197"/>
      <c r="AH119" s="197"/>
      <c r="AI119" s="170">
        <v>1189000000</v>
      </c>
      <c r="AJ119" s="197"/>
      <c r="AK119" s="197"/>
      <c r="AL119" s="197"/>
      <c r="AM119" s="170" t="s">
        <v>507</v>
      </c>
      <c r="AN119" s="197"/>
      <c r="AO119" s="197"/>
      <c r="AP119" s="197"/>
      <c r="AQ119" s="170" t="s">
        <v>507</v>
      </c>
      <c r="AR119" s="197"/>
      <c r="AS119" s="197"/>
      <c r="AT119" s="197"/>
      <c r="AU119" s="170" t="s">
        <v>507</v>
      </c>
      <c r="AV119" s="197"/>
      <c r="AW119" s="197"/>
      <c r="AX119" s="198"/>
    </row>
    <row r="120" spans="1:50" ht="34.5" customHeight="1" x14ac:dyDescent="0.15">
      <c r="A120" s="849"/>
      <c r="B120" s="844"/>
      <c r="C120" s="153"/>
      <c r="D120" s="844"/>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t="s">
        <v>503</v>
      </c>
      <c r="AC120" s="202"/>
      <c r="AD120" s="202"/>
      <c r="AE120" s="170" t="s">
        <v>504</v>
      </c>
      <c r="AF120" s="197"/>
      <c r="AG120" s="197"/>
      <c r="AH120" s="197"/>
      <c r="AI120" s="170" t="s">
        <v>505</v>
      </c>
      <c r="AJ120" s="197"/>
      <c r="AK120" s="197"/>
      <c r="AL120" s="197"/>
      <c r="AM120" s="170" t="s">
        <v>507</v>
      </c>
      <c r="AN120" s="197"/>
      <c r="AO120" s="197"/>
      <c r="AP120" s="197"/>
      <c r="AQ120" s="170" t="s">
        <v>508</v>
      </c>
      <c r="AR120" s="197"/>
      <c r="AS120" s="197"/>
      <c r="AT120" s="197"/>
      <c r="AU120" s="170">
        <v>927000000</v>
      </c>
      <c r="AV120" s="197"/>
      <c r="AW120" s="197"/>
      <c r="AX120" s="198"/>
    </row>
    <row r="121" spans="1:50" ht="18.75" hidden="1" customHeight="1" x14ac:dyDescent="0.15">
      <c r="A121" s="849"/>
      <c r="B121" s="844"/>
      <c r="C121" s="153"/>
      <c r="D121" s="844"/>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49"/>
      <c r="B122" s="844"/>
      <c r="C122" s="153"/>
      <c r="D122" s="844"/>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49"/>
      <c r="B123" s="844"/>
      <c r="C123" s="153"/>
      <c r="D123" s="844"/>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49"/>
      <c r="B124" s="844"/>
      <c r="C124" s="153"/>
      <c r="D124" s="844"/>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49"/>
      <c r="B125" s="844"/>
      <c r="C125" s="153"/>
      <c r="D125" s="844"/>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49"/>
      <c r="B126" s="844"/>
      <c r="C126" s="153"/>
      <c r="D126" s="844"/>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49"/>
      <c r="B127" s="844"/>
      <c r="C127" s="153"/>
      <c r="D127" s="844"/>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49"/>
      <c r="B128" s="844"/>
      <c r="C128" s="153"/>
      <c r="D128" s="844"/>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49"/>
      <c r="B129" s="844"/>
      <c r="C129" s="153"/>
      <c r="D129" s="844"/>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49"/>
      <c r="B130" s="844"/>
      <c r="C130" s="153"/>
      <c r="D130" s="844"/>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49"/>
      <c r="B131" s="844"/>
      <c r="C131" s="153"/>
      <c r="D131" s="844"/>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49"/>
      <c r="B132" s="844"/>
      <c r="C132" s="153"/>
      <c r="D132" s="844"/>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49"/>
      <c r="B133" s="844"/>
      <c r="C133" s="153"/>
      <c r="D133" s="844"/>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49"/>
      <c r="B134" s="844"/>
      <c r="C134" s="153"/>
      <c r="D134" s="844"/>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49"/>
      <c r="B135" s="844"/>
      <c r="C135" s="153"/>
      <c r="D135" s="844"/>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9"/>
      <c r="B136" s="844"/>
      <c r="C136" s="153"/>
      <c r="D136" s="844"/>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9"/>
      <c r="B137" s="844"/>
      <c r="C137" s="153"/>
      <c r="D137" s="844"/>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9"/>
      <c r="B138" s="844"/>
      <c r="C138" s="153"/>
      <c r="D138" s="844"/>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9"/>
      <c r="B139" s="844"/>
      <c r="C139" s="153"/>
      <c r="D139" s="844"/>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3"/>
      <c r="D140" s="844"/>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3"/>
      <c r="D141" s="844"/>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3"/>
      <c r="D142" s="844"/>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3"/>
      <c r="D143" s="844"/>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3"/>
      <c r="D144" s="844"/>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3"/>
      <c r="D145" s="844"/>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3"/>
      <c r="D146" s="844"/>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3"/>
      <c r="D147" s="844"/>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3"/>
      <c r="D148" s="844"/>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3"/>
      <c r="D149" s="844"/>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3"/>
      <c r="D150" s="844"/>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3"/>
      <c r="D151" s="844"/>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3"/>
      <c r="D152" s="844"/>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3"/>
      <c r="D153" s="844"/>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3"/>
      <c r="D154" s="844"/>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3"/>
      <c r="D155" s="844"/>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3"/>
      <c r="D156" s="844"/>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3"/>
      <c r="D157" s="844"/>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3"/>
      <c r="D158" s="844"/>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3"/>
      <c r="D159" s="844"/>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3"/>
      <c r="D160" s="844"/>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3"/>
      <c r="D161" s="844"/>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3"/>
      <c r="D162" s="844"/>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3"/>
      <c r="D163" s="844"/>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3"/>
      <c r="D164" s="844"/>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3"/>
      <c r="D165" s="844"/>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3"/>
      <c r="D166" s="844"/>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3"/>
      <c r="D167" s="844"/>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3"/>
      <c r="D168" s="844"/>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49"/>
      <c r="B169" s="844"/>
      <c r="C169" s="153"/>
      <c r="D169" s="844"/>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49"/>
      <c r="B170" s="844"/>
      <c r="C170" s="153"/>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9"/>
      <c r="B171" s="844"/>
      <c r="C171" s="153"/>
      <c r="D171" s="844"/>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49"/>
      <c r="B172" s="844"/>
      <c r="C172" s="153"/>
      <c r="D172" s="844"/>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49"/>
      <c r="B173" s="844"/>
      <c r="C173" s="153"/>
      <c r="D173" s="844"/>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49"/>
      <c r="B174" s="844"/>
      <c r="C174" s="153"/>
      <c r="D174" s="844"/>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49"/>
      <c r="B175" s="844"/>
      <c r="C175" s="153"/>
      <c r="D175" s="844"/>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49"/>
      <c r="B176" s="844"/>
      <c r="C176" s="153"/>
      <c r="D176" s="844"/>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49"/>
      <c r="B177" s="844"/>
      <c r="C177" s="153"/>
      <c r="D177" s="844"/>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49"/>
      <c r="B178" s="844"/>
      <c r="C178" s="153"/>
      <c r="D178" s="844"/>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49"/>
      <c r="B179" s="844"/>
      <c r="C179" s="153"/>
      <c r="D179" s="844"/>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49"/>
      <c r="B180" s="844"/>
      <c r="C180" s="153"/>
      <c r="D180" s="844"/>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49"/>
      <c r="B181" s="844"/>
      <c r="C181" s="153"/>
      <c r="D181" s="844"/>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49"/>
      <c r="B182" s="844"/>
      <c r="C182" s="153"/>
      <c r="D182" s="844"/>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49"/>
      <c r="B183" s="844"/>
      <c r="C183" s="153"/>
      <c r="D183" s="844"/>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49"/>
      <c r="B184" s="844"/>
      <c r="C184" s="153"/>
      <c r="D184" s="844"/>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49"/>
      <c r="B185" s="844"/>
      <c r="C185" s="153"/>
      <c r="D185" s="844"/>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49"/>
      <c r="B186" s="844"/>
      <c r="C186" s="153"/>
      <c r="D186" s="844"/>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49"/>
      <c r="B187" s="844"/>
      <c r="C187" s="153"/>
      <c r="D187" s="844"/>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49"/>
      <c r="B188" s="844"/>
      <c r="C188" s="153"/>
      <c r="D188" s="844"/>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49"/>
      <c r="B189" s="844"/>
      <c r="C189" s="153"/>
      <c r="D189" s="844"/>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49"/>
      <c r="B190" s="844"/>
      <c r="C190" s="153"/>
      <c r="D190" s="844"/>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49"/>
      <c r="B191" s="844"/>
      <c r="C191" s="153"/>
      <c r="D191" s="844"/>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49"/>
      <c r="B192" s="844"/>
      <c r="C192" s="153"/>
      <c r="D192" s="844"/>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49"/>
      <c r="B193" s="844"/>
      <c r="C193" s="153"/>
      <c r="D193" s="844"/>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49"/>
      <c r="B194" s="844"/>
      <c r="C194" s="153"/>
      <c r="D194" s="844"/>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49"/>
      <c r="B195" s="844"/>
      <c r="C195" s="153"/>
      <c r="D195" s="844"/>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9"/>
      <c r="B196" s="844"/>
      <c r="C196" s="153"/>
      <c r="D196" s="844"/>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9"/>
      <c r="B197" s="844"/>
      <c r="C197" s="153"/>
      <c r="D197" s="844"/>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9"/>
      <c r="B198" s="844"/>
      <c r="C198" s="153"/>
      <c r="D198" s="844"/>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9"/>
      <c r="B199" s="844"/>
      <c r="C199" s="153"/>
      <c r="D199" s="844"/>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9"/>
      <c r="B200" s="844"/>
      <c r="C200" s="153"/>
      <c r="D200" s="844"/>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9"/>
      <c r="B201" s="844"/>
      <c r="C201" s="153"/>
      <c r="D201" s="844"/>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9"/>
      <c r="B202" s="844"/>
      <c r="C202" s="153"/>
      <c r="D202" s="844"/>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9"/>
      <c r="B203" s="844"/>
      <c r="C203" s="153"/>
      <c r="D203" s="844"/>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9"/>
      <c r="B204" s="844"/>
      <c r="C204" s="153"/>
      <c r="D204" s="844"/>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9"/>
      <c r="B205" s="844"/>
      <c r="C205" s="153"/>
      <c r="D205" s="844"/>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9"/>
      <c r="B206" s="844"/>
      <c r="C206" s="153"/>
      <c r="D206" s="844"/>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9"/>
      <c r="B207" s="844"/>
      <c r="C207" s="153"/>
      <c r="D207" s="844"/>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9"/>
      <c r="B208" s="844"/>
      <c r="C208" s="153"/>
      <c r="D208" s="844"/>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9"/>
      <c r="B209" s="844"/>
      <c r="C209" s="153"/>
      <c r="D209" s="844"/>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9"/>
      <c r="B210" s="844"/>
      <c r="C210" s="153"/>
      <c r="D210" s="844"/>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9"/>
      <c r="B211" s="844"/>
      <c r="C211" s="153"/>
      <c r="D211" s="844"/>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9"/>
      <c r="B212" s="844"/>
      <c r="C212" s="153"/>
      <c r="D212" s="844"/>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9"/>
      <c r="B213" s="844"/>
      <c r="C213" s="153"/>
      <c r="D213" s="844"/>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9"/>
      <c r="B214" s="844"/>
      <c r="C214" s="153"/>
      <c r="D214" s="844"/>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9"/>
      <c r="B215" s="844"/>
      <c r="C215" s="153"/>
      <c r="D215" s="844"/>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9"/>
      <c r="B216" s="844"/>
      <c r="C216" s="153"/>
      <c r="D216" s="844"/>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9"/>
      <c r="B217" s="844"/>
      <c r="C217" s="153"/>
      <c r="D217" s="844"/>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9"/>
      <c r="B218" s="844"/>
      <c r="C218" s="153"/>
      <c r="D218" s="844"/>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9"/>
      <c r="B219" s="844"/>
      <c r="C219" s="153"/>
      <c r="D219" s="844"/>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9"/>
      <c r="B220" s="844"/>
      <c r="C220" s="153"/>
      <c r="D220" s="844"/>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9"/>
      <c r="B221" s="844"/>
      <c r="C221" s="153"/>
      <c r="D221" s="844"/>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9"/>
      <c r="B222" s="844"/>
      <c r="C222" s="153"/>
      <c r="D222" s="844"/>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9"/>
      <c r="B223" s="844"/>
      <c r="C223" s="153"/>
      <c r="D223" s="844"/>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9"/>
      <c r="B224" s="844"/>
      <c r="C224" s="153"/>
      <c r="D224" s="844"/>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9"/>
      <c r="B225" s="844"/>
      <c r="C225" s="153"/>
      <c r="D225" s="844"/>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9"/>
      <c r="B226" s="844"/>
      <c r="C226" s="153"/>
      <c r="D226" s="844"/>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9"/>
      <c r="B227" s="844"/>
      <c r="C227" s="153"/>
      <c r="D227" s="844"/>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9"/>
      <c r="B228" s="844"/>
      <c r="C228" s="153"/>
      <c r="D228" s="844"/>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49"/>
      <c r="B229" s="844"/>
      <c r="C229" s="153"/>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9"/>
      <c r="B230" s="844"/>
      <c r="C230" s="153"/>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9"/>
      <c r="B231" s="844"/>
      <c r="C231" s="153"/>
      <c r="D231" s="844"/>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49"/>
      <c r="B232" s="844"/>
      <c r="C232" s="153"/>
      <c r="D232" s="844"/>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49"/>
      <c r="B233" s="844"/>
      <c r="C233" s="153"/>
      <c r="D233" s="844"/>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49"/>
      <c r="B234" s="844"/>
      <c r="C234" s="153"/>
      <c r="D234" s="844"/>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49"/>
      <c r="B235" s="844"/>
      <c r="C235" s="153"/>
      <c r="D235" s="844"/>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49"/>
      <c r="B236" s="844"/>
      <c r="C236" s="153"/>
      <c r="D236" s="844"/>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49"/>
      <c r="B237" s="844"/>
      <c r="C237" s="153"/>
      <c r="D237" s="844"/>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49"/>
      <c r="B238" s="844"/>
      <c r="C238" s="153"/>
      <c r="D238" s="844"/>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49"/>
      <c r="B239" s="844"/>
      <c r="C239" s="153"/>
      <c r="D239" s="844"/>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49"/>
      <c r="B240" s="844"/>
      <c r="C240" s="153"/>
      <c r="D240" s="844"/>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49"/>
      <c r="B241" s="844"/>
      <c r="C241" s="153"/>
      <c r="D241" s="844"/>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49"/>
      <c r="B242" s="844"/>
      <c r="C242" s="153"/>
      <c r="D242" s="844"/>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49"/>
      <c r="B243" s="844"/>
      <c r="C243" s="153"/>
      <c r="D243" s="844"/>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49"/>
      <c r="B244" s="844"/>
      <c r="C244" s="153"/>
      <c r="D244" s="844"/>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49"/>
      <c r="B245" s="844"/>
      <c r="C245" s="153"/>
      <c r="D245" s="844"/>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9"/>
      <c r="B246" s="844"/>
      <c r="C246" s="153"/>
      <c r="D246" s="844"/>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49"/>
      <c r="B247" s="844"/>
      <c r="C247" s="153"/>
      <c r="D247" s="844"/>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49"/>
      <c r="B248" s="844"/>
      <c r="C248" s="153"/>
      <c r="D248" s="844"/>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49"/>
      <c r="B249" s="844"/>
      <c r="C249" s="153"/>
      <c r="D249" s="844"/>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49"/>
      <c r="B250" s="844"/>
      <c r="C250" s="153"/>
      <c r="D250" s="844"/>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49"/>
      <c r="B251" s="844"/>
      <c r="C251" s="153"/>
      <c r="D251" s="844"/>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49"/>
      <c r="B252" s="844"/>
      <c r="C252" s="153"/>
      <c r="D252" s="844"/>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49"/>
      <c r="B253" s="844"/>
      <c r="C253" s="153"/>
      <c r="D253" s="844"/>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9"/>
      <c r="B254" s="844"/>
      <c r="C254" s="153"/>
      <c r="D254" s="844"/>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9"/>
      <c r="B255" s="844"/>
      <c r="C255" s="153"/>
      <c r="D255" s="844"/>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9"/>
      <c r="B256" s="844"/>
      <c r="C256" s="153"/>
      <c r="D256" s="844"/>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9"/>
      <c r="B257" s="844"/>
      <c r="C257" s="153"/>
      <c r="D257" s="844"/>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9"/>
      <c r="B258" s="844"/>
      <c r="C258" s="153"/>
      <c r="D258" s="844"/>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9"/>
      <c r="B259" s="844"/>
      <c r="C259" s="153"/>
      <c r="D259" s="844"/>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9"/>
      <c r="B260" s="844"/>
      <c r="C260" s="153"/>
      <c r="D260" s="844"/>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9"/>
      <c r="B261" s="844"/>
      <c r="C261" s="153"/>
      <c r="D261" s="844"/>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9"/>
      <c r="B262" s="844"/>
      <c r="C262" s="153"/>
      <c r="D262" s="844"/>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9"/>
      <c r="B263" s="844"/>
      <c r="C263" s="153"/>
      <c r="D263" s="844"/>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9"/>
      <c r="B264" s="844"/>
      <c r="C264" s="153"/>
      <c r="D264" s="844"/>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9"/>
      <c r="B265" s="844"/>
      <c r="C265" s="153"/>
      <c r="D265" s="844"/>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9"/>
      <c r="B266" s="844"/>
      <c r="C266" s="153"/>
      <c r="D266" s="844"/>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9"/>
      <c r="B267" s="844"/>
      <c r="C267" s="153"/>
      <c r="D267" s="844"/>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9"/>
      <c r="B268" s="844"/>
      <c r="C268" s="153"/>
      <c r="D268" s="844"/>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9"/>
      <c r="B269" s="844"/>
      <c r="C269" s="153"/>
      <c r="D269" s="844"/>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9"/>
      <c r="B270" s="844"/>
      <c r="C270" s="153"/>
      <c r="D270" s="844"/>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9"/>
      <c r="B271" s="844"/>
      <c r="C271" s="153"/>
      <c r="D271" s="844"/>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9"/>
      <c r="B272" s="844"/>
      <c r="C272" s="153"/>
      <c r="D272" s="844"/>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9"/>
      <c r="B273" s="844"/>
      <c r="C273" s="153"/>
      <c r="D273" s="844"/>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9"/>
      <c r="B274" s="844"/>
      <c r="C274" s="153"/>
      <c r="D274" s="844"/>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9"/>
      <c r="B275" s="844"/>
      <c r="C275" s="153"/>
      <c r="D275" s="844"/>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9"/>
      <c r="B276" s="844"/>
      <c r="C276" s="153"/>
      <c r="D276" s="844"/>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9"/>
      <c r="B277" s="844"/>
      <c r="C277" s="153"/>
      <c r="D277" s="844"/>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9"/>
      <c r="B278" s="844"/>
      <c r="C278" s="153"/>
      <c r="D278" s="844"/>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9"/>
      <c r="B279" s="844"/>
      <c r="C279" s="153"/>
      <c r="D279" s="844"/>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9"/>
      <c r="B280" s="844"/>
      <c r="C280" s="153"/>
      <c r="D280" s="844"/>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9"/>
      <c r="B281" s="844"/>
      <c r="C281" s="153"/>
      <c r="D281" s="844"/>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9"/>
      <c r="B282" s="844"/>
      <c r="C282" s="153"/>
      <c r="D282" s="844"/>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9"/>
      <c r="B283" s="844"/>
      <c r="C283" s="153"/>
      <c r="D283" s="844"/>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9"/>
      <c r="B284" s="844"/>
      <c r="C284" s="153"/>
      <c r="D284" s="844"/>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9"/>
      <c r="B285" s="844"/>
      <c r="C285" s="153"/>
      <c r="D285" s="844"/>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9"/>
      <c r="B286" s="844"/>
      <c r="C286" s="153"/>
      <c r="D286" s="844"/>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9"/>
      <c r="B287" s="844"/>
      <c r="C287" s="153"/>
      <c r="D287" s="844"/>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9"/>
      <c r="B288" s="844"/>
      <c r="C288" s="153"/>
      <c r="D288" s="844"/>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49"/>
      <c r="B289" s="844"/>
      <c r="C289" s="153"/>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9"/>
      <c r="B290" s="844"/>
      <c r="C290" s="153"/>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9"/>
      <c r="B291" s="844"/>
      <c r="C291" s="153"/>
      <c r="D291" s="844"/>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49"/>
      <c r="B292" s="844"/>
      <c r="C292" s="153"/>
      <c r="D292" s="844"/>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49"/>
      <c r="B293" s="844"/>
      <c r="C293" s="153"/>
      <c r="D293" s="844"/>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49"/>
      <c r="B294" s="844"/>
      <c r="C294" s="153"/>
      <c r="D294" s="844"/>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49"/>
      <c r="B295" s="844"/>
      <c r="C295" s="153"/>
      <c r="D295" s="844"/>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49"/>
      <c r="B296" s="844"/>
      <c r="C296" s="153"/>
      <c r="D296" s="844"/>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49"/>
      <c r="B297" s="844"/>
      <c r="C297" s="153"/>
      <c r="D297" s="844"/>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49"/>
      <c r="B298" s="844"/>
      <c r="C298" s="153"/>
      <c r="D298" s="844"/>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49"/>
      <c r="B299" s="844"/>
      <c r="C299" s="153"/>
      <c r="D299" s="844"/>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49"/>
      <c r="B300" s="844"/>
      <c r="C300" s="153"/>
      <c r="D300" s="844"/>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49"/>
      <c r="B301" s="844"/>
      <c r="C301" s="153"/>
      <c r="D301" s="844"/>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49"/>
      <c r="B302" s="844"/>
      <c r="C302" s="153"/>
      <c r="D302" s="844"/>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49"/>
      <c r="B303" s="844"/>
      <c r="C303" s="153"/>
      <c r="D303" s="844"/>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49"/>
      <c r="B304" s="844"/>
      <c r="C304" s="153"/>
      <c r="D304" s="844"/>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49"/>
      <c r="B305" s="844"/>
      <c r="C305" s="153"/>
      <c r="D305" s="844"/>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49"/>
      <c r="B306" s="844"/>
      <c r="C306" s="153"/>
      <c r="D306" s="844"/>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49"/>
      <c r="B307" s="844"/>
      <c r="C307" s="153"/>
      <c r="D307" s="844"/>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49"/>
      <c r="B308" s="844"/>
      <c r="C308" s="153"/>
      <c r="D308" s="844"/>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49"/>
      <c r="B309" s="844"/>
      <c r="C309" s="153"/>
      <c r="D309" s="844"/>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49"/>
      <c r="B310" s="844"/>
      <c r="C310" s="153"/>
      <c r="D310" s="844"/>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49"/>
      <c r="B311" s="844"/>
      <c r="C311" s="153"/>
      <c r="D311" s="844"/>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49"/>
      <c r="B312" s="844"/>
      <c r="C312" s="153"/>
      <c r="D312" s="844"/>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49"/>
      <c r="B313" s="844"/>
      <c r="C313" s="153"/>
      <c r="D313" s="844"/>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49"/>
      <c r="B314" s="844"/>
      <c r="C314" s="153"/>
      <c r="D314" s="844"/>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49"/>
      <c r="B315" s="844"/>
      <c r="C315" s="153"/>
      <c r="D315" s="844"/>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9"/>
      <c r="B316" s="844"/>
      <c r="C316" s="153"/>
      <c r="D316" s="844"/>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9"/>
      <c r="B317" s="844"/>
      <c r="C317" s="153"/>
      <c r="D317" s="844"/>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9"/>
      <c r="B318" s="844"/>
      <c r="C318" s="153"/>
      <c r="D318" s="844"/>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9"/>
      <c r="B319" s="844"/>
      <c r="C319" s="153"/>
      <c r="D319" s="844"/>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9"/>
      <c r="B320" s="844"/>
      <c r="C320" s="153"/>
      <c r="D320" s="844"/>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9"/>
      <c r="B321" s="844"/>
      <c r="C321" s="153"/>
      <c r="D321" s="844"/>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9"/>
      <c r="B322" s="844"/>
      <c r="C322" s="153"/>
      <c r="D322" s="844"/>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9"/>
      <c r="B323" s="844"/>
      <c r="C323" s="153"/>
      <c r="D323" s="844"/>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9"/>
      <c r="B324" s="844"/>
      <c r="C324" s="153"/>
      <c r="D324" s="844"/>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9"/>
      <c r="B325" s="844"/>
      <c r="C325" s="153"/>
      <c r="D325" s="844"/>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9"/>
      <c r="B326" s="844"/>
      <c r="C326" s="153"/>
      <c r="D326" s="844"/>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9"/>
      <c r="B327" s="844"/>
      <c r="C327" s="153"/>
      <c r="D327" s="844"/>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9"/>
      <c r="B328" s="844"/>
      <c r="C328" s="153"/>
      <c r="D328" s="844"/>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9"/>
      <c r="B329" s="844"/>
      <c r="C329" s="153"/>
      <c r="D329" s="844"/>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9"/>
      <c r="B330" s="844"/>
      <c r="C330" s="153"/>
      <c r="D330" s="844"/>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9"/>
      <c r="B331" s="844"/>
      <c r="C331" s="153"/>
      <c r="D331" s="844"/>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9"/>
      <c r="B332" s="844"/>
      <c r="C332" s="153"/>
      <c r="D332" s="844"/>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9"/>
      <c r="B333" s="844"/>
      <c r="C333" s="153"/>
      <c r="D333" s="844"/>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9"/>
      <c r="B334" s="844"/>
      <c r="C334" s="153"/>
      <c r="D334" s="844"/>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9"/>
      <c r="B335" s="844"/>
      <c r="C335" s="153"/>
      <c r="D335" s="844"/>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9"/>
      <c r="B336" s="844"/>
      <c r="C336" s="153"/>
      <c r="D336" s="844"/>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9"/>
      <c r="B337" s="844"/>
      <c r="C337" s="153"/>
      <c r="D337" s="844"/>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9"/>
      <c r="B338" s="844"/>
      <c r="C338" s="153"/>
      <c r="D338" s="844"/>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9"/>
      <c r="B339" s="844"/>
      <c r="C339" s="153"/>
      <c r="D339" s="844"/>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9"/>
      <c r="B340" s="844"/>
      <c r="C340" s="153"/>
      <c r="D340" s="844"/>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9"/>
      <c r="B341" s="844"/>
      <c r="C341" s="153"/>
      <c r="D341" s="844"/>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9"/>
      <c r="B342" s="844"/>
      <c r="C342" s="153"/>
      <c r="D342" s="844"/>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9"/>
      <c r="B343" s="844"/>
      <c r="C343" s="153"/>
      <c r="D343" s="844"/>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9"/>
      <c r="B344" s="844"/>
      <c r="C344" s="153"/>
      <c r="D344" s="844"/>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9"/>
      <c r="B345" s="844"/>
      <c r="C345" s="153"/>
      <c r="D345" s="844"/>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9"/>
      <c r="B346" s="844"/>
      <c r="C346" s="153"/>
      <c r="D346" s="844"/>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9"/>
      <c r="B347" s="844"/>
      <c r="C347" s="153"/>
      <c r="D347" s="844"/>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9"/>
      <c r="B348" s="844"/>
      <c r="C348" s="153"/>
      <c r="D348" s="844"/>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49"/>
      <c r="B349" s="844"/>
      <c r="C349" s="153"/>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9"/>
      <c r="B350" s="844"/>
      <c r="C350" s="153"/>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9"/>
      <c r="B351" s="844"/>
      <c r="C351" s="153"/>
      <c r="D351" s="844"/>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49"/>
      <c r="B352" s="844"/>
      <c r="C352" s="153"/>
      <c r="D352" s="844"/>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49"/>
      <c r="B353" s="844"/>
      <c r="C353" s="153"/>
      <c r="D353" s="844"/>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49"/>
      <c r="B354" s="844"/>
      <c r="C354" s="153"/>
      <c r="D354" s="844"/>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49"/>
      <c r="B355" s="844"/>
      <c r="C355" s="153"/>
      <c r="D355" s="844"/>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49"/>
      <c r="B356" s="844"/>
      <c r="C356" s="153"/>
      <c r="D356" s="844"/>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49"/>
      <c r="B357" s="844"/>
      <c r="C357" s="153"/>
      <c r="D357" s="844"/>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49"/>
      <c r="B358" s="844"/>
      <c r="C358" s="153"/>
      <c r="D358" s="844"/>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49"/>
      <c r="B359" s="844"/>
      <c r="C359" s="153"/>
      <c r="D359" s="844"/>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49"/>
      <c r="B360" s="844"/>
      <c r="C360" s="153"/>
      <c r="D360" s="844"/>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49"/>
      <c r="B361" s="844"/>
      <c r="C361" s="153"/>
      <c r="D361" s="844"/>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49"/>
      <c r="B362" s="844"/>
      <c r="C362" s="153"/>
      <c r="D362" s="844"/>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49"/>
      <c r="B363" s="844"/>
      <c r="C363" s="153"/>
      <c r="D363" s="844"/>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49"/>
      <c r="B364" s="844"/>
      <c r="C364" s="153"/>
      <c r="D364" s="844"/>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49"/>
      <c r="B365" s="844"/>
      <c r="C365" s="153"/>
      <c r="D365" s="844"/>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49"/>
      <c r="B366" s="844"/>
      <c r="C366" s="153"/>
      <c r="D366" s="844"/>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49"/>
      <c r="B367" s="844"/>
      <c r="C367" s="153"/>
      <c r="D367" s="844"/>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49"/>
      <c r="B368" s="844"/>
      <c r="C368" s="153"/>
      <c r="D368" s="844"/>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49"/>
      <c r="B369" s="844"/>
      <c r="C369" s="153"/>
      <c r="D369" s="844"/>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49"/>
      <c r="B370" s="844"/>
      <c r="C370" s="153"/>
      <c r="D370" s="844"/>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49"/>
      <c r="B371" s="844"/>
      <c r="C371" s="153"/>
      <c r="D371" s="844"/>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49"/>
      <c r="B372" s="844"/>
      <c r="C372" s="153"/>
      <c r="D372" s="844"/>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49"/>
      <c r="B373" s="844"/>
      <c r="C373" s="153"/>
      <c r="D373" s="844"/>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9"/>
      <c r="B374" s="844"/>
      <c r="C374" s="153"/>
      <c r="D374" s="844"/>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9"/>
      <c r="B375" s="844"/>
      <c r="C375" s="153"/>
      <c r="D375" s="844"/>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9"/>
      <c r="B376" s="844"/>
      <c r="C376" s="153"/>
      <c r="D376" s="844"/>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9"/>
      <c r="B377" s="844"/>
      <c r="C377" s="153"/>
      <c r="D377" s="844"/>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9"/>
      <c r="B378" s="844"/>
      <c r="C378" s="153"/>
      <c r="D378" s="844"/>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9"/>
      <c r="B379" s="844"/>
      <c r="C379" s="153"/>
      <c r="D379" s="844"/>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9"/>
      <c r="B380" s="844"/>
      <c r="C380" s="153"/>
      <c r="D380" s="844"/>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9"/>
      <c r="B381" s="844"/>
      <c r="C381" s="153"/>
      <c r="D381" s="844"/>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9"/>
      <c r="B382" s="844"/>
      <c r="C382" s="153"/>
      <c r="D382" s="844"/>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9"/>
      <c r="B383" s="844"/>
      <c r="C383" s="153"/>
      <c r="D383" s="844"/>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9"/>
      <c r="B384" s="844"/>
      <c r="C384" s="153"/>
      <c r="D384" s="844"/>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9"/>
      <c r="B385" s="844"/>
      <c r="C385" s="153"/>
      <c r="D385" s="844"/>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9"/>
      <c r="B386" s="844"/>
      <c r="C386" s="153"/>
      <c r="D386" s="844"/>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9"/>
      <c r="B387" s="844"/>
      <c r="C387" s="153"/>
      <c r="D387" s="844"/>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9"/>
      <c r="B388" s="844"/>
      <c r="C388" s="153"/>
      <c r="D388" s="844"/>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9"/>
      <c r="B389" s="844"/>
      <c r="C389" s="153"/>
      <c r="D389" s="844"/>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9"/>
      <c r="B390" s="844"/>
      <c r="C390" s="153"/>
      <c r="D390" s="844"/>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9"/>
      <c r="B391" s="844"/>
      <c r="C391" s="153"/>
      <c r="D391" s="844"/>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9"/>
      <c r="B392" s="844"/>
      <c r="C392" s="153"/>
      <c r="D392" s="844"/>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9"/>
      <c r="B393" s="844"/>
      <c r="C393" s="153"/>
      <c r="D393" s="844"/>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9"/>
      <c r="B394" s="844"/>
      <c r="C394" s="153"/>
      <c r="D394" s="844"/>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9"/>
      <c r="B395" s="844"/>
      <c r="C395" s="153"/>
      <c r="D395" s="844"/>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9"/>
      <c r="B396" s="844"/>
      <c r="C396" s="153"/>
      <c r="D396" s="844"/>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9"/>
      <c r="B397" s="844"/>
      <c r="C397" s="153"/>
      <c r="D397" s="844"/>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9"/>
      <c r="B398" s="844"/>
      <c r="C398" s="153"/>
      <c r="D398" s="844"/>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9"/>
      <c r="B399" s="844"/>
      <c r="C399" s="153"/>
      <c r="D399" s="844"/>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9"/>
      <c r="B400" s="844"/>
      <c r="C400" s="153"/>
      <c r="D400" s="844"/>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9"/>
      <c r="B401" s="844"/>
      <c r="C401" s="153"/>
      <c r="D401" s="844"/>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9"/>
      <c r="B402" s="844"/>
      <c r="C402" s="153"/>
      <c r="D402" s="844"/>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9"/>
      <c r="B403" s="844"/>
      <c r="C403" s="153"/>
      <c r="D403" s="844"/>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9"/>
      <c r="B404" s="844"/>
      <c r="C404" s="153"/>
      <c r="D404" s="844"/>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9"/>
      <c r="B405" s="844"/>
      <c r="C405" s="153"/>
      <c r="D405" s="844"/>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9"/>
      <c r="B406" s="844"/>
      <c r="C406" s="153"/>
      <c r="D406" s="844"/>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9"/>
      <c r="B407" s="844"/>
      <c r="C407" s="153"/>
      <c r="D407" s="844"/>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9"/>
      <c r="B408" s="844"/>
      <c r="C408" s="153"/>
      <c r="D408" s="844"/>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49"/>
      <c r="B409" s="844"/>
      <c r="C409" s="153"/>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9"/>
      <c r="B410" s="844"/>
      <c r="C410" s="155"/>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49"/>
      <c r="B411" s="844"/>
      <c r="C411" s="151" t="s">
        <v>343</v>
      </c>
      <c r="D411" s="843"/>
      <c r="E411" s="175" t="s">
        <v>366</v>
      </c>
      <c r="F411" s="180"/>
      <c r="G411" s="764" t="s">
        <v>362</v>
      </c>
      <c r="H411" s="149"/>
      <c r="I411" s="149"/>
      <c r="J411" s="765" t="s">
        <v>439</v>
      </c>
      <c r="K411" s="766"/>
      <c r="L411" s="766"/>
      <c r="M411" s="766"/>
      <c r="N411" s="766"/>
      <c r="O411" s="766"/>
      <c r="P411" s="766"/>
      <c r="Q411" s="766"/>
      <c r="R411" s="766"/>
      <c r="S411" s="766"/>
      <c r="T411" s="76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68"/>
    </row>
    <row r="412" spans="1:50" ht="18.75" hidden="1" customHeight="1" x14ac:dyDescent="0.15">
      <c r="A412" s="849"/>
      <c r="B412" s="844"/>
      <c r="C412" s="153"/>
      <c r="D412" s="844"/>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5" t="s">
        <v>347</v>
      </c>
      <c r="AF412" s="376"/>
      <c r="AG412" s="376"/>
      <c r="AH412" s="377"/>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hidden="1" customHeight="1" x14ac:dyDescent="0.15">
      <c r="A413" s="849"/>
      <c r="B413" s="844"/>
      <c r="C413" s="153"/>
      <c r="D413" s="844"/>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441</v>
      </c>
      <c r="AF413" s="140"/>
      <c r="AG413" s="141" t="s">
        <v>324</v>
      </c>
      <c r="AH413" s="142"/>
      <c r="AI413" s="136"/>
      <c r="AJ413" s="136"/>
      <c r="AK413" s="136"/>
      <c r="AL413" s="137"/>
      <c r="AM413" s="136"/>
      <c r="AN413" s="136"/>
      <c r="AO413" s="136"/>
      <c r="AP413" s="137"/>
      <c r="AQ413" s="191" t="s">
        <v>444</v>
      </c>
      <c r="AR413" s="140"/>
      <c r="AS413" s="141" t="s">
        <v>324</v>
      </c>
      <c r="AT413" s="142"/>
      <c r="AU413" s="140" t="s">
        <v>444</v>
      </c>
      <c r="AV413" s="140"/>
      <c r="AW413" s="141" t="s">
        <v>310</v>
      </c>
      <c r="AX413" s="192"/>
    </row>
    <row r="414" spans="1:50" ht="22.5" hidden="1" customHeight="1" x14ac:dyDescent="0.15">
      <c r="A414" s="849"/>
      <c r="B414" s="844"/>
      <c r="C414" s="153"/>
      <c r="D414" s="844"/>
      <c r="E414" s="143"/>
      <c r="F414" s="144"/>
      <c r="G414" s="116" t="s">
        <v>440</v>
      </c>
      <c r="H414" s="97"/>
      <c r="I414" s="97"/>
      <c r="J414" s="97"/>
      <c r="K414" s="97"/>
      <c r="L414" s="97"/>
      <c r="M414" s="97"/>
      <c r="N414" s="97"/>
      <c r="O414" s="97"/>
      <c r="P414" s="97"/>
      <c r="Q414" s="97"/>
      <c r="R414" s="97"/>
      <c r="S414" s="97"/>
      <c r="T414" s="97"/>
      <c r="U414" s="97"/>
      <c r="V414" s="97"/>
      <c r="W414" s="97"/>
      <c r="X414" s="117"/>
      <c r="Y414" s="193" t="s">
        <v>14</v>
      </c>
      <c r="Z414" s="194"/>
      <c r="AA414" s="195"/>
      <c r="AB414" s="202" t="s">
        <v>441</v>
      </c>
      <c r="AC414" s="202"/>
      <c r="AD414" s="202"/>
      <c r="AE414" s="259" t="s">
        <v>444</v>
      </c>
      <c r="AF414" s="197"/>
      <c r="AG414" s="197"/>
      <c r="AH414" s="197"/>
      <c r="AI414" s="259" t="s">
        <v>444</v>
      </c>
      <c r="AJ414" s="197"/>
      <c r="AK414" s="197"/>
      <c r="AL414" s="197"/>
      <c r="AM414" s="259" t="s">
        <v>441</v>
      </c>
      <c r="AN414" s="197"/>
      <c r="AO414" s="197"/>
      <c r="AP414" s="260"/>
      <c r="AQ414" s="259" t="s">
        <v>441</v>
      </c>
      <c r="AR414" s="197"/>
      <c r="AS414" s="197"/>
      <c r="AT414" s="260"/>
      <c r="AU414" s="197" t="s">
        <v>443</v>
      </c>
      <c r="AV414" s="197"/>
      <c r="AW414" s="197"/>
      <c r="AX414" s="198"/>
    </row>
    <row r="415" spans="1:50" ht="22.5" hidden="1" customHeight="1" x14ac:dyDescent="0.15">
      <c r="A415" s="849"/>
      <c r="B415" s="844"/>
      <c r="C415" s="153"/>
      <c r="D415" s="844"/>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443</v>
      </c>
      <c r="AC415" s="196"/>
      <c r="AD415" s="196"/>
      <c r="AE415" s="259" t="s">
        <v>441</v>
      </c>
      <c r="AF415" s="197"/>
      <c r="AG415" s="197"/>
      <c r="AH415" s="260"/>
      <c r="AI415" s="259" t="s">
        <v>441</v>
      </c>
      <c r="AJ415" s="197"/>
      <c r="AK415" s="197"/>
      <c r="AL415" s="197"/>
      <c r="AM415" s="259" t="s">
        <v>441</v>
      </c>
      <c r="AN415" s="197"/>
      <c r="AO415" s="197"/>
      <c r="AP415" s="260"/>
      <c r="AQ415" s="259" t="s">
        <v>441</v>
      </c>
      <c r="AR415" s="197"/>
      <c r="AS415" s="197"/>
      <c r="AT415" s="260"/>
      <c r="AU415" s="197" t="s">
        <v>441</v>
      </c>
      <c r="AV415" s="197"/>
      <c r="AW415" s="197"/>
      <c r="AX415" s="198"/>
    </row>
    <row r="416" spans="1:50" ht="22.5" hidden="1" customHeight="1" x14ac:dyDescent="0.15">
      <c r="A416" s="849"/>
      <c r="B416" s="844"/>
      <c r="C416" s="153"/>
      <c r="D416" s="844"/>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6" t="s">
        <v>312</v>
      </c>
      <c r="AC416" s="396"/>
      <c r="AD416" s="396"/>
      <c r="AE416" s="259" t="s">
        <v>441</v>
      </c>
      <c r="AF416" s="197"/>
      <c r="AG416" s="197"/>
      <c r="AH416" s="260"/>
      <c r="AI416" s="259" t="s">
        <v>443</v>
      </c>
      <c r="AJ416" s="197"/>
      <c r="AK416" s="197"/>
      <c r="AL416" s="197"/>
      <c r="AM416" s="259" t="s">
        <v>444</v>
      </c>
      <c r="AN416" s="197"/>
      <c r="AO416" s="197"/>
      <c r="AP416" s="260"/>
      <c r="AQ416" s="259" t="s">
        <v>444</v>
      </c>
      <c r="AR416" s="197"/>
      <c r="AS416" s="197"/>
      <c r="AT416" s="260"/>
      <c r="AU416" s="197" t="s">
        <v>441</v>
      </c>
      <c r="AV416" s="197"/>
      <c r="AW416" s="197"/>
      <c r="AX416" s="198"/>
    </row>
    <row r="417" spans="1:50" ht="18.75" hidden="1" customHeight="1" x14ac:dyDescent="0.15">
      <c r="A417" s="849"/>
      <c r="B417" s="844"/>
      <c r="C417" s="153"/>
      <c r="D417" s="844"/>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5" t="s">
        <v>347</v>
      </c>
      <c r="AF417" s="376"/>
      <c r="AG417" s="376"/>
      <c r="AH417" s="377"/>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49"/>
      <c r="B418" s="844"/>
      <c r="C418" s="153"/>
      <c r="D418" s="844"/>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49"/>
      <c r="B419" s="844"/>
      <c r="C419" s="153"/>
      <c r="D419" s="844"/>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59"/>
      <c r="AF419" s="197"/>
      <c r="AG419" s="197"/>
      <c r="AH419" s="197"/>
      <c r="AI419" s="259"/>
      <c r="AJ419" s="197"/>
      <c r="AK419" s="197"/>
      <c r="AL419" s="197"/>
      <c r="AM419" s="259"/>
      <c r="AN419" s="197"/>
      <c r="AO419" s="197"/>
      <c r="AP419" s="260"/>
      <c r="AQ419" s="259"/>
      <c r="AR419" s="197"/>
      <c r="AS419" s="197"/>
      <c r="AT419" s="260"/>
      <c r="AU419" s="197"/>
      <c r="AV419" s="197"/>
      <c r="AW419" s="197"/>
      <c r="AX419" s="198"/>
    </row>
    <row r="420" spans="1:50" ht="22.5" hidden="1" customHeight="1" x14ac:dyDescent="0.15">
      <c r="A420" s="849"/>
      <c r="B420" s="844"/>
      <c r="C420" s="153"/>
      <c r="D420" s="844"/>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59"/>
      <c r="AF420" s="197"/>
      <c r="AG420" s="197"/>
      <c r="AH420" s="260"/>
      <c r="AI420" s="259"/>
      <c r="AJ420" s="197"/>
      <c r="AK420" s="197"/>
      <c r="AL420" s="197"/>
      <c r="AM420" s="259"/>
      <c r="AN420" s="197"/>
      <c r="AO420" s="197"/>
      <c r="AP420" s="260"/>
      <c r="AQ420" s="259"/>
      <c r="AR420" s="197"/>
      <c r="AS420" s="197"/>
      <c r="AT420" s="260"/>
      <c r="AU420" s="197"/>
      <c r="AV420" s="197"/>
      <c r="AW420" s="197"/>
      <c r="AX420" s="198"/>
    </row>
    <row r="421" spans="1:50" ht="22.5" hidden="1" customHeight="1" x14ac:dyDescent="0.15">
      <c r="A421" s="849"/>
      <c r="B421" s="844"/>
      <c r="C421" s="153"/>
      <c r="D421" s="844"/>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6" t="s">
        <v>16</v>
      </c>
      <c r="AC421" s="396"/>
      <c r="AD421" s="396"/>
      <c r="AE421" s="259"/>
      <c r="AF421" s="197"/>
      <c r="AG421" s="197"/>
      <c r="AH421" s="260"/>
      <c r="AI421" s="259"/>
      <c r="AJ421" s="197"/>
      <c r="AK421" s="197"/>
      <c r="AL421" s="197"/>
      <c r="AM421" s="259"/>
      <c r="AN421" s="197"/>
      <c r="AO421" s="197"/>
      <c r="AP421" s="260"/>
      <c r="AQ421" s="259"/>
      <c r="AR421" s="197"/>
      <c r="AS421" s="197"/>
      <c r="AT421" s="260"/>
      <c r="AU421" s="197"/>
      <c r="AV421" s="197"/>
      <c r="AW421" s="197"/>
      <c r="AX421" s="198"/>
    </row>
    <row r="422" spans="1:50" ht="18.75" hidden="1" customHeight="1" x14ac:dyDescent="0.15">
      <c r="A422" s="849"/>
      <c r="B422" s="844"/>
      <c r="C422" s="153"/>
      <c r="D422" s="844"/>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5" t="s">
        <v>347</v>
      </c>
      <c r="AF422" s="376"/>
      <c r="AG422" s="376"/>
      <c r="AH422" s="377"/>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49"/>
      <c r="B423" s="844"/>
      <c r="C423" s="153"/>
      <c r="D423" s="844"/>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49"/>
      <c r="B424" s="844"/>
      <c r="C424" s="153"/>
      <c r="D424" s="844"/>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59"/>
      <c r="AF424" s="197"/>
      <c r="AG424" s="197"/>
      <c r="AH424" s="197"/>
      <c r="AI424" s="259"/>
      <c r="AJ424" s="197"/>
      <c r="AK424" s="197"/>
      <c r="AL424" s="197"/>
      <c r="AM424" s="259"/>
      <c r="AN424" s="197"/>
      <c r="AO424" s="197"/>
      <c r="AP424" s="260"/>
      <c r="AQ424" s="259"/>
      <c r="AR424" s="197"/>
      <c r="AS424" s="197"/>
      <c r="AT424" s="260"/>
      <c r="AU424" s="197"/>
      <c r="AV424" s="197"/>
      <c r="AW424" s="197"/>
      <c r="AX424" s="198"/>
    </row>
    <row r="425" spans="1:50" ht="22.5" hidden="1" customHeight="1" x14ac:dyDescent="0.15">
      <c r="A425" s="849"/>
      <c r="B425" s="844"/>
      <c r="C425" s="153"/>
      <c r="D425" s="844"/>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59"/>
      <c r="AF425" s="197"/>
      <c r="AG425" s="197"/>
      <c r="AH425" s="260"/>
      <c r="AI425" s="259"/>
      <c r="AJ425" s="197"/>
      <c r="AK425" s="197"/>
      <c r="AL425" s="197"/>
      <c r="AM425" s="259"/>
      <c r="AN425" s="197"/>
      <c r="AO425" s="197"/>
      <c r="AP425" s="260"/>
      <c r="AQ425" s="259"/>
      <c r="AR425" s="197"/>
      <c r="AS425" s="197"/>
      <c r="AT425" s="260"/>
      <c r="AU425" s="197"/>
      <c r="AV425" s="197"/>
      <c r="AW425" s="197"/>
      <c r="AX425" s="198"/>
    </row>
    <row r="426" spans="1:50" ht="22.5" hidden="1" customHeight="1" x14ac:dyDescent="0.15">
      <c r="A426" s="849"/>
      <c r="B426" s="844"/>
      <c r="C426" s="153"/>
      <c r="D426" s="844"/>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6" t="s">
        <v>16</v>
      </c>
      <c r="AC426" s="396"/>
      <c r="AD426" s="396"/>
      <c r="AE426" s="259"/>
      <c r="AF426" s="197"/>
      <c r="AG426" s="197"/>
      <c r="AH426" s="260"/>
      <c r="AI426" s="259"/>
      <c r="AJ426" s="197"/>
      <c r="AK426" s="197"/>
      <c r="AL426" s="197"/>
      <c r="AM426" s="259"/>
      <c r="AN426" s="197"/>
      <c r="AO426" s="197"/>
      <c r="AP426" s="260"/>
      <c r="AQ426" s="259"/>
      <c r="AR426" s="197"/>
      <c r="AS426" s="197"/>
      <c r="AT426" s="260"/>
      <c r="AU426" s="197"/>
      <c r="AV426" s="197"/>
      <c r="AW426" s="197"/>
      <c r="AX426" s="198"/>
    </row>
    <row r="427" spans="1:50" ht="18.75" hidden="1" customHeight="1" x14ac:dyDescent="0.15">
      <c r="A427" s="849"/>
      <c r="B427" s="844"/>
      <c r="C427" s="153"/>
      <c r="D427" s="844"/>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5" t="s">
        <v>347</v>
      </c>
      <c r="AF427" s="376"/>
      <c r="AG427" s="376"/>
      <c r="AH427" s="377"/>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49"/>
      <c r="B428" s="844"/>
      <c r="C428" s="153"/>
      <c r="D428" s="844"/>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49"/>
      <c r="B429" s="844"/>
      <c r="C429" s="153"/>
      <c r="D429" s="844"/>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59"/>
      <c r="AF429" s="197"/>
      <c r="AG429" s="197"/>
      <c r="AH429" s="197"/>
      <c r="AI429" s="259"/>
      <c r="AJ429" s="197"/>
      <c r="AK429" s="197"/>
      <c r="AL429" s="197"/>
      <c r="AM429" s="259"/>
      <c r="AN429" s="197"/>
      <c r="AO429" s="197"/>
      <c r="AP429" s="260"/>
      <c r="AQ429" s="259"/>
      <c r="AR429" s="197"/>
      <c r="AS429" s="197"/>
      <c r="AT429" s="260"/>
      <c r="AU429" s="197"/>
      <c r="AV429" s="197"/>
      <c r="AW429" s="197"/>
      <c r="AX429" s="198"/>
    </row>
    <row r="430" spans="1:50" ht="22.5" hidden="1" customHeight="1" x14ac:dyDescent="0.15">
      <c r="A430" s="849"/>
      <c r="B430" s="844"/>
      <c r="C430" s="153"/>
      <c r="D430" s="844"/>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59"/>
      <c r="AF430" s="197"/>
      <c r="AG430" s="197"/>
      <c r="AH430" s="260"/>
      <c r="AI430" s="259"/>
      <c r="AJ430" s="197"/>
      <c r="AK430" s="197"/>
      <c r="AL430" s="197"/>
      <c r="AM430" s="259"/>
      <c r="AN430" s="197"/>
      <c r="AO430" s="197"/>
      <c r="AP430" s="260"/>
      <c r="AQ430" s="259"/>
      <c r="AR430" s="197"/>
      <c r="AS430" s="197"/>
      <c r="AT430" s="260"/>
      <c r="AU430" s="197"/>
      <c r="AV430" s="197"/>
      <c r="AW430" s="197"/>
      <c r="AX430" s="198"/>
    </row>
    <row r="431" spans="1:50" ht="22.5" hidden="1" customHeight="1" x14ac:dyDescent="0.15">
      <c r="A431" s="849"/>
      <c r="B431" s="844"/>
      <c r="C431" s="153"/>
      <c r="D431" s="844"/>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6" t="s">
        <v>16</v>
      </c>
      <c r="AC431" s="396"/>
      <c r="AD431" s="396"/>
      <c r="AE431" s="259"/>
      <c r="AF431" s="197"/>
      <c r="AG431" s="197"/>
      <c r="AH431" s="260"/>
      <c r="AI431" s="259"/>
      <c r="AJ431" s="197"/>
      <c r="AK431" s="197"/>
      <c r="AL431" s="197"/>
      <c r="AM431" s="259"/>
      <c r="AN431" s="197"/>
      <c r="AO431" s="197"/>
      <c r="AP431" s="260"/>
      <c r="AQ431" s="259"/>
      <c r="AR431" s="197"/>
      <c r="AS431" s="197"/>
      <c r="AT431" s="260"/>
      <c r="AU431" s="197"/>
      <c r="AV431" s="197"/>
      <c r="AW431" s="197"/>
      <c r="AX431" s="198"/>
    </row>
    <row r="432" spans="1:50" ht="18.75" hidden="1" customHeight="1" x14ac:dyDescent="0.15">
      <c r="A432" s="849"/>
      <c r="B432" s="844"/>
      <c r="C432" s="153"/>
      <c r="D432" s="844"/>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5" t="s">
        <v>347</v>
      </c>
      <c r="AF432" s="376"/>
      <c r="AG432" s="376"/>
      <c r="AH432" s="377"/>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49"/>
      <c r="B433" s="844"/>
      <c r="C433" s="153"/>
      <c r="D433" s="844"/>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49"/>
      <c r="B434" s="844"/>
      <c r="C434" s="153"/>
      <c r="D434" s="844"/>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59"/>
      <c r="AF434" s="197"/>
      <c r="AG434" s="197"/>
      <c r="AH434" s="197"/>
      <c r="AI434" s="259"/>
      <c r="AJ434" s="197"/>
      <c r="AK434" s="197"/>
      <c r="AL434" s="197"/>
      <c r="AM434" s="259"/>
      <c r="AN434" s="197"/>
      <c r="AO434" s="197"/>
      <c r="AP434" s="260"/>
      <c r="AQ434" s="259"/>
      <c r="AR434" s="197"/>
      <c r="AS434" s="197"/>
      <c r="AT434" s="260"/>
      <c r="AU434" s="197"/>
      <c r="AV434" s="197"/>
      <c r="AW434" s="197"/>
      <c r="AX434" s="198"/>
    </row>
    <row r="435" spans="1:50" ht="22.5" hidden="1" customHeight="1" x14ac:dyDescent="0.15">
      <c r="A435" s="849"/>
      <c r="B435" s="844"/>
      <c r="C435" s="153"/>
      <c r="D435" s="844"/>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59"/>
      <c r="AF435" s="197"/>
      <c r="AG435" s="197"/>
      <c r="AH435" s="260"/>
      <c r="AI435" s="259"/>
      <c r="AJ435" s="197"/>
      <c r="AK435" s="197"/>
      <c r="AL435" s="197"/>
      <c r="AM435" s="259"/>
      <c r="AN435" s="197"/>
      <c r="AO435" s="197"/>
      <c r="AP435" s="260"/>
      <c r="AQ435" s="259"/>
      <c r="AR435" s="197"/>
      <c r="AS435" s="197"/>
      <c r="AT435" s="260"/>
      <c r="AU435" s="197"/>
      <c r="AV435" s="197"/>
      <c r="AW435" s="197"/>
      <c r="AX435" s="198"/>
    </row>
    <row r="436" spans="1:50" ht="21.75" hidden="1" customHeight="1" x14ac:dyDescent="0.15">
      <c r="A436" s="849"/>
      <c r="B436" s="844"/>
      <c r="C436" s="153"/>
      <c r="D436" s="844"/>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42" t="s">
        <v>16</v>
      </c>
      <c r="AC436" s="842"/>
      <c r="AD436" s="842"/>
      <c r="AE436" s="259"/>
      <c r="AF436" s="197"/>
      <c r="AG436" s="197"/>
      <c r="AH436" s="260"/>
      <c r="AI436" s="259"/>
      <c r="AJ436" s="197"/>
      <c r="AK436" s="197"/>
      <c r="AL436" s="197"/>
      <c r="AM436" s="259"/>
      <c r="AN436" s="197"/>
      <c r="AO436" s="197"/>
      <c r="AP436" s="260"/>
      <c r="AQ436" s="259"/>
      <c r="AR436" s="197"/>
      <c r="AS436" s="197"/>
      <c r="AT436" s="260"/>
      <c r="AU436" s="197"/>
      <c r="AV436" s="197"/>
      <c r="AW436" s="197"/>
      <c r="AX436" s="198"/>
    </row>
    <row r="437" spans="1:50" ht="18.75" hidden="1" customHeight="1" x14ac:dyDescent="0.15">
      <c r="A437" s="849"/>
      <c r="B437" s="844"/>
      <c r="C437" s="153"/>
      <c r="D437" s="844"/>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5" t="s">
        <v>347</v>
      </c>
      <c r="AF437" s="376"/>
      <c r="AG437" s="376"/>
      <c r="AH437" s="377"/>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hidden="1" customHeight="1" x14ac:dyDescent="0.15">
      <c r="A438" s="849"/>
      <c r="B438" s="844"/>
      <c r="C438" s="153"/>
      <c r="D438" s="844"/>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441</v>
      </c>
      <c r="AF438" s="140"/>
      <c r="AG438" s="141" t="s">
        <v>324</v>
      </c>
      <c r="AH438" s="142"/>
      <c r="AI438" s="136"/>
      <c r="AJ438" s="136"/>
      <c r="AK438" s="136"/>
      <c r="AL438" s="137"/>
      <c r="AM438" s="136"/>
      <c r="AN438" s="136"/>
      <c r="AO438" s="136"/>
      <c r="AP438" s="137"/>
      <c r="AQ438" s="191" t="s">
        <v>441</v>
      </c>
      <c r="AR438" s="140"/>
      <c r="AS438" s="141" t="s">
        <v>324</v>
      </c>
      <c r="AT438" s="142"/>
      <c r="AU438" s="140" t="s">
        <v>441</v>
      </c>
      <c r="AV438" s="140"/>
      <c r="AW438" s="141" t="s">
        <v>310</v>
      </c>
      <c r="AX438" s="192"/>
    </row>
    <row r="439" spans="1:50" ht="22.5" hidden="1" customHeight="1" x14ac:dyDescent="0.15">
      <c r="A439" s="849"/>
      <c r="B439" s="844"/>
      <c r="C439" s="153"/>
      <c r="D439" s="844"/>
      <c r="E439" s="143"/>
      <c r="F439" s="144"/>
      <c r="G439" s="116" t="s">
        <v>441</v>
      </c>
      <c r="H439" s="97"/>
      <c r="I439" s="97"/>
      <c r="J439" s="97"/>
      <c r="K439" s="97"/>
      <c r="L439" s="97"/>
      <c r="M439" s="97"/>
      <c r="N439" s="97"/>
      <c r="O439" s="97"/>
      <c r="P439" s="97"/>
      <c r="Q439" s="97"/>
      <c r="R439" s="97"/>
      <c r="S439" s="97"/>
      <c r="T439" s="97"/>
      <c r="U439" s="97"/>
      <c r="V439" s="97"/>
      <c r="W439" s="97"/>
      <c r="X439" s="117"/>
      <c r="Y439" s="193" t="s">
        <v>14</v>
      </c>
      <c r="Z439" s="194"/>
      <c r="AA439" s="195"/>
      <c r="AB439" s="202" t="s">
        <v>441</v>
      </c>
      <c r="AC439" s="202"/>
      <c r="AD439" s="202"/>
      <c r="AE439" s="259" t="s">
        <v>441</v>
      </c>
      <c r="AF439" s="197"/>
      <c r="AG439" s="197"/>
      <c r="AH439" s="197"/>
      <c r="AI439" s="259" t="s">
        <v>441</v>
      </c>
      <c r="AJ439" s="197"/>
      <c r="AK439" s="197"/>
      <c r="AL439" s="197"/>
      <c r="AM439" s="259" t="s">
        <v>441</v>
      </c>
      <c r="AN439" s="197"/>
      <c r="AO439" s="197"/>
      <c r="AP439" s="260"/>
      <c r="AQ439" s="259" t="s">
        <v>441</v>
      </c>
      <c r="AR439" s="197"/>
      <c r="AS439" s="197"/>
      <c r="AT439" s="260"/>
      <c r="AU439" s="197" t="s">
        <v>441</v>
      </c>
      <c r="AV439" s="197"/>
      <c r="AW439" s="197"/>
      <c r="AX439" s="198"/>
    </row>
    <row r="440" spans="1:50" ht="22.5" hidden="1" customHeight="1" x14ac:dyDescent="0.15">
      <c r="A440" s="849"/>
      <c r="B440" s="844"/>
      <c r="C440" s="153"/>
      <c r="D440" s="844"/>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t="s">
        <v>443</v>
      </c>
      <c r="AC440" s="196"/>
      <c r="AD440" s="196"/>
      <c r="AE440" s="259" t="s">
        <v>443</v>
      </c>
      <c r="AF440" s="197"/>
      <c r="AG440" s="197"/>
      <c r="AH440" s="260"/>
      <c r="AI440" s="259" t="s">
        <v>444</v>
      </c>
      <c r="AJ440" s="197"/>
      <c r="AK440" s="197"/>
      <c r="AL440" s="197"/>
      <c r="AM440" s="259" t="s">
        <v>441</v>
      </c>
      <c r="AN440" s="197"/>
      <c r="AO440" s="197"/>
      <c r="AP440" s="260"/>
      <c r="AQ440" s="259" t="s">
        <v>443</v>
      </c>
      <c r="AR440" s="197"/>
      <c r="AS440" s="197"/>
      <c r="AT440" s="260"/>
      <c r="AU440" s="197" t="s">
        <v>443</v>
      </c>
      <c r="AV440" s="197"/>
      <c r="AW440" s="197"/>
      <c r="AX440" s="198"/>
    </row>
    <row r="441" spans="1:50" ht="22.5" hidden="1" customHeight="1" x14ac:dyDescent="0.15">
      <c r="A441" s="849"/>
      <c r="B441" s="844"/>
      <c r="C441" s="153"/>
      <c r="D441" s="844"/>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6" t="s">
        <v>16</v>
      </c>
      <c r="AC441" s="396"/>
      <c r="AD441" s="396"/>
      <c r="AE441" s="259" t="s">
        <v>441</v>
      </c>
      <c r="AF441" s="197"/>
      <c r="AG441" s="197"/>
      <c r="AH441" s="260"/>
      <c r="AI441" s="259" t="s">
        <v>441</v>
      </c>
      <c r="AJ441" s="197"/>
      <c r="AK441" s="197"/>
      <c r="AL441" s="197"/>
      <c r="AM441" s="259" t="s">
        <v>441</v>
      </c>
      <c r="AN441" s="197"/>
      <c r="AO441" s="197"/>
      <c r="AP441" s="260"/>
      <c r="AQ441" s="259" t="s">
        <v>441</v>
      </c>
      <c r="AR441" s="197"/>
      <c r="AS441" s="197"/>
      <c r="AT441" s="260"/>
      <c r="AU441" s="197" t="s">
        <v>441</v>
      </c>
      <c r="AV441" s="197"/>
      <c r="AW441" s="197"/>
      <c r="AX441" s="198"/>
    </row>
    <row r="442" spans="1:50" ht="18.75" hidden="1" customHeight="1" x14ac:dyDescent="0.15">
      <c r="A442" s="849"/>
      <c r="B442" s="844"/>
      <c r="C442" s="153"/>
      <c r="D442" s="844"/>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5" t="s">
        <v>347</v>
      </c>
      <c r="AF442" s="376"/>
      <c r="AG442" s="376"/>
      <c r="AH442" s="377"/>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49"/>
      <c r="B443" s="844"/>
      <c r="C443" s="153"/>
      <c r="D443" s="844"/>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49"/>
      <c r="B444" s="844"/>
      <c r="C444" s="153"/>
      <c r="D444" s="844"/>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59"/>
      <c r="AF444" s="197"/>
      <c r="AG444" s="197"/>
      <c r="AH444" s="197"/>
      <c r="AI444" s="259"/>
      <c r="AJ444" s="197"/>
      <c r="AK444" s="197"/>
      <c r="AL444" s="197"/>
      <c r="AM444" s="259"/>
      <c r="AN444" s="197"/>
      <c r="AO444" s="197"/>
      <c r="AP444" s="260"/>
      <c r="AQ444" s="259"/>
      <c r="AR444" s="197"/>
      <c r="AS444" s="197"/>
      <c r="AT444" s="260"/>
      <c r="AU444" s="197"/>
      <c r="AV444" s="197"/>
      <c r="AW444" s="197"/>
      <c r="AX444" s="198"/>
    </row>
    <row r="445" spans="1:50" ht="22.5" hidden="1" customHeight="1" x14ac:dyDescent="0.15">
      <c r="A445" s="849"/>
      <c r="B445" s="844"/>
      <c r="C445" s="153"/>
      <c r="D445" s="844"/>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59"/>
      <c r="AF445" s="197"/>
      <c r="AG445" s="197"/>
      <c r="AH445" s="260"/>
      <c r="AI445" s="259"/>
      <c r="AJ445" s="197"/>
      <c r="AK445" s="197"/>
      <c r="AL445" s="197"/>
      <c r="AM445" s="259"/>
      <c r="AN445" s="197"/>
      <c r="AO445" s="197"/>
      <c r="AP445" s="260"/>
      <c r="AQ445" s="259"/>
      <c r="AR445" s="197"/>
      <c r="AS445" s="197"/>
      <c r="AT445" s="260"/>
      <c r="AU445" s="197"/>
      <c r="AV445" s="197"/>
      <c r="AW445" s="197"/>
      <c r="AX445" s="198"/>
    </row>
    <row r="446" spans="1:50" ht="22.5" hidden="1" customHeight="1" x14ac:dyDescent="0.15">
      <c r="A446" s="849"/>
      <c r="B446" s="844"/>
      <c r="C446" s="153"/>
      <c r="D446" s="844"/>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6" t="s">
        <v>16</v>
      </c>
      <c r="AC446" s="396"/>
      <c r="AD446" s="396"/>
      <c r="AE446" s="259"/>
      <c r="AF446" s="197"/>
      <c r="AG446" s="197"/>
      <c r="AH446" s="260"/>
      <c r="AI446" s="259"/>
      <c r="AJ446" s="197"/>
      <c r="AK446" s="197"/>
      <c r="AL446" s="197"/>
      <c r="AM446" s="259"/>
      <c r="AN446" s="197"/>
      <c r="AO446" s="197"/>
      <c r="AP446" s="260"/>
      <c r="AQ446" s="259"/>
      <c r="AR446" s="197"/>
      <c r="AS446" s="197"/>
      <c r="AT446" s="260"/>
      <c r="AU446" s="197"/>
      <c r="AV446" s="197"/>
      <c r="AW446" s="197"/>
      <c r="AX446" s="198"/>
    </row>
    <row r="447" spans="1:50" ht="18.75" hidden="1" customHeight="1" x14ac:dyDescent="0.15">
      <c r="A447" s="849"/>
      <c r="B447" s="844"/>
      <c r="C447" s="153"/>
      <c r="D447" s="844"/>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5" t="s">
        <v>347</v>
      </c>
      <c r="AF447" s="376"/>
      <c r="AG447" s="376"/>
      <c r="AH447" s="377"/>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49"/>
      <c r="B448" s="844"/>
      <c r="C448" s="153"/>
      <c r="D448" s="844"/>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49"/>
      <c r="B449" s="844"/>
      <c r="C449" s="153"/>
      <c r="D449" s="844"/>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59"/>
      <c r="AF449" s="197"/>
      <c r="AG449" s="197"/>
      <c r="AH449" s="197"/>
      <c r="AI449" s="259"/>
      <c r="AJ449" s="197"/>
      <c r="AK449" s="197"/>
      <c r="AL449" s="197"/>
      <c r="AM449" s="259"/>
      <c r="AN449" s="197"/>
      <c r="AO449" s="197"/>
      <c r="AP449" s="260"/>
      <c r="AQ449" s="259"/>
      <c r="AR449" s="197"/>
      <c r="AS449" s="197"/>
      <c r="AT449" s="260"/>
      <c r="AU449" s="197"/>
      <c r="AV449" s="197"/>
      <c r="AW449" s="197"/>
      <c r="AX449" s="198"/>
    </row>
    <row r="450" spans="1:50" ht="22.5" hidden="1" customHeight="1" x14ac:dyDescent="0.15">
      <c r="A450" s="849"/>
      <c r="B450" s="844"/>
      <c r="C450" s="153"/>
      <c r="D450" s="844"/>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59"/>
      <c r="AF450" s="197"/>
      <c r="AG450" s="197"/>
      <c r="AH450" s="260"/>
      <c r="AI450" s="259"/>
      <c r="AJ450" s="197"/>
      <c r="AK450" s="197"/>
      <c r="AL450" s="197"/>
      <c r="AM450" s="259"/>
      <c r="AN450" s="197"/>
      <c r="AO450" s="197"/>
      <c r="AP450" s="260"/>
      <c r="AQ450" s="259"/>
      <c r="AR450" s="197"/>
      <c r="AS450" s="197"/>
      <c r="AT450" s="260"/>
      <c r="AU450" s="197"/>
      <c r="AV450" s="197"/>
      <c r="AW450" s="197"/>
      <c r="AX450" s="198"/>
    </row>
    <row r="451" spans="1:50" ht="22.5" hidden="1" customHeight="1" x14ac:dyDescent="0.15">
      <c r="A451" s="849"/>
      <c r="B451" s="844"/>
      <c r="C451" s="153"/>
      <c r="D451" s="844"/>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6" t="s">
        <v>16</v>
      </c>
      <c r="AC451" s="396"/>
      <c r="AD451" s="396"/>
      <c r="AE451" s="259"/>
      <c r="AF451" s="197"/>
      <c r="AG451" s="197"/>
      <c r="AH451" s="260"/>
      <c r="AI451" s="259"/>
      <c r="AJ451" s="197"/>
      <c r="AK451" s="197"/>
      <c r="AL451" s="197"/>
      <c r="AM451" s="259"/>
      <c r="AN451" s="197"/>
      <c r="AO451" s="197"/>
      <c r="AP451" s="260"/>
      <c r="AQ451" s="259"/>
      <c r="AR451" s="197"/>
      <c r="AS451" s="197"/>
      <c r="AT451" s="260"/>
      <c r="AU451" s="197"/>
      <c r="AV451" s="197"/>
      <c r="AW451" s="197"/>
      <c r="AX451" s="198"/>
    </row>
    <row r="452" spans="1:50" ht="18.75" hidden="1" customHeight="1" x14ac:dyDescent="0.15">
      <c r="A452" s="849"/>
      <c r="B452" s="844"/>
      <c r="C452" s="153"/>
      <c r="D452" s="844"/>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5" t="s">
        <v>347</v>
      </c>
      <c r="AF452" s="376"/>
      <c r="AG452" s="376"/>
      <c r="AH452" s="377"/>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49"/>
      <c r="B453" s="844"/>
      <c r="C453" s="153"/>
      <c r="D453" s="844"/>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49"/>
      <c r="B454" s="844"/>
      <c r="C454" s="153"/>
      <c r="D454" s="844"/>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59"/>
      <c r="AF454" s="197"/>
      <c r="AG454" s="197"/>
      <c r="AH454" s="197"/>
      <c r="AI454" s="259"/>
      <c r="AJ454" s="197"/>
      <c r="AK454" s="197"/>
      <c r="AL454" s="197"/>
      <c r="AM454" s="259"/>
      <c r="AN454" s="197"/>
      <c r="AO454" s="197"/>
      <c r="AP454" s="260"/>
      <c r="AQ454" s="259"/>
      <c r="AR454" s="197"/>
      <c r="AS454" s="197"/>
      <c r="AT454" s="260"/>
      <c r="AU454" s="197"/>
      <c r="AV454" s="197"/>
      <c r="AW454" s="197"/>
      <c r="AX454" s="198"/>
    </row>
    <row r="455" spans="1:50" ht="22.5" hidden="1" customHeight="1" x14ac:dyDescent="0.15">
      <c r="A455" s="849"/>
      <c r="B455" s="844"/>
      <c r="C455" s="153"/>
      <c r="D455" s="844"/>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59"/>
      <c r="AF455" s="197"/>
      <c r="AG455" s="197"/>
      <c r="AH455" s="260"/>
      <c r="AI455" s="259"/>
      <c r="AJ455" s="197"/>
      <c r="AK455" s="197"/>
      <c r="AL455" s="197"/>
      <c r="AM455" s="259"/>
      <c r="AN455" s="197"/>
      <c r="AO455" s="197"/>
      <c r="AP455" s="260"/>
      <c r="AQ455" s="259"/>
      <c r="AR455" s="197"/>
      <c r="AS455" s="197"/>
      <c r="AT455" s="260"/>
      <c r="AU455" s="197"/>
      <c r="AV455" s="197"/>
      <c r="AW455" s="197"/>
      <c r="AX455" s="198"/>
    </row>
    <row r="456" spans="1:50" ht="22.5" hidden="1" customHeight="1" x14ac:dyDescent="0.15">
      <c r="A456" s="849"/>
      <c r="B456" s="844"/>
      <c r="C456" s="153"/>
      <c r="D456" s="844"/>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6" t="s">
        <v>16</v>
      </c>
      <c r="AC456" s="396"/>
      <c r="AD456" s="396"/>
      <c r="AE456" s="259"/>
      <c r="AF456" s="197"/>
      <c r="AG456" s="197"/>
      <c r="AH456" s="260"/>
      <c r="AI456" s="259"/>
      <c r="AJ456" s="197"/>
      <c r="AK456" s="197"/>
      <c r="AL456" s="197"/>
      <c r="AM456" s="259"/>
      <c r="AN456" s="197"/>
      <c r="AO456" s="197"/>
      <c r="AP456" s="260"/>
      <c r="AQ456" s="259"/>
      <c r="AR456" s="197"/>
      <c r="AS456" s="197"/>
      <c r="AT456" s="260"/>
      <c r="AU456" s="197"/>
      <c r="AV456" s="197"/>
      <c r="AW456" s="197"/>
      <c r="AX456" s="198"/>
    </row>
    <row r="457" spans="1:50" ht="18.75" hidden="1" customHeight="1" x14ac:dyDescent="0.15">
      <c r="A457" s="849"/>
      <c r="B457" s="844"/>
      <c r="C457" s="153"/>
      <c r="D457" s="844"/>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5" t="s">
        <v>347</v>
      </c>
      <c r="AF457" s="376"/>
      <c r="AG457" s="376"/>
      <c r="AH457" s="377"/>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49"/>
      <c r="B458" s="844"/>
      <c r="C458" s="153"/>
      <c r="D458" s="844"/>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49"/>
      <c r="B459" s="844"/>
      <c r="C459" s="153"/>
      <c r="D459" s="844"/>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59"/>
      <c r="AF459" s="197"/>
      <c r="AG459" s="197"/>
      <c r="AH459" s="197"/>
      <c r="AI459" s="259"/>
      <c r="AJ459" s="197"/>
      <c r="AK459" s="197"/>
      <c r="AL459" s="197"/>
      <c r="AM459" s="259"/>
      <c r="AN459" s="197"/>
      <c r="AO459" s="197"/>
      <c r="AP459" s="260"/>
      <c r="AQ459" s="259"/>
      <c r="AR459" s="197"/>
      <c r="AS459" s="197"/>
      <c r="AT459" s="260"/>
      <c r="AU459" s="197"/>
      <c r="AV459" s="197"/>
      <c r="AW459" s="197"/>
      <c r="AX459" s="198"/>
    </row>
    <row r="460" spans="1:50" ht="22.5" hidden="1" customHeight="1" x14ac:dyDescent="0.15">
      <c r="A460" s="849"/>
      <c r="B460" s="844"/>
      <c r="C460" s="153"/>
      <c r="D460" s="844"/>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59"/>
      <c r="AF460" s="197"/>
      <c r="AG460" s="197"/>
      <c r="AH460" s="260"/>
      <c r="AI460" s="259"/>
      <c r="AJ460" s="197"/>
      <c r="AK460" s="197"/>
      <c r="AL460" s="197"/>
      <c r="AM460" s="259"/>
      <c r="AN460" s="197"/>
      <c r="AO460" s="197"/>
      <c r="AP460" s="260"/>
      <c r="AQ460" s="259"/>
      <c r="AR460" s="197"/>
      <c r="AS460" s="197"/>
      <c r="AT460" s="260"/>
      <c r="AU460" s="197"/>
      <c r="AV460" s="197"/>
      <c r="AW460" s="197"/>
      <c r="AX460" s="198"/>
    </row>
    <row r="461" spans="1:50" ht="22.5" hidden="1" customHeight="1" x14ac:dyDescent="0.15">
      <c r="A461" s="849"/>
      <c r="B461" s="844"/>
      <c r="C461" s="153"/>
      <c r="D461" s="844"/>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6" t="s">
        <v>16</v>
      </c>
      <c r="AC461" s="396"/>
      <c r="AD461" s="396"/>
      <c r="AE461" s="259"/>
      <c r="AF461" s="197"/>
      <c r="AG461" s="197"/>
      <c r="AH461" s="260"/>
      <c r="AI461" s="259"/>
      <c r="AJ461" s="197"/>
      <c r="AK461" s="197"/>
      <c r="AL461" s="197"/>
      <c r="AM461" s="259"/>
      <c r="AN461" s="197"/>
      <c r="AO461" s="197"/>
      <c r="AP461" s="260"/>
      <c r="AQ461" s="259"/>
      <c r="AR461" s="197"/>
      <c r="AS461" s="197"/>
      <c r="AT461" s="260"/>
      <c r="AU461" s="197"/>
      <c r="AV461" s="197"/>
      <c r="AW461" s="197"/>
      <c r="AX461" s="198"/>
    </row>
    <row r="462" spans="1:50" ht="22.5" hidden="1" customHeight="1" x14ac:dyDescent="0.15">
      <c r="A462" s="849"/>
      <c r="B462" s="844"/>
      <c r="C462" s="153"/>
      <c r="D462" s="844"/>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hidden="1" customHeight="1" x14ac:dyDescent="0.15">
      <c r="A463" s="849"/>
      <c r="B463" s="844"/>
      <c r="C463" s="153"/>
      <c r="D463" s="844"/>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49"/>
      <c r="B464" s="844"/>
      <c r="C464" s="153"/>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9"/>
      <c r="B465" s="844"/>
      <c r="C465" s="153"/>
      <c r="D465" s="844"/>
      <c r="E465" s="175" t="s">
        <v>322</v>
      </c>
      <c r="F465" s="180"/>
      <c r="G465" s="764" t="s">
        <v>362</v>
      </c>
      <c r="H465" s="149"/>
      <c r="I465" s="149"/>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hidden="1" customHeight="1" x14ac:dyDescent="0.15">
      <c r="A466" s="849"/>
      <c r="B466" s="844"/>
      <c r="C466" s="153"/>
      <c r="D466" s="844"/>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5" t="s">
        <v>347</v>
      </c>
      <c r="AF466" s="376"/>
      <c r="AG466" s="376"/>
      <c r="AH466" s="377"/>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49"/>
      <c r="B467" s="844"/>
      <c r="C467" s="153"/>
      <c r="D467" s="844"/>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49"/>
      <c r="B468" s="844"/>
      <c r="C468" s="153"/>
      <c r="D468" s="844"/>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59"/>
      <c r="AF468" s="197"/>
      <c r="AG468" s="197"/>
      <c r="AH468" s="197"/>
      <c r="AI468" s="259"/>
      <c r="AJ468" s="197"/>
      <c r="AK468" s="197"/>
      <c r="AL468" s="197"/>
      <c r="AM468" s="259"/>
      <c r="AN468" s="197"/>
      <c r="AO468" s="197"/>
      <c r="AP468" s="260"/>
      <c r="AQ468" s="259"/>
      <c r="AR468" s="197"/>
      <c r="AS468" s="197"/>
      <c r="AT468" s="260"/>
      <c r="AU468" s="197"/>
      <c r="AV468" s="197"/>
      <c r="AW468" s="197"/>
      <c r="AX468" s="198"/>
    </row>
    <row r="469" spans="1:50" ht="22.5" hidden="1" customHeight="1" x14ac:dyDescent="0.15">
      <c r="A469" s="849"/>
      <c r="B469" s="844"/>
      <c r="C469" s="153"/>
      <c r="D469" s="844"/>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59"/>
      <c r="AF469" s="197"/>
      <c r="AG469" s="197"/>
      <c r="AH469" s="260"/>
      <c r="AI469" s="259"/>
      <c r="AJ469" s="197"/>
      <c r="AK469" s="197"/>
      <c r="AL469" s="197"/>
      <c r="AM469" s="259"/>
      <c r="AN469" s="197"/>
      <c r="AO469" s="197"/>
      <c r="AP469" s="260"/>
      <c r="AQ469" s="259"/>
      <c r="AR469" s="197"/>
      <c r="AS469" s="197"/>
      <c r="AT469" s="260"/>
      <c r="AU469" s="197"/>
      <c r="AV469" s="197"/>
      <c r="AW469" s="197"/>
      <c r="AX469" s="198"/>
    </row>
    <row r="470" spans="1:50" ht="22.5" hidden="1" customHeight="1" x14ac:dyDescent="0.15">
      <c r="A470" s="849"/>
      <c r="B470" s="844"/>
      <c r="C470" s="153"/>
      <c r="D470" s="844"/>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6" t="s">
        <v>16</v>
      </c>
      <c r="AC470" s="396"/>
      <c r="AD470" s="396"/>
      <c r="AE470" s="259"/>
      <c r="AF470" s="197"/>
      <c r="AG470" s="197"/>
      <c r="AH470" s="260"/>
      <c r="AI470" s="259"/>
      <c r="AJ470" s="197"/>
      <c r="AK470" s="197"/>
      <c r="AL470" s="197"/>
      <c r="AM470" s="259"/>
      <c r="AN470" s="197"/>
      <c r="AO470" s="197"/>
      <c r="AP470" s="260"/>
      <c r="AQ470" s="259"/>
      <c r="AR470" s="197"/>
      <c r="AS470" s="197"/>
      <c r="AT470" s="260"/>
      <c r="AU470" s="197"/>
      <c r="AV470" s="197"/>
      <c r="AW470" s="197"/>
      <c r="AX470" s="198"/>
    </row>
    <row r="471" spans="1:50" ht="18.75" hidden="1" customHeight="1" x14ac:dyDescent="0.15">
      <c r="A471" s="849"/>
      <c r="B471" s="844"/>
      <c r="C471" s="153"/>
      <c r="D471" s="844"/>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5" t="s">
        <v>347</v>
      </c>
      <c r="AF471" s="376"/>
      <c r="AG471" s="376"/>
      <c r="AH471" s="377"/>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49"/>
      <c r="B472" s="844"/>
      <c r="C472" s="153"/>
      <c r="D472" s="844"/>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49"/>
      <c r="B473" s="844"/>
      <c r="C473" s="153"/>
      <c r="D473" s="844"/>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59"/>
      <c r="AF473" s="197"/>
      <c r="AG473" s="197"/>
      <c r="AH473" s="197"/>
      <c r="AI473" s="259"/>
      <c r="AJ473" s="197"/>
      <c r="AK473" s="197"/>
      <c r="AL473" s="197"/>
      <c r="AM473" s="259"/>
      <c r="AN473" s="197"/>
      <c r="AO473" s="197"/>
      <c r="AP473" s="260"/>
      <c r="AQ473" s="259"/>
      <c r="AR473" s="197"/>
      <c r="AS473" s="197"/>
      <c r="AT473" s="260"/>
      <c r="AU473" s="197"/>
      <c r="AV473" s="197"/>
      <c r="AW473" s="197"/>
      <c r="AX473" s="198"/>
    </row>
    <row r="474" spans="1:50" ht="22.5" hidden="1" customHeight="1" x14ac:dyDescent="0.15">
      <c r="A474" s="849"/>
      <c r="B474" s="844"/>
      <c r="C474" s="153"/>
      <c r="D474" s="844"/>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59"/>
      <c r="AF474" s="197"/>
      <c r="AG474" s="197"/>
      <c r="AH474" s="260"/>
      <c r="AI474" s="259"/>
      <c r="AJ474" s="197"/>
      <c r="AK474" s="197"/>
      <c r="AL474" s="197"/>
      <c r="AM474" s="259"/>
      <c r="AN474" s="197"/>
      <c r="AO474" s="197"/>
      <c r="AP474" s="260"/>
      <c r="AQ474" s="259"/>
      <c r="AR474" s="197"/>
      <c r="AS474" s="197"/>
      <c r="AT474" s="260"/>
      <c r="AU474" s="197"/>
      <c r="AV474" s="197"/>
      <c r="AW474" s="197"/>
      <c r="AX474" s="198"/>
    </row>
    <row r="475" spans="1:50" ht="22.5" hidden="1" customHeight="1" x14ac:dyDescent="0.15">
      <c r="A475" s="849"/>
      <c r="B475" s="844"/>
      <c r="C475" s="153"/>
      <c r="D475" s="844"/>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6" t="s">
        <v>16</v>
      </c>
      <c r="AC475" s="396"/>
      <c r="AD475" s="396"/>
      <c r="AE475" s="259"/>
      <c r="AF475" s="197"/>
      <c r="AG475" s="197"/>
      <c r="AH475" s="260"/>
      <c r="AI475" s="259"/>
      <c r="AJ475" s="197"/>
      <c r="AK475" s="197"/>
      <c r="AL475" s="197"/>
      <c r="AM475" s="259"/>
      <c r="AN475" s="197"/>
      <c r="AO475" s="197"/>
      <c r="AP475" s="260"/>
      <c r="AQ475" s="259"/>
      <c r="AR475" s="197"/>
      <c r="AS475" s="197"/>
      <c r="AT475" s="260"/>
      <c r="AU475" s="197"/>
      <c r="AV475" s="197"/>
      <c r="AW475" s="197"/>
      <c r="AX475" s="198"/>
    </row>
    <row r="476" spans="1:50" ht="18.75" hidden="1" customHeight="1" x14ac:dyDescent="0.15">
      <c r="A476" s="849"/>
      <c r="B476" s="844"/>
      <c r="C476" s="153"/>
      <c r="D476" s="844"/>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5" t="s">
        <v>347</v>
      </c>
      <c r="AF476" s="376"/>
      <c r="AG476" s="376"/>
      <c r="AH476" s="377"/>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49"/>
      <c r="B477" s="844"/>
      <c r="C477" s="153"/>
      <c r="D477" s="844"/>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49"/>
      <c r="B478" s="844"/>
      <c r="C478" s="153"/>
      <c r="D478" s="844"/>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59"/>
      <c r="AF478" s="197"/>
      <c r="AG478" s="197"/>
      <c r="AH478" s="197"/>
      <c r="AI478" s="259"/>
      <c r="AJ478" s="197"/>
      <c r="AK478" s="197"/>
      <c r="AL478" s="197"/>
      <c r="AM478" s="259"/>
      <c r="AN478" s="197"/>
      <c r="AO478" s="197"/>
      <c r="AP478" s="260"/>
      <c r="AQ478" s="259"/>
      <c r="AR478" s="197"/>
      <c r="AS478" s="197"/>
      <c r="AT478" s="260"/>
      <c r="AU478" s="197"/>
      <c r="AV478" s="197"/>
      <c r="AW478" s="197"/>
      <c r="AX478" s="198"/>
    </row>
    <row r="479" spans="1:50" ht="22.5" hidden="1" customHeight="1" x14ac:dyDescent="0.15">
      <c r="A479" s="849"/>
      <c r="B479" s="844"/>
      <c r="C479" s="153"/>
      <c r="D479" s="844"/>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59"/>
      <c r="AF479" s="197"/>
      <c r="AG479" s="197"/>
      <c r="AH479" s="260"/>
      <c r="AI479" s="259"/>
      <c r="AJ479" s="197"/>
      <c r="AK479" s="197"/>
      <c r="AL479" s="197"/>
      <c r="AM479" s="259"/>
      <c r="AN479" s="197"/>
      <c r="AO479" s="197"/>
      <c r="AP479" s="260"/>
      <c r="AQ479" s="259"/>
      <c r="AR479" s="197"/>
      <c r="AS479" s="197"/>
      <c r="AT479" s="260"/>
      <c r="AU479" s="197"/>
      <c r="AV479" s="197"/>
      <c r="AW479" s="197"/>
      <c r="AX479" s="198"/>
    </row>
    <row r="480" spans="1:50" ht="22.5" hidden="1" customHeight="1" x14ac:dyDescent="0.15">
      <c r="A480" s="849"/>
      <c r="B480" s="844"/>
      <c r="C480" s="153"/>
      <c r="D480" s="844"/>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42" t="s">
        <v>16</v>
      </c>
      <c r="AC480" s="842"/>
      <c r="AD480" s="842"/>
      <c r="AE480" s="259"/>
      <c r="AF480" s="197"/>
      <c r="AG480" s="197"/>
      <c r="AH480" s="260"/>
      <c r="AI480" s="259"/>
      <c r="AJ480" s="197"/>
      <c r="AK480" s="197"/>
      <c r="AL480" s="197"/>
      <c r="AM480" s="259"/>
      <c r="AN480" s="197"/>
      <c r="AO480" s="197"/>
      <c r="AP480" s="260"/>
      <c r="AQ480" s="259"/>
      <c r="AR480" s="197"/>
      <c r="AS480" s="197"/>
      <c r="AT480" s="260"/>
      <c r="AU480" s="197"/>
      <c r="AV480" s="197"/>
      <c r="AW480" s="197"/>
      <c r="AX480" s="198"/>
    </row>
    <row r="481" spans="1:50" ht="18.75" hidden="1" customHeight="1" x14ac:dyDescent="0.15">
      <c r="A481" s="849"/>
      <c r="B481" s="844"/>
      <c r="C481" s="153"/>
      <c r="D481" s="844"/>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5" t="s">
        <v>347</v>
      </c>
      <c r="AF481" s="376"/>
      <c r="AG481" s="376"/>
      <c r="AH481" s="377"/>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49"/>
      <c r="B482" s="844"/>
      <c r="C482" s="153"/>
      <c r="D482" s="844"/>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49"/>
      <c r="B483" s="844"/>
      <c r="C483" s="153"/>
      <c r="D483" s="844"/>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59"/>
      <c r="AF483" s="197"/>
      <c r="AG483" s="197"/>
      <c r="AH483" s="197"/>
      <c r="AI483" s="259"/>
      <c r="AJ483" s="197"/>
      <c r="AK483" s="197"/>
      <c r="AL483" s="197"/>
      <c r="AM483" s="259"/>
      <c r="AN483" s="197"/>
      <c r="AO483" s="197"/>
      <c r="AP483" s="260"/>
      <c r="AQ483" s="259"/>
      <c r="AR483" s="197"/>
      <c r="AS483" s="197"/>
      <c r="AT483" s="260"/>
      <c r="AU483" s="197"/>
      <c r="AV483" s="197"/>
      <c r="AW483" s="197"/>
      <c r="AX483" s="198"/>
    </row>
    <row r="484" spans="1:50" ht="22.5" hidden="1" customHeight="1" x14ac:dyDescent="0.15">
      <c r="A484" s="849"/>
      <c r="B484" s="844"/>
      <c r="C484" s="153"/>
      <c r="D484" s="844"/>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59"/>
      <c r="AF484" s="197"/>
      <c r="AG484" s="197"/>
      <c r="AH484" s="260"/>
      <c r="AI484" s="259"/>
      <c r="AJ484" s="197"/>
      <c r="AK484" s="197"/>
      <c r="AL484" s="197"/>
      <c r="AM484" s="259"/>
      <c r="AN484" s="197"/>
      <c r="AO484" s="197"/>
      <c r="AP484" s="260"/>
      <c r="AQ484" s="259"/>
      <c r="AR484" s="197"/>
      <c r="AS484" s="197"/>
      <c r="AT484" s="260"/>
      <c r="AU484" s="197"/>
      <c r="AV484" s="197"/>
      <c r="AW484" s="197"/>
      <c r="AX484" s="198"/>
    </row>
    <row r="485" spans="1:50" ht="22.5" hidden="1" customHeight="1" x14ac:dyDescent="0.15">
      <c r="A485" s="849"/>
      <c r="B485" s="844"/>
      <c r="C485" s="153"/>
      <c r="D485" s="844"/>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6" t="s">
        <v>16</v>
      </c>
      <c r="AC485" s="396"/>
      <c r="AD485" s="396"/>
      <c r="AE485" s="259"/>
      <c r="AF485" s="197"/>
      <c r="AG485" s="197"/>
      <c r="AH485" s="260"/>
      <c r="AI485" s="259"/>
      <c r="AJ485" s="197"/>
      <c r="AK485" s="197"/>
      <c r="AL485" s="197"/>
      <c r="AM485" s="259"/>
      <c r="AN485" s="197"/>
      <c r="AO485" s="197"/>
      <c r="AP485" s="260"/>
      <c r="AQ485" s="259"/>
      <c r="AR485" s="197"/>
      <c r="AS485" s="197"/>
      <c r="AT485" s="260"/>
      <c r="AU485" s="197"/>
      <c r="AV485" s="197"/>
      <c r="AW485" s="197"/>
      <c r="AX485" s="198"/>
    </row>
    <row r="486" spans="1:50" ht="18.75" hidden="1" customHeight="1" x14ac:dyDescent="0.15">
      <c r="A486" s="849"/>
      <c r="B486" s="844"/>
      <c r="C486" s="153"/>
      <c r="D486" s="844"/>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5" t="s">
        <v>347</v>
      </c>
      <c r="AF486" s="376"/>
      <c r="AG486" s="376"/>
      <c r="AH486" s="377"/>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49"/>
      <c r="B487" s="844"/>
      <c r="C487" s="153"/>
      <c r="D487" s="844"/>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49"/>
      <c r="B488" s="844"/>
      <c r="C488" s="153"/>
      <c r="D488" s="844"/>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59"/>
      <c r="AF488" s="197"/>
      <c r="AG488" s="197"/>
      <c r="AH488" s="197"/>
      <c r="AI488" s="259"/>
      <c r="AJ488" s="197"/>
      <c r="AK488" s="197"/>
      <c r="AL488" s="197"/>
      <c r="AM488" s="259"/>
      <c r="AN488" s="197"/>
      <c r="AO488" s="197"/>
      <c r="AP488" s="260"/>
      <c r="AQ488" s="259"/>
      <c r="AR488" s="197"/>
      <c r="AS488" s="197"/>
      <c r="AT488" s="260"/>
      <c r="AU488" s="197"/>
      <c r="AV488" s="197"/>
      <c r="AW488" s="197"/>
      <c r="AX488" s="198"/>
    </row>
    <row r="489" spans="1:50" ht="22.5" hidden="1" customHeight="1" x14ac:dyDescent="0.15">
      <c r="A489" s="849"/>
      <c r="B489" s="844"/>
      <c r="C489" s="153"/>
      <c r="D489" s="844"/>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59"/>
      <c r="AF489" s="197"/>
      <c r="AG489" s="197"/>
      <c r="AH489" s="260"/>
      <c r="AI489" s="259"/>
      <c r="AJ489" s="197"/>
      <c r="AK489" s="197"/>
      <c r="AL489" s="197"/>
      <c r="AM489" s="259"/>
      <c r="AN489" s="197"/>
      <c r="AO489" s="197"/>
      <c r="AP489" s="260"/>
      <c r="AQ489" s="259"/>
      <c r="AR489" s="197"/>
      <c r="AS489" s="197"/>
      <c r="AT489" s="260"/>
      <c r="AU489" s="197"/>
      <c r="AV489" s="197"/>
      <c r="AW489" s="197"/>
      <c r="AX489" s="198"/>
    </row>
    <row r="490" spans="1:50" ht="22.5" hidden="1" customHeight="1" x14ac:dyDescent="0.15">
      <c r="A490" s="849"/>
      <c r="B490" s="844"/>
      <c r="C490" s="153"/>
      <c r="D490" s="844"/>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6" t="s">
        <v>16</v>
      </c>
      <c r="AC490" s="396"/>
      <c r="AD490" s="396"/>
      <c r="AE490" s="259"/>
      <c r="AF490" s="197"/>
      <c r="AG490" s="197"/>
      <c r="AH490" s="260"/>
      <c r="AI490" s="259"/>
      <c r="AJ490" s="197"/>
      <c r="AK490" s="197"/>
      <c r="AL490" s="197"/>
      <c r="AM490" s="259"/>
      <c r="AN490" s="197"/>
      <c r="AO490" s="197"/>
      <c r="AP490" s="260"/>
      <c r="AQ490" s="259"/>
      <c r="AR490" s="197"/>
      <c r="AS490" s="197"/>
      <c r="AT490" s="260"/>
      <c r="AU490" s="197"/>
      <c r="AV490" s="197"/>
      <c r="AW490" s="197"/>
      <c r="AX490" s="198"/>
    </row>
    <row r="491" spans="1:50" ht="18.75" hidden="1" customHeight="1" x14ac:dyDescent="0.15">
      <c r="A491" s="849"/>
      <c r="B491" s="844"/>
      <c r="C491" s="153"/>
      <c r="D491" s="844"/>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5" t="s">
        <v>347</v>
      </c>
      <c r="AF491" s="376"/>
      <c r="AG491" s="376"/>
      <c r="AH491" s="377"/>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49"/>
      <c r="B492" s="844"/>
      <c r="C492" s="153"/>
      <c r="D492" s="844"/>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49"/>
      <c r="B493" s="844"/>
      <c r="C493" s="153"/>
      <c r="D493" s="844"/>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59"/>
      <c r="AF493" s="197"/>
      <c r="AG493" s="197"/>
      <c r="AH493" s="197"/>
      <c r="AI493" s="259"/>
      <c r="AJ493" s="197"/>
      <c r="AK493" s="197"/>
      <c r="AL493" s="197"/>
      <c r="AM493" s="259"/>
      <c r="AN493" s="197"/>
      <c r="AO493" s="197"/>
      <c r="AP493" s="260"/>
      <c r="AQ493" s="259"/>
      <c r="AR493" s="197"/>
      <c r="AS493" s="197"/>
      <c r="AT493" s="260"/>
      <c r="AU493" s="197"/>
      <c r="AV493" s="197"/>
      <c r="AW493" s="197"/>
      <c r="AX493" s="198"/>
    </row>
    <row r="494" spans="1:50" ht="22.5" hidden="1" customHeight="1" x14ac:dyDescent="0.15">
      <c r="A494" s="849"/>
      <c r="B494" s="844"/>
      <c r="C494" s="153"/>
      <c r="D494" s="844"/>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59"/>
      <c r="AF494" s="197"/>
      <c r="AG494" s="197"/>
      <c r="AH494" s="260"/>
      <c r="AI494" s="259"/>
      <c r="AJ494" s="197"/>
      <c r="AK494" s="197"/>
      <c r="AL494" s="197"/>
      <c r="AM494" s="259"/>
      <c r="AN494" s="197"/>
      <c r="AO494" s="197"/>
      <c r="AP494" s="260"/>
      <c r="AQ494" s="259"/>
      <c r="AR494" s="197"/>
      <c r="AS494" s="197"/>
      <c r="AT494" s="260"/>
      <c r="AU494" s="197"/>
      <c r="AV494" s="197"/>
      <c r="AW494" s="197"/>
      <c r="AX494" s="198"/>
    </row>
    <row r="495" spans="1:50" ht="22.5" hidden="1" customHeight="1" x14ac:dyDescent="0.15">
      <c r="A495" s="849"/>
      <c r="B495" s="844"/>
      <c r="C495" s="153"/>
      <c r="D495" s="844"/>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6" t="s">
        <v>16</v>
      </c>
      <c r="AC495" s="396"/>
      <c r="AD495" s="396"/>
      <c r="AE495" s="259"/>
      <c r="AF495" s="197"/>
      <c r="AG495" s="197"/>
      <c r="AH495" s="260"/>
      <c r="AI495" s="259"/>
      <c r="AJ495" s="197"/>
      <c r="AK495" s="197"/>
      <c r="AL495" s="197"/>
      <c r="AM495" s="259"/>
      <c r="AN495" s="197"/>
      <c r="AO495" s="197"/>
      <c r="AP495" s="260"/>
      <c r="AQ495" s="259"/>
      <c r="AR495" s="197"/>
      <c r="AS495" s="197"/>
      <c r="AT495" s="260"/>
      <c r="AU495" s="197"/>
      <c r="AV495" s="197"/>
      <c r="AW495" s="197"/>
      <c r="AX495" s="198"/>
    </row>
    <row r="496" spans="1:50" ht="18.75" hidden="1" customHeight="1" x14ac:dyDescent="0.15">
      <c r="A496" s="849"/>
      <c r="B496" s="844"/>
      <c r="C496" s="153"/>
      <c r="D496" s="844"/>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5" t="s">
        <v>347</v>
      </c>
      <c r="AF496" s="376"/>
      <c r="AG496" s="376"/>
      <c r="AH496" s="377"/>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49"/>
      <c r="B497" s="844"/>
      <c r="C497" s="153"/>
      <c r="D497" s="844"/>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49"/>
      <c r="B498" s="844"/>
      <c r="C498" s="153"/>
      <c r="D498" s="844"/>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59"/>
      <c r="AF498" s="197"/>
      <c r="AG498" s="197"/>
      <c r="AH498" s="197"/>
      <c r="AI498" s="259"/>
      <c r="AJ498" s="197"/>
      <c r="AK498" s="197"/>
      <c r="AL498" s="197"/>
      <c r="AM498" s="259"/>
      <c r="AN498" s="197"/>
      <c r="AO498" s="197"/>
      <c r="AP498" s="260"/>
      <c r="AQ498" s="259"/>
      <c r="AR498" s="197"/>
      <c r="AS498" s="197"/>
      <c r="AT498" s="260"/>
      <c r="AU498" s="197"/>
      <c r="AV498" s="197"/>
      <c r="AW498" s="197"/>
      <c r="AX498" s="198"/>
    </row>
    <row r="499" spans="1:50" ht="22.5" hidden="1" customHeight="1" x14ac:dyDescent="0.15">
      <c r="A499" s="849"/>
      <c r="B499" s="844"/>
      <c r="C499" s="153"/>
      <c r="D499" s="844"/>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59"/>
      <c r="AF499" s="197"/>
      <c r="AG499" s="197"/>
      <c r="AH499" s="260"/>
      <c r="AI499" s="259"/>
      <c r="AJ499" s="197"/>
      <c r="AK499" s="197"/>
      <c r="AL499" s="197"/>
      <c r="AM499" s="259"/>
      <c r="AN499" s="197"/>
      <c r="AO499" s="197"/>
      <c r="AP499" s="260"/>
      <c r="AQ499" s="259"/>
      <c r="AR499" s="197"/>
      <c r="AS499" s="197"/>
      <c r="AT499" s="260"/>
      <c r="AU499" s="197"/>
      <c r="AV499" s="197"/>
      <c r="AW499" s="197"/>
      <c r="AX499" s="198"/>
    </row>
    <row r="500" spans="1:50" ht="22.5" hidden="1" customHeight="1" x14ac:dyDescent="0.15">
      <c r="A500" s="849"/>
      <c r="B500" s="844"/>
      <c r="C500" s="153"/>
      <c r="D500" s="844"/>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6" t="s">
        <v>16</v>
      </c>
      <c r="AC500" s="396"/>
      <c r="AD500" s="396"/>
      <c r="AE500" s="259"/>
      <c r="AF500" s="197"/>
      <c r="AG500" s="197"/>
      <c r="AH500" s="260"/>
      <c r="AI500" s="259"/>
      <c r="AJ500" s="197"/>
      <c r="AK500" s="197"/>
      <c r="AL500" s="197"/>
      <c r="AM500" s="259"/>
      <c r="AN500" s="197"/>
      <c r="AO500" s="197"/>
      <c r="AP500" s="260"/>
      <c r="AQ500" s="259"/>
      <c r="AR500" s="197"/>
      <c r="AS500" s="197"/>
      <c r="AT500" s="260"/>
      <c r="AU500" s="197"/>
      <c r="AV500" s="197"/>
      <c r="AW500" s="197"/>
      <c r="AX500" s="198"/>
    </row>
    <row r="501" spans="1:50" ht="18.75" hidden="1" customHeight="1" x14ac:dyDescent="0.15">
      <c r="A501" s="849"/>
      <c r="B501" s="844"/>
      <c r="C501" s="153"/>
      <c r="D501" s="844"/>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5" t="s">
        <v>347</v>
      </c>
      <c r="AF501" s="376"/>
      <c r="AG501" s="376"/>
      <c r="AH501" s="377"/>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49"/>
      <c r="B502" s="844"/>
      <c r="C502" s="153"/>
      <c r="D502" s="844"/>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49"/>
      <c r="B503" s="844"/>
      <c r="C503" s="153"/>
      <c r="D503" s="844"/>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59"/>
      <c r="AF503" s="197"/>
      <c r="AG503" s="197"/>
      <c r="AH503" s="197"/>
      <c r="AI503" s="259"/>
      <c r="AJ503" s="197"/>
      <c r="AK503" s="197"/>
      <c r="AL503" s="197"/>
      <c r="AM503" s="259"/>
      <c r="AN503" s="197"/>
      <c r="AO503" s="197"/>
      <c r="AP503" s="260"/>
      <c r="AQ503" s="259"/>
      <c r="AR503" s="197"/>
      <c r="AS503" s="197"/>
      <c r="AT503" s="260"/>
      <c r="AU503" s="197"/>
      <c r="AV503" s="197"/>
      <c r="AW503" s="197"/>
      <c r="AX503" s="198"/>
    </row>
    <row r="504" spans="1:50" ht="22.5" hidden="1" customHeight="1" x14ac:dyDescent="0.15">
      <c r="A504" s="849"/>
      <c r="B504" s="844"/>
      <c r="C504" s="153"/>
      <c r="D504" s="844"/>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59"/>
      <c r="AF504" s="197"/>
      <c r="AG504" s="197"/>
      <c r="AH504" s="260"/>
      <c r="AI504" s="259"/>
      <c r="AJ504" s="197"/>
      <c r="AK504" s="197"/>
      <c r="AL504" s="197"/>
      <c r="AM504" s="259"/>
      <c r="AN504" s="197"/>
      <c r="AO504" s="197"/>
      <c r="AP504" s="260"/>
      <c r="AQ504" s="259"/>
      <c r="AR504" s="197"/>
      <c r="AS504" s="197"/>
      <c r="AT504" s="260"/>
      <c r="AU504" s="197"/>
      <c r="AV504" s="197"/>
      <c r="AW504" s="197"/>
      <c r="AX504" s="198"/>
    </row>
    <row r="505" spans="1:50" ht="22.5" hidden="1" customHeight="1" x14ac:dyDescent="0.15">
      <c r="A505" s="849"/>
      <c r="B505" s="844"/>
      <c r="C505" s="153"/>
      <c r="D505" s="844"/>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6" t="s">
        <v>16</v>
      </c>
      <c r="AC505" s="396"/>
      <c r="AD505" s="396"/>
      <c r="AE505" s="259"/>
      <c r="AF505" s="197"/>
      <c r="AG505" s="197"/>
      <c r="AH505" s="260"/>
      <c r="AI505" s="259"/>
      <c r="AJ505" s="197"/>
      <c r="AK505" s="197"/>
      <c r="AL505" s="197"/>
      <c r="AM505" s="259"/>
      <c r="AN505" s="197"/>
      <c r="AO505" s="197"/>
      <c r="AP505" s="260"/>
      <c r="AQ505" s="259"/>
      <c r="AR505" s="197"/>
      <c r="AS505" s="197"/>
      <c r="AT505" s="260"/>
      <c r="AU505" s="197"/>
      <c r="AV505" s="197"/>
      <c r="AW505" s="197"/>
      <c r="AX505" s="198"/>
    </row>
    <row r="506" spans="1:50" ht="18.75" hidden="1" customHeight="1" x14ac:dyDescent="0.15">
      <c r="A506" s="849"/>
      <c r="B506" s="844"/>
      <c r="C506" s="153"/>
      <c r="D506" s="844"/>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5" t="s">
        <v>347</v>
      </c>
      <c r="AF506" s="376"/>
      <c r="AG506" s="376"/>
      <c r="AH506" s="377"/>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49"/>
      <c r="B507" s="844"/>
      <c r="C507" s="153"/>
      <c r="D507" s="844"/>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49"/>
      <c r="B508" s="844"/>
      <c r="C508" s="153"/>
      <c r="D508" s="844"/>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59"/>
      <c r="AF508" s="197"/>
      <c r="AG508" s="197"/>
      <c r="AH508" s="197"/>
      <c r="AI508" s="259"/>
      <c r="AJ508" s="197"/>
      <c r="AK508" s="197"/>
      <c r="AL508" s="197"/>
      <c r="AM508" s="259"/>
      <c r="AN508" s="197"/>
      <c r="AO508" s="197"/>
      <c r="AP508" s="260"/>
      <c r="AQ508" s="259"/>
      <c r="AR508" s="197"/>
      <c r="AS508" s="197"/>
      <c r="AT508" s="260"/>
      <c r="AU508" s="197"/>
      <c r="AV508" s="197"/>
      <c r="AW508" s="197"/>
      <c r="AX508" s="198"/>
    </row>
    <row r="509" spans="1:50" ht="22.5" hidden="1" customHeight="1" x14ac:dyDescent="0.15">
      <c r="A509" s="849"/>
      <c r="B509" s="844"/>
      <c r="C509" s="153"/>
      <c r="D509" s="844"/>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59"/>
      <c r="AF509" s="197"/>
      <c r="AG509" s="197"/>
      <c r="AH509" s="260"/>
      <c r="AI509" s="259"/>
      <c r="AJ509" s="197"/>
      <c r="AK509" s="197"/>
      <c r="AL509" s="197"/>
      <c r="AM509" s="259"/>
      <c r="AN509" s="197"/>
      <c r="AO509" s="197"/>
      <c r="AP509" s="260"/>
      <c r="AQ509" s="259"/>
      <c r="AR509" s="197"/>
      <c r="AS509" s="197"/>
      <c r="AT509" s="260"/>
      <c r="AU509" s="197"/>
      <c r="AV509" s="197"/>
      <c r="AW509" s="197"/>
      <c r="AX509" s="198"/>
    </row>
    <row r="510" spans="1:50" ht="22.5" hidden="1" customHeight="1" x14ac:dyDescent="0.15">
      <c r="A510" s="849"/>
      <c r="B510" s="844"/>
      <c r="C510" s="153"/>
      <c r="D510" s="844"/>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6" t="s">
        <v>16</v>
      </c>
      <c r="AC510" s="396"/>
      <c r="AD510" s="396"/>
      <c r="AE510" s="259"/>
      <c r="AF510" s="197"/>
      <c r="AG510" s="197"/>
      <c r="AH510" s="260"/>
      <c r="AI510" s="259"/>
      <c r="AJ510" s="197"/>
      <c r="AK510" s="197"/>
      <c r="AL510" s="197"/>
      <c r="AM510" s="259"/>
      <c r="AN510" s="197"/>
      <c r="AO510" s="197"/>
      <c r="AP510" s="260"/>
      <c r="AQ510" s="259"/>
      <c r="AR510" s="197"/>
      <c r="AS510" s="197"/>
      <c r="AT510" s="260"/>
      <c r="AU510" s="197"/>
      <c r="AV510" s="197"/>
      <c r="AW510" s="197"/>
      <c r="AX510" s="198"/>
    </row>
    <row r="511" spans="1:50" ht="18.75" hidden="1" customHeight="1" x14ac:dyDescent="0.15">
      <c r="A511" s="849"/>
      <c r="B511" s="844"/>
      <c r="C511" s="153"/>
      <c r="D511" s="844"/>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5" t="s">
        <v>347</v>
      </c>
      <c r="AF511" s="376"/>
      <c r="AG511" s="376"/>
      <c r="AH511" s="377"/>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49"/>
      <c r="B512" s="844"/>
      <c r="C512" s="153"/>
      <c r="D512" s="844"/>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49"/>
      <c r="B513" s="844"/>
      <c r="C513" s="153"/>
      <c r="D513" s="844"/>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59"/>
      <c r="AF513" s="197"/>
      <c r="AG513" s="197"/>
      <c r="AH513" s="197"/>
      <c r="AI513" s="259"/>
      <c r="AJ513" s="197"/>
      <c r="AK513" s="197"/>
      <c r="AL513" s="197"/>
      <c r="AM513" s="259"/>
      <c r="AN513" s="197"/>
      <c r="AO513" s="197"/>
      <c r="AP513" s="260"/>
      <c r="AQ513" s="259"/>
      <c r="AR513" s="197"/>
      <c r="AS513" s="197"/>
      <c r="AT513" s="260"/>
      <c r="AU513" s="197"/>
      <c r="AV513" s="197"/>
      <c r="AW513" s="197"/>
      <c r="AX513" s="198"/>
    </row>
    <row r="514" spans="1:50" ht="22.5" hidden="1" customHeight="1" x14ac:dyDescent="0.15">
      <c r="A514" s="849"/>
      <c r="B514" s="844"/>
      <c r="C514" s="153"/>
      <c r="D514" s="844"/>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59"/>
      <c r="AF514" s="197"/>
      <c r="AG514" s="197"/>
      <c r="AH514" s="260"/>
      <c r="AI514" s="259"/>
      <c r="AJ514" s="197"/>
      <c r="AK514" s="197"/>
      <c r="AL514" s="197"/>
      <c r="AM514" s="259"/>
      <c r="AN514" s="197"/>
      <c r="AO514" s="197"/>
      <c r="AP514" s="260"/>
      <c r="AQ514" s="259"/>
      <c r="AR514" s="197"/>
      <c r="AS514" s="197"/>
      <c r="AT514" s="260"/>
      <c r="AU514" s="197"/>
      <c r="AV514" s="197"/>
      <c r="AW514" s="197"/>
      <c r="AX514" s="198"/>
    </row>
    <row r="515" spans="1:50" ht="22.5" hidden="1" customHeight="1" x14ac:dyDescent="0.15">
      <c r="A515" s="849"/>
      <c r="B515" s="844"/>
      <c r="C515" s="153"/>
      <c r="D515" s="844"/>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6" t="s">
        <v>16</v>
      </c>
      <c r="AC515" s="396"/>
      <c r="AD515" s="396"/>
      <c r="AE515" s="259"/>
      <c r="AF515" s="197"/>
      <c r="AG515" s="197"/>
      <c r="AH515" s="260"/>
      <c r="AI515" s="259"/>
      <c r="AJ515" s="197"/>
      <c r="AK515" s="197"/>
      <c r="AL515" s="197"/>
      <c r="AM515" s="259"/>
      <c r="AN515" s="197"/>
      <c r="AO515" s="197"/>
      <c r="AP515" s="260"/>
      <c r="AQ515" s="259"/>
      <c r="AR515" s="197"/>
      <c r="AS515" s="197"/>
      <c r="AT515" s="260"/>
      <c r="AU515" s="197"/>
      <c r="AV515" s="197"/>
      <c r="AW515" s="197"/>
      <c r="AX515" s="198"/>
    </row>
    <row r="516" spans="1:50" ht="22.5" hidden="1" customHeight="1" x14ac:dyDescent="0.15">
      <c r="A516" s="849"/>
      <c r="B516" s="844"/>
      <c r="C516" s="153"/>
      <c r="D516" s="844"/>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49"/>
      <c r="B517" s="844"/>
      <c r="C517" s="153"/>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9"/>
      <c r="B518" s="844"/>
      <c r="C518" s="153"/>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9"/>
      <c r="B519" s="844"/>
      <c r="C519" s="153"/>
      <c r="D519" s="844"/>
      <c r="E519" s="175" t="s">
        <v>322</v>
      </c>
      <c r="F519" s="180"/>
      <c r="G519" s="764" t="s">
        <v>362</v>
      </c>
      <c r="H519" s="149"/>
      <c r="I519" s="149"/>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hidden="1" customHeight="1" x14ac:dyDescent="0.15">
      <c r="A520" s="849"/>
      <c r="B520" s="844"/>
      <c r="C520" s="153"/>
      <c r="D520" s="844"/>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5" t="s">
        <v>347</v>
      </c>
      <c r="AF520" s="376"/>
      <c r="AG520" s="376"/>
      <c r="AH520" s="377"/>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49"/>
      <c r="B521" s="844"/>
      <c r="C521" s="153"/>
      <c r="D521" s="844"/>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49"/>
      <c r="B522" s="844"/>
      <c r="C522" s="153"/>
      <c r="D522" s="844"/>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59"/>
      <c r="AF522" s="197"/>
      <c r="AG522" s="197"/>
      <c r="AH522" s="197"/>
      <c r="AI522" s="259"/>
      <c r="AJ522" s="197"/>
      <c r="AK522" s="197"/>
      <c r="AL522" s="197"/>
      <c r="AM522" s="259"/>
      <c r="AN522" s="197"/>
      <c r="AO522" s="197"/>
      <c r="AP522" s="260"/>
      <c r="AQ522" s="259"/>
      <c r="AR522" s="197"/>
      <c r="AS522" s="197"/>
      <c r="AT522" s="260"/>
      <c r="AU522" s="197"/>
      <c r="AV522" s="197"/>
      <c r="AW522" s="197"/>
      <c r="AX522" s="198"/>
    </row>
    <row r="523" spans="1:50" ht="22.5" hidden="1" customHeight="1" x14ac:dyDescent="0.15">
      <c r="A523" s="849"/>
      <c r="B523" s="844"/>
      <c r="C523" s="153"/>
      <c r="D523" s="844"/>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59"/>
      <c r="AF523" s="197"/>
      <c r="AG523" s="197"/>
      <c r="AH523" s="260"/>
      <c r="AI523" s="259"/>
      <c r="AJ523" s="197"/>
      <c r="AK523" s="197"/>
      <c r="AL523" s="197"/>
      <c r="AM523" s="259"/>
      <c r="AN523" s="197"/>
      <c r="AO523" s="197"/>
      <c r="AP523" s="260"/>
      <c r="AQ523" s="259"/>
      <c r="AR523" s="197"/>
      <c r="AS523" s="197"/>
      <c r="AT523" s="260"/>
      <c r="AU523" s="197"/>
      <c r="AV523" s="197"/>
      <c r="AW523" s="197"/>
      <c r="AX523" s="198"/>
    </row>
    <row r="524" spans="1:50" ht="22.5" hidden="1" customHeight="1" x14ac:dyDescent="0.15">
      <c r="A524" s="849"/>
      <c r="B524" s="844"/>
      <c r="C524" s="153"/>
      <c r="D524" s="844"/>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6" t="s">
        <v>16</v>
      </c>
      <c r="AC524" s="396"/>
      <c r="AD524" s="396"/>
      <c r="AE524" s="259"/>
      <c r="AF524" s="197"/>
      <c r="AG524" s="197"/>
      <c r="AH524" s="260"/>
      <c r="AI524" s="259"/>
      <c r="AJ524" s="197"/>
      <c r="AK524" s="197"/>
      <c r="AL524" s="197"/>
      <c r="AM524" s="259"/>
      <c r="AN524" s="197"/>
      <c r="AO524" s="197"/>
      <c r="AP524" s="260"/>
      <c r="AQ524" s="259"/>
      <c r="AR524" s="197"/>
      <c r="AS524" s="197"/>
      <c r="AT524" s="260"/>
      <c r="AU524" s="197"/>
      <c r="AV524" s="197"/>
      <c r="AW524" s="197"/>
      <c r="AX524" s="198"/>
    </row>
    <row r="525" spans="1:50" ht="18.75" hidden="1" customHeight="1" x14ac:dyDescent="0.15">
      <c r="A525" s="849"/>
      <c r="B525" s="844"/>
      <c r="C525" s="153"/>
      <c r="D525" s="844"/>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5" t="s">
        <v>347</v>
      </c>
      <c r="AF525" s="376"/>
      <c r="AG525" s="376"/>
      <c r="AH525" s="377"/>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49"/>
      <c r="B526" s="844"/>
      <c r="C526" s="153"/>
      <c r="D526" s="844"/>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49"/>
      <c r="B527" s="844"/>
      <c r="C527" s="153"/>
      <c r="D527" s="844"/>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59"/>
      <c r="AF527" s="197"/>
      <c r="AG527" s="197"/>
      <c r="AH527" s="197"/>
      <c r="AI527" s="259"/>
      <c r="AJ527" s="197"/>
      <c r="AK527" s="197"/>
      <c r="AL527" s="197"/>
      <c r="AM527" s="259"/>
      <c r="AN527" s="197"/>
      <c r="AO527" s="197"/>
      <c r="AP527" s="260"/>
      <c r="AQ527" s="259"/>
      <c r="AR527" s="197"/>
      <c r="AS527" s="197"/>
      <c r="AT527" s="260"/>
      <c r="AU527" s="197"/>
      <c r="AV527" s="197"/>
      <c r="AW527" s="197"/>
      <c r="AX527" s="198"/>
    </row>
    <row r="528" spans="1:50" ht="22.5" hidden="1" customHeight="1" x14ac:dyDescent="0.15">
      <c r="A528" s="849"/>
      <c r="B528" s="844"/>
      <c r="C528" s="153"/>
      <c r="D528" s="844"/>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59"/>
      <c r="AF528" s="197"/>
      <c r="AG528" s="197"/>
      <c r="AH528" s="260"/>
      <c r="AI528" s="259"/>
      <c r="AJ528" s="197"/>
      <c r="AK528" s="197"/>
      <c r="AL528" s="197"/>
      <c r="AM528" s="259"/>
      <c r="AN528" s="197"/>
      <c r="AO528" s="197"/>
      <c r="AP528" s="260"/>
      <c r="AQ528" s="259"/>
      <c r="AR528" s="197"/>
      <c r="AS528" s="197"/>
      <c r="AT528" s="260"/>
      <c r="AU528" s="197"/>
      <c r="AV528" s="197"/>
      <c r="AW528" s="197"/>
      <c r="AX528" s="198"/>
    </row>
    <row r="529" spans="1:50" ht="22.5" hidden="1" customHeight="1" x14ac:dyDescent="0.15">
      <c r="A529" s="849"/>
      <c r="B529" s="844"/>
      <c r="C529" s="153"/>
      <c r="D529" s="844"/>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6" t="s">
        <v>16</v>
      </c>
      <c r="AC529" s="396"/>
      <c r="AD529" s="396"/>
      <c r="AE529" s="259"/>
      <c r="AF529" s="197"/>
      <c r="AG529" s="197"/>
      <c r="AH529" s="260"/>
      <c r="AI529" s="259"/>
      <c r="AJ529" s="197"/>
      <c r="AK529" s="197"/>
      <c r="AL529" s="197"/>
      <c r="AM529" s="259"/>
      <c r="AN529" s="197"/>
      <c r="AO529" s="197"/>
      <c r="AP529" s="260"/>
      <c r="AQ529" s="259"/>
      <c r="AR529" s="197"/>
      <c r="AS529" s="197"/>
      <c r="AT529" s="260"/>
      <c r="AU529" s="197"/>
      <c r="AV529" s="197"/>
      <c r="AW529" s="197"/>
      <c r="AX529" s="198"/>
    </row>
    <row r="530" spans="1:50" ht="18.75" hidden="1" customHeight="1" x14ac:dyDescent="0.15">
      <c r="A530" s="849"/>
      <c r="B530" s="844"/>
      <c r="C530" s="153"/>
      <c r="D530" s="844"/>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5" t="s">
        <v>347</v>
      </c>
      <c r="AF530" s="376"/>
      <c r="AG530" s="376"/>
      <c r="AH530" s="377"/>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49"/>
      <c r="B531" s="844"/>
      <c r="C531" s="153"/>
      <c r="D531" s="844"/>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49"/>
      <c r="B532" s="844"/>
      <c r="C532" s="153"/>
      <c r="D532" s="844"/>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59"/>
      <c r="AF532" s="197"/>
      <c r="AG532" s="197"/>
      <c r="AH532" s="197"/>
      <c r="AI532" s="259"/>
      <c r="AJ532" s="197"/>
      <c r="AK532" s="197"/>
      <c r="AL532" s="197"/>
      <c r="AM532" s="259"/>
      <c r="AN532" s="197"/>
      <c r="AO532" s="197"/>
      <c r="AP532" s="260"/>
      <c r="AQ532" s="259"/>
      <c r="AR532" s="197"/>
      <c r="AS532" s="197"/>
      <c r="AT532" s="260"/>
      <c r="AU532" s="197"/>
      <c r="AV532" s="197"/>
      <c r="AW532" s="197"/>
      <c r="AX532" s="198"/>
    </row>
    <row r="533" spans="1:50" ht="22.5" hidden="1" customHeight="1" x14ac:dyDescent="0.15">
      <c r="A533" s="849"/>
      <c r="B533" s="844"/>
      <c r="C533" s="153"/>
      <c r="D533" s="844"/>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59"/>
      <c r="AF533" s="197"/>
      <c r="AG533" s="197"/>
      <c r="AH533" s="260"/>
      <c r="AI533" s="259"/>
      <c r="AJ533" s="197"/>
      <c r="AK533" s="197"/>
      <c r="AL533" s="197"/>
      <c r="AM533" s="259"/>
      <c r="AN533" s="197"/>
      <c r="AO533" s="197"/>
      <c r="AP533" s="260"/>
      <c r="AQ533" s="259"/>
      <c r="AR533" s="197"/>
      <c r="AS533" s="197"/>
      <c r="AT533" s="260"/>
      <c r="AU533" s="197"/>
      <c r="AV533" s="197"/>
      <c r="AW533" s="197"/>
      <c r="AX533" s="198"/>
    </row>
    <row r="534" spans="1:50" ht="22.5" hidden="1" customHeight="1" x14ac:dyDescent="0.15">
      <c r="A534" s="849"/>
      <c r="B534" s="844"/>
      <c r="C534" s="153"/>
      <c r="D534" s="844"/>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6" t="s">
        <v>16</v>
      </c>
      <c r="AC534" s="396"/>
      <c r="AD534" s="396"/>
      <c r="AE534" s="259"/>
      <c r="AF534" s="197"/>
      <c r="AG534" s="197"/>
      <c r="AH534" s="260"/>
      <c r="AI534" s="259"/>
      <c r="AJ534" s="197"/>
      <c r="AK534" s="197"/>
      <c r="AL534" s="197"/>
      <c r="AM534" s="259"/>
      <c r="AN534" s="197"/>
      <c r="AO534" s="197"/>
      <c r="AP534" s="260"/>
      <c r="AQ534" s="259"/>
      <c r="AR534" s="197"/>
      <c r="AS534" s="197"/>
      <c r="AT534" s="260"/>
      <c r="AU534" s="197"/>
      <c r="AV534" s="197"/>
      <c r="AW534" s="197"/>
      <c r="AX534" s="198"/>
    </row>
    <row r="535" spans="1:50" ht="18.75" hidden="1" customHeight="1" x14ac:dyDescent="0.15">
      <c r="A535" s="849"/>
      <c r="B535" s="844"/>
      <c r="C535" s="153"/>
      <c r="D535" s="844"/>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5" t="s">
        <v>347</v>
      </c>
      <c r="AF535" s="376"/>
      <c r="AG535" s="376"/>
      <c r="AH535" s="377"/>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49"/>
      <c r="B536" s="844"/>
      <c r="C536" s="153"/>
      <c r="D536" s="844"/>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49"/>
      <c r="B537" s="844"/>
      <c r="C537" s="153"/>
      <c r="D537" s="844"/>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59"/>
      <c r="AF537" s="197"/>
      <c r="AG537" s="197"/>
      <c r="AH537" s="197"/>
      <c r="AI537" s="259"/>
      <c r="AJ537" s="197"/>
      <c r="AK537" s="197"/>
      <c r="AL537" s="197"/>
      <c r="AM537" s="259"/>
      <c r="AN537" s="197"/>
      <c r="AO537" s="197"/>
      <c r="AP537" s="260"/>
      <c r="AQ537" s="259"/>
      <c r="AR537" s="197"/>
      <c r="AS537" s="197"/>
      <c r="AT537" s="260"/>
      <c r="AU537" s="197"/>
      <c r="AV537" s="197"/>
      <c r="AW537" s="197"/>
      <c r="AX537" s="198"/>
    </row>
    <row r="538" spans="1:50" ht="22.5" hidden="1" customHeight="1" x14ac:dyDescent="0.15">
      <c r="A538" s="849"/>
      <c r="B538" s="844"/>
      <c r="C538" s="153"/>
      <c r="D538" s="844"/>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59"/>
      <c r="AF538" s="197"/>
      <c r="AG538" s="197"/>
      <c r="AH538" s="260"/>
      <c r="AI538" s="259"/>
      <c r="AJ538" s="197"/>
      <c r="AK538" s="197"/>
      <c r="AL538" s="197"/>
      <c r="AM538" s="259"/>
      <c r="AN538" s="197"/>
      <c r="AO538" s="197"/>
      <c r="AP538" s="260"/>
      <c r="AQ538" s="259"/>
      <c r="AR538" s="197"/>
      <c r="AS538" s="197"/>
      <c r="AT538" s="260"/>
      <c r="AU538" s="197"/>
      <c r="AV538" s="197"/>
      <c r="AW538" s="197"/>
      <c r="AX538" s="198"/>
    </row>
    <row r="539" spans="1:50" ht="22.5" hidden="1" customHeight="1" x14ac:dyDescent="0.15">
      <c r="A539" s="849"/>
      <c r="B539" s="844"/>
      <c r="C539" s="153"/>
      <c r="D539" s="844"/>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6" t="s">
        <v>16</v>
      </c>
      <c r="AC539" s="396"/>
      <c r="AD539" s="396"/>
      <c r="AE539" s="259"/>
      <c r="AF539" s="197"/>
      <c r="AG539" s="197"/>
      <c r="AH539" s="260"/>
      <c r="AI539" s="259"/>
      <c r="AJ539" s="197"/>
      <c r="AK539" s="197"/>
      <c r="AL539" s="197"/>
      <c r="AM539" s="259"/>
      <c r="AN539" s="197"/>
      <c r="AO539" s="197"/>
      <c r="AP539" s="260"/>
      <c r="AQ539" s="259"/>
      <c r="AR539" s="197"/>
      <c r="AS539" s="197"/>
      <c r="AT539" s="260"/>
      <c r="AU539" s="197"/>
      <c r="AV539" s="197"/>
      <c r="AW539" s="197"/>
      <c r="AX539" s="198"/>
    </row>
    <row r="540" spans="1:50" ht="18.75" hidden="1" customHeight="1" x14ac:dyDescent="0.15">
      <c r="A540" s="849"/>
      <c r="B540" s="844"/>
      <c r="C540" s="153"/>
      <c r="D540" s="844"/>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5" t="s">
        <v>347</v>
      </c>
      <c r="AF540" s="376"/>
      <c r="AG540" s="376"/>
      <c r="AH540" s="377"/>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49"/>
      <c r="B541" s="844"/>
      <c r="C541" s="153"/>
      <c r="D541" s="844"/>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49"/>
      <c r="B542" s="844"/>
      <c r="C542" s="153"/>
      <c r="D542" s="844"/>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59"/>
      <c r="AF542" s="197"/>
      <c r="AG542" s="197"/>
      <c r="AH542" s="197"/>
      <c r="AI542" s="259"/>
      <c r="AJ542" s="197"/>
      <c r="AK542" s="197"/>
      <c r="AL542" s="197"/>
      <c r="AM542" s="259"/>
      <c r="AN542" s="197"/>
      <c r="AO542" s="197"/>
      <c r="AP542" s="260"/>
      <c r="AQ542" s="259"/>
      <c r="AR542" s="197"/>
      <c r="AS542" s="197"/>
      <c r="AT542" s="260"/>
      <c r="AU542" s="197"/>
      <c r="AV542" s="197"/>
      <c r="AW542" s="197"/>
      <c r="AX542" s="198"/>
    </row>
    <row r="543" spans="1:50" ht="22.5" hidden="1" customHeight="1" x14ac:dyDescent="0.15">
      <c r="A543" s="849"/>
      <c r="B543" s="844"/>
      <c r="C543" s="153"/>
      <c r="D543" s="844"/>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59"/>
      <c r="AF543" s="197"/>
      <c r="AG543" s="197"/>
      <c r="AH543" s="260"/>
      <c r="AI543" s="259"/>
      <c r="AJ543" s="197"/>
      <c r="AK543" s="197"/>
      <c r="AL543" s="197"/>
      <c r="AM543" s="259"/>
      <c r="AN543" s="197"/>
      <c r="AO543" s="197"/>
      <c r="AP543" s="260"/>
      <c r="AQ543" s="259"/>
      <c r="AR543" s="197"/>
      <c r="AS543" s="197"/>
      <c r="AT543" s="260"/>
      <c r="AU543" s="197"/>
      <c r="AV543" s="197"/>
      <c r="AW543" s="197"/>
      <c r="AX543" s="198"/>
    </row>
    <row r="544" spans="1:50" ht="22.5" hidden="1" customHeight="1" x14ac:dyDescent="0.15">
      <c r="A544" s="849"/>
      <c r="B544" s="844"/>
      <c r="C544" s="153"/>
      <c r="D544" s="844"/>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6" t="s">
        <v>16</v>
      </c>
      <c r="AC544" s="396"/>
      <c r="AD544" s="396"/>
      <c r="AE544" s="259"/>
      <c r="AF544" s="197"/>
      <c r="AG544" s="197"/>
      <c r="AH544" s="260"/>
      <c r="AI544" s="259"/>
      <c r="AJ544" s="197"/>
      <c r="AK544" s="197"/>
      <c r="AL544" s="197"/>
      <c r="AM544" s="259"/>
      <c r="AN544" s="197"/>
      <c r="AO544" s="197"/>
      <c r="AP544" s="260"/>
      <c r="AQ544" s="259"/>
      <c r="AR544" s="197"/>
      <c r="AS544" s="197"/>
      <c r="AT544" s="260"/>
      <c r="AU544" s="197"/>
      <c r="AV544" s="197"/>
      <c r="AW544" s="197"/>
      <c r="AX544" s="198"/>
    </row>
    <row r="545" spans="1:50" ht="18.75" hidden="1" customHeight="1" x14ac:dyDescent="0.15">
      <c r="A545" s="849"/>
      <c r="B545" s="844"/>
      <c r="C545" s="153"/>
      <c r="D545" s="844"/>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5" t="s">
        <v>347</v>
      </c>
      <c r="AF545" s="376"/>
      <c r="AG545" s="376"/>
      <c r="AH545" s="377"/>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49"/>
      <c r="B546" s="844"/>
      <c r="C546" s="153"/>
      <c r="D546" s="844"/>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49"/>
      <c r="B547" s="844"/>
      <c r="C547" s="153"/>
      <c r="D547" s="844"/>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59"/>
      <c r="AF547" s="197"/>
      <c r="AG547" s="197"/>
      <c r="AH547" s="197"/>
      <c r="AI547" s="259"/>
      <c r="AJ547" s="197"/>
      <c r="AK547" s="197"/>
      <c r="AL547" s="197"/>
      <c r="AM547" s="259"/>
      <c r="AN547" s="197"/>
      <c r="AO547" s="197"/>
      <c r="AP547" s="260"/>
      <c r="AQ547" s="259"/>
      <c r="AR547" s="197"/>
      <c r="AS547" s="197"/>
      <c r="AT547" s="260"/>
      <c r="AU547" s="197"/>
      <c r="AV547" s="197"/>
      <c r="AW547" s="197"/>
      <c r="AX547" s="198"/>
    </row>
    <row r="548" spans="1:50" ht="22.5" hidden="1" customHeight="1" x14ac:dyDescent="0.15">
      <c r="A548" s="849"/>
      <c r="B548" s="844"/>
      <c r="C548" s="153"/>
      <c r="D548" s="844"/>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59"/>
      <c r="AF548" s="197"/>
      <c r="AG548" s="197"/>
      <c r="AH548" s="260"/>
      <c r="AI548" s="259"/>
      <c r="AJ548" s="197"/>
      <c r="AK548" s="197"/>
      <c r="AL548" s="197"/>
      <c r="AM548" s="259"/>
      <c r="AN548" s="197"/>
      <c r="AO548" s="197"/>
      <c r="AP548" s="260"/>
      <c r="AQ548" s="259"/>
      <c r="AR548" s="197"/>
      <c r="AS548" s="197"/>
      <c r="AT548" s="260"/>
      <c r="AU548" s="197"/>
      <c r="AV548" s="197"/>
      <c r="AW548" s="197"/>
      <c r="AX548" s="198"/>
    </row>
    <row r="549" spans="1:50" ht="22.5" hidden="1" customHeight="1" x14ac:dyDescent="0.15">
      <c r="A549" s="849"/>
      <c r="B549" s="844"/>
      <c r="C549" s="153"/>
      <c r="D549" s="844"/>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6" t="s">
        <v>16</v>
      </c>
      <c r="AC549" s="396"/>
      <c r="AD549" s="396"/>
      <c r="AE549" s="259"/>
      <c r="AF549" s="197"/>
      <c r="AG549" s="197"/>
      <c r="AH549" s="260"/>
      <c r="AI549" s="259"/>
      <c r="AJ549" s="197"/>
      <c r="AK549" s="197"/>
      <c r="AL549" s="197"/>
      <c r="AM549" s="259"/>
      <c r="AN549" s="197"/>
      <c r="AO549" s="197"/>
      <c r="AP549" s="260"/>
      <c r="AQ549" s="259"/>
      <c r="AR549" s="197"/>
      <c r="AS549" s="197"/>
      <c r="AT549" s="260"/>
      <c r="AU549" s="197"/>
      <c r="AV549" s="197"/>
      <c r="AW549" s="197"/>
      <c r="AX549" s="198"/>
    </row>
    <row r="550" spans="1:50" ht="18.75" hidden="1" customHeight="1" x14ac:dyDescent="0.15">
      <c r="A550" s="849"/>
      <c r="B550" s="844"/>
      <c r="C550" s="153"/>
      <c r="D550" s="844"/>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5" t="s">
        <v>347</v>
      </c>
      <c r="AF550" s="376"/>
      <c r="AG550" s="376"/>
      <c r="AH550" s="377"/>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49"/>
      <c r="B551" s="844"/>
      <c r="C551" s="153"/>
      <c r="D551" s="844"/>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49"/>
      <c r="B552" s="844"/>
      <c r="C552" s="153"/>
      <c r="D552" s="844"/>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59"/>
      <c r="AF552" s="197"/>
      <c r="AG552" s="197"/>
      <c r="AH552" s="197"/>
      <c r="AI552" s="259"/>
      <c r="AJ552" s="197"/>
      <c r="AK552" s="197"/>
      <c r="AL552" s="197"/>
      <c r="AM552" s="259"/>
      <c r="AN552" s="197"/>
      <c r="AO552" s="197"/>
      <c r="AP552" s="260"/>
      <c r="AQ552" s="259"/>
      <c r="AR552" s="197"/>
      <c r="AS552" s="197"/>
      <c r="AT552" s="260"/>
      <c r="AU552" s="197"/>
      <c r="AV552" s="197"/>
      <c r="AW552" s="197"/>
      <c r="AX552" s="198"/>
    </row>
    <row r="553" spans="1:50" ht="22.5" hidden="1" customHeight="1" x14ac:dyDescent="0.15">
      <c r="A553" s="849"/>
      <c r="B553" s="844"/>
      <c r="C553" s="153"/>
      <c r="D553" s="844"/>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59"/>
      <c r="AF553" s="197"/>
      <c r="AG553" s="197"/>
      <c r="AH553" s="260"/>
      <c r="AI553" s="259"/>
      <c r="AJ553" s="197"/>
      <c r="AK553" s="197"/>
      <c r="AL553" s="197"/>
      <c r="AM553" s="259"/>
      <c r="AN553" s="197"/>
      <c r="AO553" s="197"/>
      <c r="AP553" s="260"/>
      <c r="AQ553" s="259"/>
      <c r="AR553" s="197"/>
      <c r="AS553" s="197"/>
      <c r="AT553" s="260"/>
      <c r="AU553" s="197"/>
      <c r="AV553" s="197"/>
      <c r="AW553" s="197"/>
      <c r="AX553" s="198"/>
    </row>
    <row r="554" spans="1:50" ht="22.5" hidden="1" customHeight="1" x14ac:dyDescent="0.15">
      <c r="A554" s="849"/>
      <c r="B554" s="844"/>
      <c r="C554" s="153"/>
      <c r="D554" s="844"/>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6" t="s">
        <v>16</v>
      </c>
      <c r="AC554" s="396"/>
      <c r="AD554" s="396"/>
      <c r="AE554" s="259"/>
      <c r="AF554" s="197"/>
      <c r="AG554" s="197"/>
      <c r="AH554" s="260"/>
      <c r="AI554" s="259"/>
      <c r="AJ554" s="197"/>
      <c r="AK554" s="197"/>
      <c r="AL554" s="197"/>
      <c r="AM554" s="259"/>
      <c r="AN554" s="197"/>
      <c r="AO554" s="197"/>
      <c r="AP554" s="260"/>
      <c r="AQ554" s="259"/>
      <c r="AR554" s="197"/>
      <c r="AS554" s="197"/>
      <c r="AT554" s="260"/>
      <c r="AU554" s="197"/>
      <c r="AV554" s="197"/>
      <c r="AW554" s="197"/>
      <c r="AX554" s="198"/>
    </row>
    <row r="555" spans="1:50" ht="18.75" hidden="1" customHeight="1" x14ac:dyDescent="0.15">
      <c r="A555" s="849"/>
      <c r="B555" s="844"/>
      <c r="C555" s="153"/>
      <c r="D555" s="844"/>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5" t="s">
        <v>347</v>
      </c>
      <c r="AF555" s="376"/>
      <c r="AG555" s="376"/>
      <c r="AH555" s="377"/>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49"/>
      <c r="B556" s="844"/>
      <c r="C556" s="153"/>
      <c r="D556" s="844"/>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49"/>
      <c r="B557" s="844"/>
      <c r="C557" s="153"/>
      <c r="D557" s="844"/>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59"/>
      <c r="AF557" s="197"/>
      <c r="AG557" s="197"/>
      <c r="AH557" s="197"/>
      <c r="AI557" s="259"/>
      <c r="AJ557" s="197"/>
      <c r="AK557" s="197"/>
      <c r="AL557" s="197"/>
      <c r="AM557" s="259"/>
      <c r="AN557" s="197"/>
      <c r="AO557" s="197"/>
      <c r="AP557" s="260"/>
      <c r="AQ557" s="259"/>
      <c r="AR557" s="197"/>
      <c r="AS557" s="197"/>
      <c r="AT557" s="260"/>
      <c r="AU557" s="197"/>
      <c r="AV557" s="197"/>
      <c r="AW557" s="197"/>
      <c r="AX557" s="198"/>
    </row>
    <row r="558" spans="1:50" ht="22.5" hidden="1" customHeight="1" x14ac:dyDescent="0.15">
      <c r="A558" s="849"/>
      <c r="B558" s="844"/>
      <c r="C558" s="153"/>
      <c r="D558" s="844"/>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59"/>
      <c r="AF558" s="197"/>
      <c r="AG558" s="197"/>
      <c r="AH558" s="260"/>
      <c r="AI558" s="259"/>
      <c r="AJ558" s="197"/>
      <c r="AK558" s="197"/>
      <c r="AL558" s="197"/>
      <c r="AM558" s="259"/>
      <c r="AN558" s="197"/>
      <c r="AO558" s="197"/>
      <c r="AP558" s="260"/>
      <c r="AQ558" s="259"/>
      <c r="AR558" s="197"/>
      <c r="AS558" s="197"/>
      <c r="AT558" s="260"/>
      <c r="AU558" s="197"/>
      <c r="AV558" s="197"/>
      <c r="AW558" s="197"/>
      <c r="AX558" s="198"/>
    </row>
    <row r="559" spans="1:50" ht="22.5" hidden="1" customHeight="1" x14ac:dyDescent="0.15">
      <c r="A559" s="849"/>
      <c r="B559" s="844"/>
      <c r="C559" s="153"/>
      <c r="D559" s="844"/>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42" t="s">
        <v>16</v>
      </c>
      <c r="AC559" s="842"/>
      <c r="AD559" s="842"/>
      <c r="AE559" s="259"/>
      <c r="AF559" s="197"/>
      <c r="AG559" s="197"/>
      <c r="AH559" s="260"/>
      <c r="AI559" s="259"/>
      <c r="AJ559" s="197"/>
      <c r="AK559" s="197"/>
      <c r="AL559" s="197"/>
      <c r="AM559" s="259"/>
      <c r="AN559" s="197"/>
      <c r="AO559" s="197"/>
      <c r="AP559" s="260"/>
      <c r="AQ559" s="259"/>
      <c r="AR559" s="197"/>
      <c r="AS559" s="197"/>
      <c r="AT559" s="260"/>
      <c r="AU559" s="197"/>
      <c r="AV559" s="197"/>
      <c r="AW559" s="197"/>
      <c r="AX559" s="198"/>
    </row>
    <row r="560" spans="1:50" ht="18.75" hidden="1" customHeight="1" x14ac:dyDescent="0.15">
      <c r="A560" s="849"/>
      <c r="B560" s="844"/>
      <c r="C560" s="153"/>
      <c r="D560" s="844"/>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5" t="s">
        <v>347</v>
      </c>
      <c r="AF560" s="376"/>
      <c r="AG560" s="376"/>
      <c r="AH560" s="377"/>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49"/>
      <c r="B561" s="844"/>
      <c r="C561" s="153"/>
      <c r="D561" s="844"/>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49"/>
      <c r="B562" s="844"/>
      <c r="C562" s="153"/>
      <c r="D562" s="844"/>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59"/>
      <c r="AF562" s="197"/>
      <c r="AG562" s="197"/>
      <c r="AH562" s="197"/>
      <c r="AI562" s="259"/>
      <c r="AJ562" s="197"/>
      <c r="AK562" s="197"/>
      <c r="AL562" s="197"/>
      <c r="AM562" s="259"/>
      <c r="AN562" s="197"/>
      <c r="AO562" s="197"/>
      <c r="AP562" s="260"/>
      <c r="AQ562" s="259"/>
      <c r="AR562" s="197"/>
      <c r="AS562" s="197"/>
      <c r="AT562" s="260"/>
      <c r="AU562" s="197"/>
      <c r="AV562" s="197"/>
      <c r="AW562" s="197"/>
      <c r="AX562" s="198"/>
    </row>
    <row r="563" spans="1:50" ht="22.5" hidden="1" customHeight="1" x14ac:dyDescent="0.15">
      <c r="A563" s="849"/>
      <c r="B563" s="844"/>
      <c r="C563" s="153"/>
      <c r="D563" s="844"/>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59"/>
      <c r="AF563" s="197"/>
      <c r="AG563" s="197"/>
      <c r="AH563" s="260"/>
      <c r="AI563" s="259"/>
      <c r="AJ563" s="197"/>
      <c r="AK563" s="197"/>
      <c r="AL563" s="197"/>
      <c r="AM563" s="259"/>
      <c r="AN563" s="197"/>
      <c r="AO563" s="197"/>
      <c r="AP563" s="260"/>
      <c r="AQ563" s="259"/>
      <c r="AR563" s="197"/>
      <c r="AS563" s="197"/>
      <c r="AT563" s="260"/>
      <c r="AU563" s="197"/>
      <c r="AV563" s="197"/>
      <c r="AW563" s="197"/>
      <c r="AX563" s="198"/>
    </row>
    <row r="564" spans="1:50" ht="22.5" hidden="1" customHeight="1" x14ac:dyDescent="0.15">
      <c r="A564" s="849"/>
      <c r="B564" s="844"/>
      <c r="C564" s="153"/>
      <c r="D564" s="844"/>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6" t="s">
        <v>16</v>
      </c>
      <c r="AC564" s="396"/>
      <c r="AD564" s="396"/>
      <c r="AE564" s="259"/>
      <c r="AF564" s="197"/>
      <c r="AG564" s="197"/>
      <c r="AH564" s="260"/>
      <c r="AI564" s="259"/>
      <c r="AJ564" s="197"/>
      <c r="AK564" s="197"/>
      <c r="AL564" s="197"/>
      <c r="AM564" s="259"/>
      <c r="AN564" s="197"/>
      <c r="AO564" s="197"/>
      <c r="AP564" s="260"/>
      <c r="AQ564" s="259"/>
      <c r="AR564" s="197"/>
      <c r="AS564" s="197"/>
      <c r="AT564" s="260"/>
      <c r="AU564" s="197"/>
      <c r="AV564" s="197"/>
      <c r="AW564" s="197"/>
      <c r="AX564" s="198"/>
    </row>
    <row r="565" spans="1:50" ht="18.75" hidden="1" customHeight="1" x14ac:dyDescent="0.15">
      <c r="A565" s="849"/>
      <c r="B565" s="844"/>
      <c r="C565" s="153"/>
      <c r="D565" s="844"/>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5" t="s">
        <v>347</v>
      </c>
      <c r="AF565" s="376"/>
      <c r="AG565" s="376"/>
      <c r="AH565" s="377"/>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49"/>
      <c r="B566" s="844"/>
      <c r="C566" s="153"/>
      <c r="D566" s="844"/>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49"/>
      <c r="B567" s="844"/>
      <c r="C567" s="153"/>
      <c r="D567" s="844"/>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59"/>
      <c r="AF567" s="197"/>
      <c r="AG567" s="197"/>
      <c r="AH567" s="197"/>
      <c r="AI567" s="259"/>
      <c r="AJ567" s="197"/>
      <c r="AK567" s="197"/>
      <c r="AL567" s="197"/>
      <c r="AM567" s="259"/>
      <c r="AN567" s="197"/>
      <c r="AO567" s="197"/>
      <c r="AP567" s="260"/>
      <c r="AQ567" s="259"/>
      <c r="AR567" s="197"/>
      <c r="AS567" s="197"/>
      <c r="AT567" s="260"/>
      <c r="AU567" s="197"/>
      <c r="AV567" s="197"/>
      <c r="AW567" s="197"/>
      <c r="AX567" s="198"/>
    </row>
    <row r="568" spans="1:50" ht="22.5" hidden="1" customHeight="1" x14ac:dyDescent="0.15">
      <c r="A568" s="849"/>
      <c r="B568" s="844"/>
      <c r="C568" s="153"/>
      <c r="D568" s="844"/>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59"/>
      <c r="AF568" s="197"/>
      <c r="AG568" s="197"/>
      <c r="AH568" s="260"/>
      <c r="AI568" s="259"/>
      <c r="AJ568" s="197"/>
      <c r="AK568" s="197"/>
      <c r="AL568" s="197"/>
      <c r="AM568" s="259"/>
      <c r="AN568" s="197"/>
      <c r="AO568" s="197"/>
      <c r="AP568" s="260"/>
      <c r="AQ568" s="259"/>
      <c r="AR568" s="197"/>
      <c r="AS568" s="197"/>
      <c r="AT568" s="260"/>
      <c r="AU568" s="197"/>
      <c r="AV568" s="197"/>
      <c r="AW568" s="197"/>
      <c r="AX568" s="198"/>
    </row>
    <row r="569" spans="1:50" ht="22.5" hidden="1" customHeight="1" x14ac:dyDescent="0.15">
      <c r="A569" s="849"/>
      <c r="B569" s="844"/>
      <c r="C569" s="153"/>
      <c r="D569" s="844"/>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6" t="s">
        <v>16</v>
      </c>
      <c r="AC569" s="396"/>
      <c r="AD569" s="396"/>
      <c r="AE569" s="259"/>
      <c r="AF569" s="197"/>
      <c r="AG569" s="197"/>
      <c r="AH569" s="260"/>
      <c r="AI569" s="259"/>
      <c r="AJ569" s="197"/>
      <c r="AK569" s="197"/>
      <c r="AL569" s="197"/>
      <c r="AM569" s="259"/>
      <c r="AN569" s="197"/>
      <c r="AO569" s="197"/>
      <c r="AP569" s="260"/>
      <c r="AQ569" s="259"/>
      <c r="AR569" s="197"/>
      <c r="AS569" s="197"/>
      <c r="AT569" s="260"/>
      <c r="AU569" s="197"/>
      <c r="AV569" s="197"/>
      <c r="AW569" s="197"/>
      <c r="AX569" s="198"/>
    </row>
    <row r="570" spans="1:50" ht="22.5" hidden="1" customHeight="1" x14ac:dyDescent="0.15">
      <c r="A570" s="849"/>
      <c r="B570" s="844"/>
      <c r="C570" s="153"/>
      <c r="D570" s="844"/>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49"/>
      <c r="B571" s="844"/>
      <c r="C571" s="153"/>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9"/>
      <c r="B572" s="844"/>
      <c r="C572" s="153"/>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9"/>
      <c r="B573" s="844"/>
      <c r="C573" s="153"/>
      <c r="D573" s="844"/>
      <c r="E573" s="175" t="s">
        <v>322</v>
      </c>
      <c r="F573" s="180"/>
      <c r="G573" s="764" t="s">
        <v>362</v>
      </c>
      <c r="H573" s="149"/>
      <c r="I573" s="149"/>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hidden="1" customHeight="1" x14ac:dyDescent="0.15">
      <c r="A574" s="849"/>
      <c r="B574" s="844"/>
      <c r="C574" s="153"/>
      <c r="D574" s="844"/>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5" t="s">
        <v>347</v>
      </c>
      <c r="AF574" s="376"/>
      <c r="AG574" s="376"/>
      <c r="AH574" s="377"/>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49"/>
      <c r="B575" s="844"/>
      <c r="C575" s="153"/>
      <c r="D575" s="844"/>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49"/>
      <c r="B576" s="844"/>
      <c r="C576" s="153"/>
      <c r="D576" s="844"/>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59"/>
      <c r="AF576" s="197"/>
      <c r="AG576" s="197"/>
      <c r="AH576" s="197"/>
      <c r="AI576" s="259"/>
      <c r="AJ576" s="197"/>
      <c r="AK576" s="197"/>
      <c r="AL576" s="197"/>
      <c r="AM576" s="259"/>
      <c r="AN576" s="197"/>
      <c r="AO576" s="197"/>
      <c r="AP576" s="260"/>
      <c r="AQ576" s="259"/>
      <c r="AR576" s="197"/>
      <c r="AS576" s="197"/>
      <c r="AT576" s="260"/>
      <c r="AU576" s="197"/>
      <c r="AV576" s="197"/>
      <c r="AW576" s="197"/>
      <c r="AX576" s="198"/>
    </row>
    <row r="577" spans="1:50" ht="22.5" hidden="1" customHeight="1" x14ac:dyDescent="0.15">
      <c r="A577" s="849"/>
      <c r="B577" s="844"/>
      <c r="C577" s="153"/>
      <c r="D577" s="844"/>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59"/>
      <c r="AF577" s="197"/>
      <c r="AG577" s="197"/>
      <c r="AH577" s="260"/>
      <c r="AI577" s="259"/>
      <c r="AJ577" s="197"/>
      <c r="AK577" s="197"/>
      <c r="AL577" s="197"/>
      <c r="AM577" s="259"/>
      <c r="AN577" s="197"/>
      <c r="AO577" s="197"/>
      <c r="AP577" s="260"/>
      <c r="AQ577" s="259"/>
      <c r="AR577" s="197"/>
      <c r="AS577" s="197"/>
      <c r="AT577" s="260"/>
      <c r="AU577" s="197"/>
      <c r="AV577" s="197"/>
      <c r="AW577" s="197"/>
      <c r="AX577" s="198"/>
    </row>
    <row r="578" spans="1:50" ht="22.5" hidden="1" customHeight="1" x14ac:dyDescent="0.15">
      <c r="A578" s="849"/>
      <c r="B578" s="844"/>
      <c r="C578" s="153"/>
      <c r="D578" s="844"/>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6" t="s">
        <v>16</v>
      </c>
      <c r="AC578" s="396"/>
      <c r="AD578" s="396"/>
      <c r="AE578" s="259"/>
      <c r="AF578" s="197"/>
      <c r="AG578" s="197"/>
      <c r="AH578" s="260"/>
      <c r="AI578" s="259"/>
      <c r="AJ578" s="197"/>
      <c r="AK578" s="197"/>
      <c r="AL578" s="197"/>
      <c r="AM578" s="259"/>
      <c r="AN578" s="197"/>
      <c r="AO578" s="197"/>
      <c r="AP578" s="260"/>
      <c r="AQ578" s="259"/>
      <c r="AR578" s="197"/>
      <c r="AS578" s="197"/>
      <c r="AT578" s="260"/>
      <c r="AU578" s="197"/>
      <c r="AV578" s="197"/>
      <c r="AW578" s="197"/>
      <c r="AX578" s="198"/>
    </row>
    <row r="579" spans="1:50" ht="18.75" hidden="1" customHeight="1" x14ac:dyDescent="0.15">
      <c r="A579" s="849"/>
      <c r="B579" s="844"/>
      <c r="C579" s="153"/>
      <c r="D579" s="844"/>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5" t="s">
        <v>347</v>
      </c>
      <c r="AF579" s="376"/>
      <c r="AG579" s="376"/>
      <c r="AH579" s="377"/>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49"/>
      <c r="B580" s="844"/>
      <c r="C580" s="153"/>
      <c r="D580" s="844"/>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49"/>
      <c r="B581" s="844"/>
      <c r="C581" s="153"/>
      <c r="D581" s="844"/>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59"/>
      <c r="AF581" s="197"/>
      <c r="AG581" s="197"/>
      <c r="AH581" s="197"/>
      <c r="AI581" s="259"/>
      <c r="AJ581" s="197"/>
      <c r="AK581" s="197"/>
      <c r="AL581" s="197"/>
      <c r="AM581" s="259"/>
      <c r="AN581" s="197"/>
      <c r="AO581" s="197"/>
      <c r="AP581" s="260"/>
      <c r="AQ581" s="259"/>
      <c r="AR581" s="197"/>
      <c r="AS581" s="197"/>
      <c r="AT581" s="260"/>
      <c r="AU581" s="197"/>
      <c r="AV581" s="197"/>
      <c r="AW581" s="197"/>
      <c r="AX581" s="198"/>
    </row>
    <row r="582" spans="1:50" ht="22.5" hidden="1" customHeight="1" x14ac:dyDescent="0.15">
      <c r="A582" s="849"/>
      <c r="B582" s="844"/>
      <c r="C582" s="153"/>
      <c r="D582" s="844"/>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59"/>
      <c r="AF582" s="197"/>
      <c r="AG582" s="197"/>
      <c r="AH582" s="260"/>
      <c r="AI582" s="259"/>
      <c r="AJ582" s="197"/>
      <c r="AK582" s="197"/>
      <c r="AL582" s="197"/>
      <c r="AM582" s="259"/>
      <c r="AN582" s="197"/>
      <c r="AO582" s="197"/>
      <c r="AP582" s="260"/>
      <c r="AQ582" s="259"/>
      <c r="AR582" s="197"/>
      <c r="AS582" s="197"/>
      <c r="AT582" s="260"/>
      <c r="AU582" s="197"/>
      <c r="AV582" s="197"/>
      <c r="AW582" s="197"/>
      <c r="AX582" s="198"/>
    </row>
    <row r="583" spans="1:50" ht="22.5" hidden="1" customHeight="1" x14ac:dyDescent="0.15">
      <c r="A583" s="849"/>
      <c r="B583" s="844"/>
      <c r="C583" s="153"/>
      <c r="D583" s="844"/>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6" t="s">
        <v>16</v>
      </c>
      <c r="AC583" s="396"/>
      <c r="AD583" s="396"/>
      <c r="AE583" s="259"/>
      <c r="AF583" s="197"/>
      <c r="AG583" s="197"/>
      <c r="AH583" s="260"/>
      <c r="AI583" s="259"/>
      <c r="AJ583" s="197"/>
      <c r="AK583" s="197"/>
      <c r="AL583" s="197"/>
      <c r="AM583" s="259"/>
      <c r="AN583" s="197"/>
      <c r="AO583" s="197"/>
      <c r="AP583" s="260"/>
      <c r="AQ583" s="259"/>
      <c r="AR583" s="197"/>
      <c r="AS583" s="197"/>
      <c r="AT583" s="260"/>
      <c r="AU583" s="197"/>
      <c r="AV583" s="197"/>
      <c r="AW583" s="197"/>
      <c r="AX583" s="198"/>
    </row>
    <row r="584" spans="1:50" ht="18.75" hidden="1" customHeight="1" x14ac:dyDescent="0.15">
      <c r="A584" s="849"/>
      <c r="B584" s="844"/>
      <c r="C584" s="153"/>
      <c r="D584" s="844"/>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5" t="s">
        <v>347</v>
      </c>
      <c r="AF584" s="376"/>
      <c r="AG584" s="376"/>
      <c r="AH584" s="377"/>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49"/>
      <c r="B585" s="844"/>
      <c r="C585" s="153"/>
      <c r="D585" s="844"/>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49"/>
      <c r="B586" s="844"/>
      <c r="C586" s="153"/>
      <c r="D586" s="844"/>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59"/>
      <c r="AF586" s="197"/>
      <c r="AG586" s="197"/>
      <c r="AH586" s="197"/>
      <c r="AI586" s="259"/>
      <c r="AJ586" s="197"/>
      <c r="AK586" s="197"/>
      <c r="AL586" s="197"/>
      <c r="AM586" s="259"/>
      <c r="AN586" s="197"/>
      <c r="AO586" s="197"/>
      <c r="AP586" s="260"/>
      <c r="AQ586" s="259"/>
      <c r="AR586" s="197"/>
      <c r="AS586" s="197"/>
      <c r="AT586" s="260"/>
      <c r="AU586" s="197"/>
      <c r="AV586" s="197"/>
      <c r="AW586" s="197"/>
      <c r="AX586" s="198"/>
    </row>
    <row r="587" spans="1:50" ht="22.5" hidden="1" customHeight="1" x14ac:dyDescent="0.15">
      <c r="A587" s="849"/>
      <c r="B587" s="844"/>
      <c r="C587" s="153"/>
      <c r="D587" s="844"/>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59"/>
      <c r="AF587" s="197"/>
      <c r="AG587" s="197"/>
      <c r="AH587" s="260"/>
      <c r="AI587" s="259"/>
      <c r="AJ587" s="197"/>
      <c r="AK587" s="197"/>
      <c r="AL587" s="197"/>
      <c r="AM587" s="259"/>
      <c r="AN587" s="197"/>
      <c r="AO587" s="197"/>
      <c r="AP587" s="260"/>
      <c r="AQ587" s="259"/>
      <c r="AR587" s="197"/>
      <c r="AS587" s="197"/>
      <c r="AT587" s="260"/>
      <c r="AU587" s="197"/>
      <c r="AV587" s="197"/>
      <c r="AW587" s="197"/>
      <c r="AX587" s="198"/>
    </row>
    <row r="588" spans="1:50" ht="22.5" hidden="1" customHeight="1" x14ac:dyDescent="0.15">
      <c r="A588" s="849"/>
      <c r="B588" s="844"/>
      <c r="C588" s="153"/>
      <c r="D588" s="844"/>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6" t="s">
        <v>16</v>
      </c>
      <c r="AC588" s="396"/>
      <c r="AD588" s="396"/>
      <c r="AE588" s="259"/>
      <c r="AF588" s="197"/>
      <c r="AG588" s="197"/>
      <c r="AH588" s="260"/>
      <c r="AI588" s="259"/>
      <c r="AJ588" s="197"/>
      <c r="AK588" s="197"/>
      <c r="AL588" s="197"/>
      <c r="AM588" s="259"/>
      <c r="AN588" s="197"/>
      <c r="AO588" s="197"/>
      <c r="AP588" s="260"/>
      <c r="AQ588" s="259"/>
      <c r="AR588" s="197"/>
      <c r="AS588" s="197"/>
      <c r="AT588" s="260"/>
      <c r="AU588" s="197"/>
      <c r="AV588" s="197"/>
      <c r="AW588" s="197"/>
      <c r="AX588" s="198"/>
    </row>
    <row r="589" spans="1:50" ht="18.75" hidden="1" customHeight="1" x14ac:dyDescent="0.15">
      <c r="A589" s="849"/>
      <c r="B589" s="844"/>
      <c r="C589" s="153"/>
      <c r="D589" s="844"/>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5" t="s">
        <v>347</v>
      </c>
      <c r="AF589" s="376"/>
      <c r="AG589" s="376"/>
      <c r="AH589" s="377"/>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49"/>
      <c r="B590" s="844"/>
      <c r="C590" s="153"/>
      <c r="D590" s="844"/>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49"/>
      <c r="B591" s="844"/>
      <c r="C591" s="153"/>
      <c r="D591" s="844"/>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59"/>
      <c r="AF591" s="197"/>
      <c r="AG591" s="197"/>
      <c r="AH591" s="197"/>
      <c r="AI591" s="259"/>
      <c r="AJ591" s="197"/>
      <c r="AK591" s="197"/>
      <c r="AL591" s="197"/>
      <c r="AM591" s="259"/>
      <c r="AN591" s="197"/>
      <c r="AO591" s="197"/>
      <c r="AP591" s="260"/>
      <c r="AQ591" s="259"/>
      <c r="AR591" s="197"/>
      <c r="AS591" s="197"/>
      <c r="AT591" s="260"/>
      <c r="AU591" s="197"/>
      <c r="AV591" s="197"/>
      <c r="AW591" s="197"/>
      <c r="AX591" s="198"/>
    </row>
    <row r="592" spans="1:50" ht="22.5" hidden="1" customHeight="1" x14ac:dyDescent="0.15">
      <c r="A592" s="849"/>
      <c r="B592" s="844"/>
      <c r="C592" s="153"/>
      <c r="D592" s="844"/>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59"/>
      <c r="AF592" s="197"/>
      <c r="AG592" s="197"/>
      <c r="AH592" s="260"/>
      <c r="AI592" s="259"/>
      <c r="AJ592" s="197"/>
      <c r="AK592" s="197"/>
      <c r="AL592" s="197"/>
      <c r="AM592" s="259"/>
      <c r="AN592" s="197"/>
      <c r="AO592" s="197"/>
      <c r="AP592" s="260"/>
      <c r="AQ592" s="259"/>
      <c r="AR592" s="197"/>
      <c r="AS592" s="197"/>
      <c r="AT592" s="260"/>
      <c r="AU592" s="197"/>
      <c r="AV592" s="197"/>
      <c r="AW592" s="197"/>
      <c r="AX592" s="198"/>
    </row>
    <row r="593" spans="1:50" ht="22.5" hidden="1" customHeight="1" x14ac:dyDescent="0.15">
      <c r="A593" s="849"/>
      <c r="B593" s="844"/>
      <c r="C593" s="153"/>
      <c r="D593" s="844"/>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6" t="s">
        <v>16</v>
      </c>
      <c r="AC593" s="396"/>
      <c r="AD593" s="396"/>
      <c r="AE593" s="259"/>
      <c r="AF593" s="197"/>
      <c r="AG593" s="197"/>
      <c r="AH593" s="260"/>
      <c r="AI593" s="259"/>
      <c r="AJ593" s="197"/>
      <c r="AK593" s="197"/>
      <c r="AL593" s="197"/>
      <c r="AM593" s="259"/>
      <c r="AN593" s="197"/>
      <c r="AO593" s="197"/>
      <c r="AP593" s="260"/>
      <c r="AQ593" s="259"/>
      <c r="AR593" s="197"/>
      <c r="AS593" s="197"/>
      <c r="AT593" s="260"/>
      <c r="AU593" s="197"/>
      <c r="AV593" s="197"/>
      <c r="AW593" s="197"/>
      <c r="AX593" s="198"/>
    </row>
    <row r="594" spans="1:50" ht="18.75" hidden="1" customHeight="1" x14ac:dyDescent="0.15">
      <c r="A594" s="849"/>
      <c r="B594" s="844"/>
      <c r="C594" s="153"/>
      <c r="D594" s="844"/>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5" t="s">
        <v>347</v>
      </c>
      <c r="AF594" s="376"/>
      <c r="AG594" s="376"/>
      <c r="AH594" s="377"/>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49"/>
      <c r="B595" s="844"/>
      <c r="C595" s="153"/>
      <c r="D595" s="844"/>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49"/>
      <c r="B596" s="844"/>
      <c r="C596" s="153"/>
      <c r="D596" s="844"/>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59"/>
      <c r="AF596" s="197"/>
      <c r="AG596" s="197"/>
      <c r="AH596" s="197"/>
      <c r="AI596" s="259"/>
      <c r="AJ596" s="197"/>
      <c r="AK596" s="197"/>
      <c r="AL596" s="197"/>
      <c r="AM596" s="259"/>
      <c r="AN596" s="197"/>
      <c r="AO596" s="197"/>
      <c r="AP596" s="260"/>
      <c r="AQ596" s="259"/>
      <c r="AR596" s="197"/>
      <c r="AS596" s="197"/>
      <c r="AT596" s="260"/>
      <c r="AU596" s="197"/>
      <c r="AV596" s="197"/>
      <c r="AW596" s="197"/>
      <c r="AX596" s="198"/>
    </row>
    <row r="597" spans="1:50" ht="22.5" hidden="1" customHeight="1" x14ac:dyDescent="0.15">
      <c r="A597" s="849"/>
      <c r="B597" s="844"/>
      <c r="C597" s="153"/>
      <c r="D597" s="844"/>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59"/>
      <c r="AF597" s="197"/>
      <c r="AG597" s="197"/>
      <c r="AH597" s="260"/>
      <c r="AI597" s="259"/>
      <c r="AJ597" s="197"/>
      <c r="AK597" s="197"/>
      <c r="AL597" s="197"/>
      <c r="AM597" s="259"/>
      <c r="AN597" s="197"/>
      <c r="AO597" s="197"/>
      <c r="AP597" s="260"/>
      <c r="AQ597" s="259"/>
      <c r="AR597" s="197"/>
      <c r="AS597" s="197"/>
      <c r="AT597" s="260"/>
      <c r="AU597" s="197"/>
      <c r="AV597" s="197"/>
      <c r="AW597" s="197"/>
      <c r="AX597" s="198"/>
    </row>
    <row r="598" spans="1:50" ht="22.5" hidden="1" customHeight="1" x14ac:dyDescent="0.15">
      <c r="A598" s="849"/>
      <c r="B598" s="844"/>
      <c r="C598" s="153"/>
      <c r="D598" s="844"/>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42" t="s">
        <v>16</v>
      </c>
      <c r="AC598" s="842"/>
      <c r="AD598" s="842"/>
      <c r="AE598" s="259"/>
      <c r="AF598" s="197"/>
      <c r="AG598" s="197"/>
      <c r="AH598" s="260"/>
      <c r="AI598" s="259"/>
      <c r="AJ598" s="197"/>
      <c r="AK598" s="197"/>
      <c r="AL598" s="197"/>
      <c r="AM598" s="259"/>
      <c r="AN598" s="197"/>
      <c r="AO598" s="197"/>
      <c r="AP598" s="260"/>
      <c r="AQ598" s="259"/>
      <c r="AR598" s="197"/>
      <c r="AS598" s="197"/>
      <c r="AT598" s="260"/>
      <c r="AU598" s="197"/>
      <c r="AV598" s="197"/>
      <c r="AW598" s="197"/>
      <c r="AX598" s="198"/>
    </row>
    <row r="599" spans="1:50" ht="18.75" hidden="1" customHeight="1" x14ac:dyDescent="0.15">
      <c r="A599" s="849"/>
      <c r="B599" s="844"/>
      <c r="C599" s="153"/>
      <c r="D599" s="844"/>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5" t="s">
        <v>347</v>
      </c>
      <c r="AF599" s="376"/>
      <c r="AG599" s="376"/>
      <c r="AH599" s="377"/>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49"/>
      <c r="B600" s="844"/>
      <c r="C600" s="153"/>
      <c r="D600" s="844"/>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49"/>
      <c r="B601" s="844"/>
      <c r="C601" s="153"/>
      <c r="D601" s="844"/>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59"/>
      <c r="AF601" s="197"/>
      <c r="AG601" s="197"/>
      <c r="AH601" s="197"/>
      <c r="AI601" s="259"/>
      <c r="AJ601" s="197"/>
      <c r="AK601" s="197"/>
      <c r="AL601" s="197"/>
      <c r="AM601" s="259"/>
      <c r="AN601" s="197"/>
      <c r="AO601" s="197"/>
      <c r="AP601" s="260"/>
      <c r="AQ601" s="259"/>
      <c r="AR601" s="197"/>
      <c r="AS601" s="197"/>
      <c r="AT601" s="260"/>
      <c r="AU601" s="197"/>
      <c r="AV601" s="197"/>
      <c r="AW601" s="197"/>
      <c r="AX601" s="198"/>
    </row>
    <row r="602" spans="1:50" ht="22.5" hidden="1" customHeight="1" x14ac:dyDescent="0.15">
      <c r="A602" s="849"/>
      <c r="B602" s="844"/>
      <c r="C602" s="153"/>
      <c r="D602" s="844"/>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59"/>
      <c r="AF602" s="197"/>
      <c r="AG602" s="197"/>
      <c r="AH602" s="260"/>
      <c r="AI602" s="259"/>
      <c r="AJ602" s="197"/>
      <c r="AK602" s="197"/>
      <c r="AL602" s="197"/>
      <c r="AM602" s="259"/>
      <c r="AN602" s="197"/>
      <c r="AO602" s="197"/>
      <c r="AP602" s="260"/>
      <c r="AQ602" s="259"/>
      <c r="AR602" s="197"/>
      <c r="AS602" s="197"/>
      <c r="AT602" s="260"/>
      <c r="AU602" s="197"/>
      <c r="AV602" s="197"/>
      <c r="AW602" s="197"/>
      <c r="AX602" s="198"/>
    </row>
    <row r="603" spans="1:50" ht="22.5" hidden="1" customHeight="1" x14ac:dyDescent="0.15">
      <c r="A603" s="849"/>
      <c r="B603" s="844"/>
      <c r="C603" s="153"/>
      <c r="D603" s="844"/>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6" t="s">
        <v>16</v>
      </c>
      <c r="AC603" s="396"/>
      <c r="AD603" s="396"/>
      <c r="AE603" s="259"/>
      <c r="AF603" s="197"/>
      <c r="AG603" s="197"/>
      <c r="AH603" s="260"/>
      <c r="AI603" s="259"/>
      <c r="AJ603" s="197"/>
      <c r="AK603" s="197"/>
      <c r="AL603" s="197"/>
      <c r="AM603" s="259"/>
      <c r="AN603" s="197"/>
      <c r="AO603" s="197"/>
      <c r="AP603" s="260"/>
      <c r="AQ603" s="259"/>
      <c r="AR603" s="197"/>
      <c r="AS603" s="197"/>
      <c r="AT603" s="260"/>
      <c r="AU603" s="197"/>
      <c r="AV603" s="197"/>
      <c r="AW603" s="197"/>
      <c r="AX603" s="198"/>
    </row>
    <row r="604" spans="1:50" ht="18.75" hidden="1" customHeight="1" x14ac:dyDescent="0.15">
      <c r="A604" s="849"/>
      <c r="B604" s="844"/>
      <c r="C604" s="153"/>
      <c r="D604" s="844"/>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5" t="s">
        <v>347</v>
      </c>
      <c r="AF604" s="376"/>
      <c r="AG604" s="376"/>
      <c r="AH604" s="377"/>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49"/>
      <c r="B605" s="844"/>
      <c r="C605" s="153"/>
      <c r="D605" s="844"/>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49"/>
      <c r="B606" s="844"/>
      <c r="C606" s="153"/>
      <c r="D606" s="844"/>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59"/>
      <c r="AF606" s="197"/>
      <c r="AG606" s="197"/>
      <c r="AH606" s="197"/>
      <c r="AI606" s="259"/>
      <c r="AJ606" s="197"/>
      <c r="AK606" s="197"/>
      <c r="AL606" s="197"/>
      <c r="AM606" s="259"/>
      <c r="AN606" s="197"/>
      <c r="AO606" s="197"/>
      <c r="AP606" s="260"/>
      <c r="AQ606" s="259"/>
      <c r="AR606" s="197"/>
      <c r="AS606" s="197"/>
      <c r="AT606" s="260"/>
      <c r="AU606" s="197"/>
      <c r="AV606" s="197"/>
      <c r="AW606" s="197"/>
      <c r="AX606" s="198"/>
    </row>
    <row r="607" spans="1:50" ht="22.5" hidden="1" customHeight="1" x14ac:dyDescent="0.15">
      <c r="A607" s="849"/>
      <c r="B607" s="844"/>
      <c r="C607" s="153"/>
      <c r="D607" s="844"/>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59"/>
      <c r="AF607" s="197"/>
      <c r="AG607" s="197"/>
      <c r="AH607" s="260"/>
      <c r="AI607" s="259"/>
      <c r="AJ607" s="197"/>
      <c r="AK607" s="197"/>
      <c r="AL607" s="197"/>
      <c r="AM607" s="259"/>
      <c r="AN607" s="197"/>
      <c r="AO607" s="197"/>
      <c r="AP607" s="260"/>
      <c r="AQ607" s="259"/>
      <c r="AR607" s="197"/>
      <c r="AS607" s="197"/>
      <c r="AT607" s="260"/>
      <c r="AU607" s="197"/>
      <c r="AV607" s="197"/>
      <c r="AW607" s="197"/>
      <c r="AX607" s="198"/>
    </row>
    <row r="608" spans="1:50" ht="22.5" hidden="1" customHeight="1" x14ac:dyDescent="0.15">
      <c r="A608" s="849"/>
      <c r="B608" s="844"/>
      <c r="C608" s="153"/>
      <c r="D608" s="844"/>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6" t="s">
        <v>16</v>
      </c>
      <c r="AC608" s="396"/>
      <c r="AD608" s="396"/>
      <c r="AE608" s="259"/>
      <c r="AF608" s="197"/>
      <c r="AG608" s="197"/>
      <c r="AH608" s="260"/>
      <c r="AI608" s="259"/>
      <c r="AJ608" s="197"/>
      <c r="AK608" s="197"/>
      <c r="AL608" s="197"/>
      <c r="AM608" s="259"/>
      <c r="AN608" s="197"/>
      <c r="AO608" s="197"/>
      <c r="AP608" s="260"/>
      <c r="AQ608" s="259"/>
      <c r="AR608" s="197"/>
      <c r="AS608" s="197"/>
      <c r="AT608" s="260"/>
      <c r="AU608" s="197"/>
      <c r="AV608" s="197"/>
      <c r="AW608" s="197"/>
      <c r="AX608" s="198"/>
    </row>
    <row r="609" spans="1:50" ht="18.75" hidden="1" customHeight="1" x14ac:dyDescent="0.15">
      <c r="A609" s="849"/>
      <c r="B609" s="844"/>
      <c r="C609" s="153"/>
      <c r="D609" s="844"/>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5" t="s">
        <v>347</v>
      </c>
      <c r="AF609" s="376"/>
      <c r="AG609" s="376"/>
      <c r="AH609" s="377"/>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49"/>
      <c r="B610" s="844"/>
      <c r="C610" s="153"/>
      <c r="D610" s="844"/>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49"/>
      <c r="B611" s="844"/>
      <c r="C611" s="153"/>
      <c r="D611" s="844"/>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59"/>
      <c r="AF611" s="197"/>
      <c r="AG611" s="197"/>
      <c r="AH611" s="197"/>
      <c r="AI611" s="259"/>
      <c r="AJ611" s="197"/>
      <c r="AK611" s="197"/>
      <c r="AL611" s="197"/>
      <c r="AM611" s="259"/>
      <c r="AN611" s="197"/>
      <c r="AO611" s="197"/>
      <c r="AP611" s="260"/>
      <c r="AQ611" s="259"/>
      <c r="AR611" s="197"/>
      <c r="AS611" s="197"/>
      <c r="AT611" s="260"/>
      <c r="AU611" s="197"/>
      <c r="AV611" s="197"/>
      <c r="AW611" s="197"/>
      <c r="AX611" s="198"/>
    </row>
    <row r="612" spans="1:50" ht="22.5" hidden="1" customHeight="1" x14ac:dyDescent="0.15">
      <c r="A612" s="849"/>
      <c r="B612" s="844"/>
      <c r="C612" s="153"/>
      <c r="D612" s="844"/>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59"/>
      <c r="AF612" s="197"/>
      <c r="AG612" s="197"/>
      <c r="AH612" s="260"/>
      <c r="AI612" s="259"/>
      <c r="AJ612" s="197"/>
      <c r="AK612" s="197"/>
      <c r="AL612" s="197"/>
      <c r="AM612" s="259"/>
      <c r="AN612" s="197"/>
      <c r="AO612" s="197"/>
      <c r="AP612" s="260"/>
      <c r="AQ612" s="259"/>
      <c r="AR612" s="197"/>
      <c r="AS612" s="197"/>
      <c r="AT612" s="260"/>
      <c r="AU612" s="197"/>
      <c r="AV612" s="197"/>
      <c r="AW612" s="197"/>
      <c r="AX612" s="198"/>
    </row>
    <row r="613" spans="1:50" ht="22.5" hidden="1" customHeight="1" x14ac:dyDescent="0.15">
      <c r="A613" s="849"/>
      <c r="B613" s="844"/>
      <c r="C613" s="153"/>
      <c r="D613" s="844"/>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6" t="s">
        <v>16</v>
      </c>
      <c r="AC613" s="396"/>
      <c r="AD613" s="396"/>
      <c r="AE613" s="259"/>
      <c r="AF613" s="197"/>
      <c r="AG613" s="197"/>
      <c r="AH613" s="260"/>
      <c r="AI613" s="259"/>
      <c r="AJ613" s="197"/>
      <c r="AK613" s="197"/>
      <c r="AL613" s="197"/>
      <c r="AM613" s="259"/>
      <c r="AN613" s="197"/>
      <c r="AO613" s="197"/>
      <c r="AP613" s="260"/>
      <c r="AQ613" s="259"/>
      <c r="AR613" s="197"/>
      <c r="AS613" s="197"/>
      <c r="AT613" s="260"/>
      <c r="AU613" s="197"/>
      <c r="AV613" s="197"/>
      <c r="AW613" s="197"/>
      <c r="AX613" s="198"/>
    </row>
    <row r="614" spans="1:50" ht="18.75" hidden="1" customHeight="1" x14ac:dyDescent="0.15">
      <c r="A614" s="849"/>
      <c r="B614" s="844"/>
      <c r="C614" s="153"/>
      <c r="D614" s="844"/>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5" t="s">
        <v>347</v>
      </c>
      <c r="AF614" s="376"/>
      <c r="AG614" s="376"/>
      <c r="AH614" s="377"/>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49"/>
      <c r="B615" s="844"/>
      <c r="C615" s="153"/>
      <c r="D615" s="844"/>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49"/>
      <c r="B616" s="844"/>
      <c r="C616" s="153"/>
      <c r="D616" s="844"/>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59"/>
      <c r="AF616" s="197"/>
      <c r="AG616" s="197"/>
      <c r="AH616" s="197"/>
      <c r="AI616" s="259"/>
      <c r="AJ616" s="197"/>
      <c r="AK616" s="197"/>
      <c r="AL616" s="197"/>
      <c r="AM616" s="259"/>
      <c r="AN616" s="197"/>
      <c r="AO616" s="197"/>
      <c r="AP616" s="260"/>
      <c r="AQ616" s="259"/>
      <c r="AR616" s="197"/>
      <c r="AS616" s="197"/>
      <c r="AT616" s="260"/>
      <c r="AU616" s="197"/>
      <c r="AV616" s="197"/>
      <c r="AW616" s="197"/>
      <c r="AX616" s="198"/>
    </row>
    <row r="617" spans="1:50" ht="22.5" hidden="1" customHeight="1" x14ac:dyDescent="0.15">
      <c r="A617" s="849"/>
      <c r="B617" s="844"/>
      <c r="C617" s="153"/>
      <c r="D617" s="844"/>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59"/>
      <c r="AF617" s="197"/>
      <c r="AG617" s="197"/>
      <c r="AH617" s="260"/>
      <c r="AI617" s="259"/>
      <c r="AJ617" s="197"/>
      <c r="AK617" s="197"/>
      <c r="AL617" s="197"/>
      <c r="AM617" s="259"/>
      <c r="AN617" s="197"/>
      <c r="AO617" s="197"/>
      <c r="AP617" s="260"/>
      <c r="AQ617" s="259"/>
      <c r="AR617" s="197"/>
      <c r="AS617" s="197"/>
      <c r="AT617" s="260"/>
      <c r="AU617" s="197"/>
      <c r="AV617" s="197"/>
      <c r="AW617" s="197"/>
      <c r="AX617" s="198"/>
    </row>
    <row r="618" spans="1:50" ht="22.5" hidden="1" customHeight="1" x14ac:dyDescent="0.15">
      <c r="A618" s="849"/>
      <c r="B618" s="844"/>
      <c r="C618" s="153"/>
      <c r="D618" s="844"/>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6" t="s">
        <v>16</v>
      </c>
      <c r="AC618" s="396"/>
      <c r="AD618" s="396"/>
      <c r="AE618" s="259"/>
      <c r="AF618" s="197"/>
      <c r="AG618" s="197"/>
      <c r="AH618" s="260"/>
      <c r="AI618" s="259"/>
      <c r="AJ618" s="197"/>
      <c r="AK618" s="197"/>
      <c r="AL618" s="197"/>
      <c r="AM618" s="259"/>
      <c r="AN618" s="197"/>
      <c r="AO618" s="197"/>
      <c r="AP618" s="260"/>
      <c r="AQ618" s="259"/>
      <c r="AR618" s="197"/>
      <c r="AS618" s="197"/>
      <c r="AT618" s="260"/>
      <c r="AU618" s="197"/>
      <c r="AV618" s="197"/>
      <c r="AW618" s="197"/>
      <c r="AX618" s="198"/>
    </row>
    <row r="619" spans="1:50" ht="18.75" hidden="1" customHeight="1" x14ac:dyDescent="0.15">
      <c r="A619" s="849"/>
      <c r="B619" s="844"/>
      <c r="C619" s="153"/>
      <c r="D619" s="844"/>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5" t="s">
        <v>347</v>
      </c>
      <c r="AF619" s="376"/>
      <c r="AG619" s="376"/>
      <c r="AH619" s="377"/>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49"/>
      <c r="B620" s="844"/>
      <c r="C620" s="153"/>
      <c r="D620" s="844"/>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49"/>
      <c r="B621" s="844"/>
      <c r="C621" s="153"/>
      <c r="D621" s="844"/>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59"/>
      <c r="AF621" s="197"/>
      <c r="AG621" s="197"/>
      <c r="AH621" s="197"/>
      <c r="AI621" s="259"/>
      <c r="AJ621" s="197"/>
      <c r="AK621" s="197"/>
      <c r="AL621" s="197"/>
      <c r="AM621" s="259"/>
      <c r="AN621" s="197"/>
      <c r="AO621" s="197"/>
      <c r="AP621" s="260"/>
      <c r="AQ621" s="259"/>
      <c r="AR621" s="197"/>
      <c r="AS621" s="197"/>
      <c r="AT621" s="260"/>
      <c r="AU621" s="197"/>
      <c r="AV621" s="197"/>
      <c r="AW621" s="197"/>
      <c r="AX621" s="198"/>
    </row>
    <row r="622" spans="1:50" ht="22.5" hidden="1" customHeight="1" x14ac:dyDescent="0.15">
      <c r="A622" s="849"/>
      <c r="B622" s="844"/>
      <c r="C622" s="153"/>
      <c r="D622" s="844"/>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59"/>
      <c r="AF622" s="197"/>
      <c r="AG622" s="197"/>
      <c r="AH622" s="260"/>
      <c r="AI622" s="259"/>
      <c r="AJ622" s="197"/>
      <c r="AK622" s="197"/>
      <c r="AL622" s="197"/>
      <c r="AM622" s="259"/>
      <c r="AN622" s="197"/>
      <c r="AO622" s="197"/>
      <c r="AP622" s="260"/>
      <c r="AQ622" s="259"/>
      <c r="AR622" s="197"/>
      <c r="AS622" s="197"/>
      <c r="AT622" s="260"/>
      <c r="AU622" s="197"/>
      <c r="AV622" s="197"/>
      <c r="AW622" s="197"/>
      <c r="AX622" s="198"/>
    </row>
    <row r="623" spans="1:50" ht="22.5" hidden="1" customHeight="1" x14ac:dyDescent="0.15">
      <c r="A623" s="849"/>
      <c r="B623" s="844"/>
      <c r="C623" s="153"/>
      <c r="D623" s="844"/>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6" t="s">
        <v>16</v>
      </c>
      <c r="AC623" s="396"/>
      <c r="AD623" s="396"/>
      <c r="AE623" s="259"/>
      <c r="AF623" s="197"/>
      <c r="AG623" s="197"/>
      <c r="AH623" s="260"/>
      <c r="AI623" s="259"/>
      <c r="AJ623" s="197"/>
      <c r="AK623" s="197"/>
      <c r="AL623" s="197"/>
      <c r="AM623" s="259"/>
      <c r="AN623" s="197"/>
      <c r="AO623" s="197"/>
      <c r="AP623" s="260"/>
      <c r="AQ623" s="259"/>
      <c r="AR623" s="197"/>
      <c r="AS623" s="197"/>
      <c r="AT623" s="260"/>
      <c r="AU623" s="197"/>
      <c r="AV623" s="197"/>
      <c r="AW623" s="197"/>
      <c r="AX623" s="198"/>
    </row>
    <row r="624" spans="1:50" ht="22.5" hidden="1" customHeight="1" x14ac:dyDescent="0.15">
      <c r="A624" s="849"/>
      <c r="B624" s="844"/>
      <c r="C624" s="153"/>
      <c r="D624" s="844"/>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49"/>
      <c r="B625" s="844"/>
      <c r="C625" s="153"/>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9"/>
      <c r="B626" s="844"/>
      <c r="C626" s="153"/>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9"/>
      <c r="B627" s="844"/>
      <c r="C627" s="153"/>
      <c r="D627" s="844"/>
      <c r="E627" s="175" t="s">
        <v>322</v>
      </c>
      <c r="F627" s="180"/>
      <c r="G627" s="764" t="s">
        <v>362</v>
      </c>
      <c r="H627" s="149"/>
      <c r="I627" s="149"/>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hidden="1" customHeight="1" x14ac:dyDescent="0.15">
      <c r="A628" s="849"/>
      <c r="B628" s="844"/>
      <c r="C628" s="153"/>
      <c r="D628" s="844"/>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5" t="s">
        <v>347</v>
      </c>
      <c r="AF628" s="376"/>
      <c r="AG628" s="376"/>
      <c r="AH628" s="377"/>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49"/>
      <c r="B629" s="844"/>
      <c r="C629" s="153"/>
      <c r="D629" s="844"/>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49"/>
      <c r="B630" s="844"/>
      <c r="C630" s="153"/>
      <c r="D630" s="844"/>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59"/>
      <c r="AF630" s="197"/>
      <c r="AG630" s="197"/>
      <c r="AH630" s="197"/>
      <c r="AI630" s="259"/>
      <c r="AJ630" s="197"/>
      <c r="AK630" s="197"/>
      <c r="AL630" s="197"/>
      <c r="AM630" s="259"/>
      <c r="AN630" s="197"/>
      <c r="AO630" s="197"/>
      <c r="AP630" s="260"/>
      <c r="AQ630" s="259"/>
      <c r="AR630" s="197"/>
      <c r="AS630" s="197"/>
      <c r="AT630" s="260"/>
      <c r="AU630" s="197"/>
      <c r="AV630" s="197"/>
      <c r="AW630" s="197"/>
      <c r="AX630" s="198"/>
    </row>
    <row r="631" spans="1:50" ht="22.5" hidden="1" customHeight="1" x14ac:dyDescent="0.15">
      <c r="A631" s="849"/>
      <c r="B631" s="844"/>
      <c r="C631" s="153"/>
      <c r="D631" s="844"/>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59"/>
      <c r="AF631" s="197"/>
      <c r="AG631" s="197"/>
      <c r="AH631" s="260"/>
      <c r="AI631" s="259"/>
      <c r="AJ631" s="197"/>
      <c r="AK631" s="197"/>
      <c r="AL631" s="197"/>
      <c r="AM631" s="259"/>
      <c r="AN631" s="197"/>
      <c r="AO631" s="197"/>
      <c r="AP631" s="260"/>
      <c r="AQ631" s="259"/>
      <c r="AR631" s="197"/>
      <c r="AS631" s="197"/>
      <c r="AT631" s="260"/>
      <c r="AU631" s="197"/>
      <c r="AV631" s="197"/>
      <c r="AW631" s="197"/>
      <c r="AX631" s="198"/>
    </row>
    <row r="632" spans="1:50" ht="22.5" hidden="1" customHeight="1" x14ac:dyDescent="0.15">
      <c r="A632" s="849"/>
      <c r="B632" s="844"/>
      <c r="C632" s="153"/>
      <c r="D632" s="844"/>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6" t="s">
        <v>16</v>
      </c>
      <c r="AC632" s="396"/>
      <c r="AD632" s="396"/>
      <c r="AE632" s="259"/>
      <c r="AF632" s="197"/>
      <c r="AG632" s="197"/>
      <c r="AH632" s="260"/>
      <c r="AI632" s="259"/>
      <c r="AJ632" s="197"/>
      <c r="AK632" s="197"/>
      <c r="AL632" s="197"/>
      <c r="AM632" s="259"/>
      <c r="AN632" s="197"/>
      <c r="AO632" s="197"/>
      <c r="AP632" s="260"/>
      <c r="AQ632" s="259"/>
      <c r="AR632" s="197"/>
      <c r="AS632" s="197"/>
      <c r="AT632" s="260"/>
      <c r="AU632" s="197"/>
      <c r="AV632" s="197"/>
      <c r="AW632" s="197"/>
      <c r="AX632" s="198"/>
    </row>
    <row r="633" spans="1:50" ht="18.75" hidden="1" customHeight="1" x14ac:dyDescent="0.15">
      <c r="A633" s="849"/>
      <c r="B633" s="844"/>
      <c r="C633" s="153"/>
      <c r="D633" s="844"/>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5" t="s">
        <v>347</v>
      </c>
      <c r="AF633" s="376"/>
      <c r="AG633" s="376"/>
      <c r="AH633" s="377"/>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49"/>
      <c r="B634" s="844"/>
      <c r="C634" s="153"/>
      <c r="D634" s="844"/>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49"/>
      <c r="B635" s="844"/>
      <c r="C635" s="153"/>
      <c r="D635" s="844"/>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59"/>
      <c r="AF635" s="197"/>
      <c r="AG635" s="197"/>
      <c r="AH635" s="197"/>
      <c r="AI635" s="259"/>
      <c r="AJ635" s="197"/>
      <c r="AK635" s="197"/>
      <c r="AL635" s="197"/>
      <c r="AM635" s="259"/>
      <c r="AN635" s="197"/>
      <c r="AO635" s="197"/>
      <c r="AP635" s="260"/>
      <c r="AQ635" s="259"/>
      <c r="AR635" s="197"/>
      <c r="AS635" s="197"/>
      <c r="AT635" s="260"/>
      <c r="AU635" s="197"/>
      <c r="AV635" s="197"/>
      <c r="AW635" s="197"/>
      <c r="AX635" s="198"/>
    </row>
    <row r="636" spans="1:50" ht="22.5" hidden="1" customHeight="1" x14ac:dyDescent="0.15">
      <c r="A636" s="849"/>
      <c r="B636" s="844"/>
      <c r="C636" s="153"/>
      <c r="D636" s="844"/>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59"/>
      <c r="AF636" s="197"/>
      <c r="AG636" s="197"/>
      <c r="AH636" s="260"/>
      <c r="AI636" s="259"/>
      <c r="AJ636" s="197"/>
      <c r="AK636" s="197"/>
      <c r="AL636" s="197"/>
      <c r="AM636" s="259"/>
      <c r="AN636" s="197"/>
      <c r="AO636" s="197"/>
      <c r="AP636" s="260"/>
      <c r="AQ636" s="259"/>
      <c r="AR636" s="197"/>
      <c r="AS636" s="197"/>
      <c r="AT636" s="260"/>
      <c r="AU636" s="197"/>
      <c r="AV636" s="197"/>
      <c r="AW636" s="197"/>
      <c r="AX636" s="198"/>
    </row>
    <row r="637" spans="1:50" ht="22.5" hidden="1" customHeight="1" x14ac:dyDescent="0.15">
      <c r="A637" s="849"/>
      <c r="B637" s="844"/>
      <c r="C637" s="153"/>
      <c r="D637" s="844"/>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42" t="s">
        <v>16</v>
      </c>
      <c r="AC637" s="842"/>
      <c r="AD637" s="842"/>
      <c r="AE637" s="259"/>
      <c r="AF637" s="197"/>
      <c r="AG637" s="197"/>
      <c r="AH637" s="260"/>
      <c r="AI637" s="259"/>
      <c r="AJ637" s="197"/>
      <c r="AK637" s="197"/>
      <c r="AL637" s="197"/>
      <c r="AM637" s="259"/>
      <c r="AN637" s="197"/>
      <c r="AO637" s="197"/>
      <c r="AP637" s="260"/>
      <c r="AQ637" s="259"/>
      <c r="AR637" s="197"/>
      <c r="AS637" s="197"/>
      <c r="AT637" s="260"/>
      <c r="AU637" s="197"/>
      <c r="AV637" s="197"/>
      <c r="AW637" s="197"/>
      <c r="AX637" s="198"/>
    </row>
    <row r="638" spans="1:50" ht="18.75" hidden="1" customHeight="1" x14ac:dyDescent="0.15">
      <c r="A638" s="849"/>
      <c r="B638" s="844"/>
      <c r="C638" s="153"/>
      <c r="D638" s="844"/>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5" t="s">
        <v>347</v>
      </c>
      <c r="AF638" s="376"/>
      <c r="AG638" s="376"/>
      <c r="AH638" s="377"/>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49"/>
      <c r="B639" s="844"/>
      <c r="C639" s="153"/>
      <c r="D639" s="844"/>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49"/>
      <c r="B640" s="844"/>
      <c r="C640" s="153"/>
      <c r="D640" s="844"/>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59"/>
      <c r="AF640" s="197"/>
      <c r="AG640" s="197"/>
      <c r="AH640" s="197"/>
      <c r="AI640" s="259"/>
      <c r="AJ640" s="197"/>
      <c r="AK640" s="197"/>
      <c r="AL640" s="197"/>
      <c r="AM640" s="259"/>
      <c r="AN640" s="197"/>
      <c r="AO640" s="197"/>
      <c r="AP640" s="260"/>
      <c r="AQ640" s="259"/>
      <c r="AR640" s="197"/>
      <c r="AS640" s="197"/>
      <c r="AT640" s="260"/>
      <c r="AU640" s="197"/>
      <c r="AV640" s="197"/>
      <c r="AW640" s="197"/>
      <c r="AX640" s="198"/>
    </row>
    <row r="641" spans="1:50" ht="22.5" hidden="1" customHeight="1" x14ac:dyDescent="0.15">
      <c r="A641" s="849"/>
      <c r="B641" s="844"/>
      <c r="C641" s="153"/>
      <c r="D641" s="844"/>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59"/>
      <c r="AF641" s="197"/>
      <c r="AG641" s="197"/>
      <c r="AH641" s="260"/>
      <c r="AI641" s="259"/>
      <c r="AJ641" s="197"/>
      <c r="AK641" s="197"/>
      <c r="AL641" s="197"/>
      <c r="AM641" s="259"/>
      <c r="AN641" s="197"/>
      <c r="AO641" s="197"/>
      <c r="AP641" s="260"/>
      <c r="AQ641" s="259"/>
      <c r="AR641" s="197"/>
      <c r="AS641" s="197"/>
      <c r="AT641" s="260"/>
      <c r="AU641" s="197"/>
      <c r="AV641" s="197"/>
      <c r="AW641" s="197"/>
      <c r="AX641" s="198"/>
    </row>
    <row r="642" spans="1:50" ht="22.5" hidden="1" customHeight="1" x14ac:dyDescent="0.15">
      <c r="A642" s="849"/>
      <c r="B642" s="844"/>
      <c r="C642" s="153"/>
      <c r="D642" s="844"/>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6" t="s">
        <v>16</v>
      </c>
      <c r="AC642" s="396"/>
      <c r="AD642" s="396"/>
      <c r="AE642" s="259"/>
      <c r="AF642" s="197"/>
      <c r="AG642" s="197"/>
      <c r="AH642" s="260"/>
      <c r="AI642" s="259"/>
      <c r="AJ642" s="197"/>
      <c r="AK642" s="197"/>
      <c r="AL642" s="197"/>
      <c r="AM642" s="259"/>
      <c r="AN642" s="197"/>
      <c r="AO642" s="197"/>
      <c r="AP642" s="260"/>
      <c r="AQ642" s="259"/>
      <c r="AR642" s="197"/>
      <c r="AS642" s="197"/>
      <c r="AT642" s="260"/>
      <c r="AU642" s="197"/>
      <c r="AV642" s="197"/>
      <c r="AW642" s="197"/>
      <c r="AX642" s="198"/>
    </row>
    <row r="643" spans="1:50" ht="18.75" hidden="1" customHeight="1" x14ac:dyDescent="0.15">
      <c r="A643" s="849"/>
      <c r="B643" s="844"/>
      <c r="C643" s="153"/>
      <c r="D643" s="844"/>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5" t="s">
        <v>347</v>
      </c>
      <c r="AF643" s="376"/>
      <c r="AG643" s="376"/>
      <c r="AH643" s="377"/>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49"/>
      <c r="B644" s="844"/>
      <c r="C644" s="153"/>
      <c r="D644" s="844"/>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49"/>
      <c r="B645" s="844"/>
      <c r="C645" s="153"/>
      <c r="D645" s="844"/>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59"/>
      <c r="AF645" s="197"/>
      <c r="AG645" s="197"/>
      <c r="AH645" s="197"/>
      <c r="AI645" s="259"/>
      <c r="AJ645" s="197"/>
      <c r="AK645" s="197"/>
      <c r="AL645" s="197"/>
      <c r="AM645" s="259"/>
      <c r="AN645" s="197"/>
      <c r="AO645" s="197"/>
      <c r="AP645" s="260"/>
      <c r="AQ645" s="259"/>
      <c r="AR645" s="197"/>
      <c r="AS645" s="197"/>
      <c r="AT645" s="260"/>
      <c r="AU645" s="197"/>
      <c r="AV645" s="197"/>
      <c r="AW645" s="197"/>
      <c r="AX645" s="198"/>
    </row>
    <row r="646" spans="1:50" ht="22.5" hidden="1" customHeight="1" x14ac:dyDescent="0.15">
      <c r="A646" s="849"/>
      <c r="B646" s="844"/>
      <c r="C646" s="153"/>
      <c r="D646" s="844"/>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59"/>
      <c r="AF646" s="197"/>
      <c r="AG646" s="197"/>
      <c r="AH646" s="260"/>
      <c r="AI646" s="259"/>
      <c r="AJ646" s="197"/>
      <c r="AK646" s="197"/>
      <c r="AL646" s="197"/>
      <c r="AM646" s="259"/>
      <c r="AN646" s="197"/>
      <c r="AO646" s="197"/>
      <c r="AP646" s="260"/>
      <c r="AQ646" s="259"/>
      <c r="AR646" s="197"/>
      <c r="AS646" s="197"/>
      <c r="AT646" s="260"/>
      <c r="AU646" s="197"/>
      <c r="AV646" s="197"/>
      <c r="AW646" s="197"/>
      <c r="AX646" s="198"/>
    </row>
    <row r="647" spans="1:50" ht="22.5" hidden="1" customHeight="1" x14ac:dyDescent="0.15">
      <c r="A647" s="849"/>
      <c r="B647" s="844"/>
      <c r="C647" s="153"/>
      <c r="D647" s="844"/>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6" t="s">
        <v>16</v>
      </c>
      <c r="AC647" s="396"/>
      <c r="AD647" s="396"/>
      <c r="AE647" s="259"/>
      <c r="AF647" s="197"/>
      <c r="AG647" s="197"/>
      <c r="AH647" s="260"/>
      <c r="AI647" s="259"/>
      <c r="AJ647" s="197"/>
      <c r="AK647" s="197"/>
      <c r="AL647" s="197"/>
      <c r="AM647" s="259"/>
      <c r="AN647" s="197"/>
      <c r="AO647" s="197"/>
      <c r="AP647" s="260"/>
      <c r="AQ647" s="259"/>
      <c r="AR647" s="197"/>
      <c r="AS647" s="197"/>
      <c r="AT647" s="260"/>
      <c r="AU647" s="197"/>
      <c r="AV647" s="197"/>
      <c r="AW647" s="197"/>
      <c r="AX647" s="198"/>
    </row>
    <row r="648" spans="1:50" ht="18.75" hidden="1" customHeight="1" x14ac:dyDescent="0.15">
      <c r="A648" s="849"/>
      <c r="B648" s="844"/>
      <c r="C648" s="153"/>
      <c r="D648" s="844"/>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5" t="s">
        <v>347</v>
      </c>
      <c r="AF648" s="376"/>
      <c r="AG648" s="376"/>
      <c r="AH648" s="377"/>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49"/>
      <c r="B649" s="844"/>
      <c r="C649" s="153"/>
      <c r="D649" s="844"/>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49"/>
      <c r="B650" s="844"/>
      <c r="C650" s="153"/>
      <c r="D650" s="844"/>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59"/>
      <c r="AF650" s="197"/>
      <c r="AG650" s="197"/>
      <c r="AH650" s="197"/>
      <c r="AI650" s="259"/>
      <c r="AJ650" s="197"/>
      <c r="AK650" s="197"/>
      <c r="AL650" s="197"/>
      <c r="AM650" s="259"/>
      <c r="AN650" s="197"/>
      <c r="AO650" s="197"/>
      <c r="AP650" s="260"/>
      <c r="AQ650" s="259"/>
      <c r="AR650" s="197"/>
      <c r="AS650" s="197"/>
      <c r="AT650" s="260"/>
      <c r="AU650" s="197"/>
      <c r="AV650" s="197"/>
      <c r="AW650" s="197"/>
      <c r="AX650" s="198"/>
    </row>
    <row r="651" spans="1:50" ht="22.5" hidden="1" customHeight="1" x14ac:dyDescent="0.15">
      <c r="A651" s="849"/>
      <c r="B651" s="844"/>
      <c r="C651" s="153"/>
      <c r="D651" s="844"/>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59"/>
      <c r="AF651" s="197"/>
      <c r="AG651" s="197"/>
      <c r="AH651" s="260"/>
      <c r="AI651" s="259"/>
      <c r="AJ651" s="197"/>
      <c r="AK651" s="197"/>
      <c r="AL651" s="197"/>
      <c r="AM651" s="259"/>
      <c r="AN651" s="197"/>
      <c r="AO651" s="197"/>
      <c r="AP651" s="260"/>
      <c r="AQ651" s="259"/>
      <c r="AR651" s="197"/>
      <c r="AS651" s="197"/>
      <c r="AT651" s="260"/>
      <c r="AU651" s="197"/>
      <c r="AV651" s="197"/>
      <c r="AW651" s="197"/>
      <c r="AX651" s="198"/>
    </row>
    <row r="652" spans="1:50" ht="22.5" hidden="1" customHeight="1" x14ac:dyDescent="0.15">
      <c r="A652" s="849"/>
      <c r="B652" s="844"/>
      <c r="C652" s="153"/>
      <c r="D652" s="844"/>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6" t="s">
        <v>16</v>
      </c>
      <c r="AC652" s="396"/>
      <c r="AD652" s="396"/>
      <c r="AE652" s="259"/>
      <c r="AF652" s="197"/>
      <c r="AG652" s="197"/>
      <c r="AH652" s="260"/>
      <c r="AI652" s="259"/>
      <c r="AJ652" s="197"/>
      <c r="AK652" s="197"/>
      <c r="AL652" s="197"/>
      <c r="AM652" s="259"/>
      <c r="AN652" s="197"/>
      <c r="AO652" s="197"/>
      <c r="AP652" s="260"/>
      <c r="AQ652" s="259"/>
      <c r="AR652" s="197"/>
      <c r="AS652" s="197"/>
      <c r="AT652" s="260"/>
      <c r="AU652" s="197"/>
      <c r="AV652" s="197"/>
      <c r="AW652" s="197"/>
      <c r="AX652" s="198"/>
    </row>
    <row r="653" spans="1:50" ht="18.75" hidden="1" customHeight="1" x14ac:dyDescent="0.15">
      <c r="A653" s="849"/>
      <c r="B653" s="844"/>
      <c r="C653" s="153"/>
      <c r="D653" s="844"/>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5" t="s">
        <v>347</v>
      </c>
      <c r="AF653" s="376"/>
      <c r="AG653" s="376"/>
      <c r="AH653" s="377"/>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49"/>
      <c r="B654" s="844"/>
      <c r="C654" s="153"/>
      <c r="D654" s="844"/>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49"/>
      <c r="B655" s="844"/>
      <c r="C655" s="153"/>
      <c r="D655" s="844"/>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59"/>
      <c r="AF655" s="197"/>
      <c r="AG655" s="197"/>
      <c r="AH655" s="197"/>
      <c r="AI655" s="259"/>
      <c r="AJ655" s="197"/>
      <c r="AK655" s="197"/>
      <c r="AL655" s="197"/>
      <c r="AM655" s="259"/>
      <c r="AN655" s="197"/>
      <c r="AO655" s="197"/>
      <c r="AP655" s="260"/>
      <c r="AQ655" s="259"/>
      <c r="AR655" s="197"/>
      <c r="AS655" s="197"/>
      <c r="AT655" s="260"/>
      <c r="AU655" s="197"/>
      <c r="AV655" s="197"/>
      <c r="AW655" s="197"/>
      <c r="AX655" s="198"/>
    </row>
    <row r="656" spans="1:50" ht="22.5" hidden="1" customHeight="1" x14ac:dyDescent="0.15">
      <c r="A656" s="849"/>
      <c r="B656" s="844"/>
      <c r="C656" s="153"/>
      <c r="D656" s="844"/>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59"/>
      <c r="AF656" s="197"/>
      <c r="AG656" s="197"/>
      <c r="AH656" s="260"/>
      <c r="AI656" s="259"/>
      <c r="AJ656" s="197"/>
      <c r="AK656" s="197"/>
      <c r="AL656" s="197"/>
      <c r="AM656" s="259"/>
      <c r="AN656" s="197"/>
      <c r="AO656" s="197"/>
      <c r="AP656" s="260"/>
      <c r="AQ656" s="259"/>
      <c r="AR656" s="197"/>
      <c r="AS656" s="197"/>
      <c r="AT656" s="260"/>
      <c r="AU656" s="197"/>
      <c r="AV656" s="197"/>
      <c r="AW656" s="197"/>
      <c r="AX656" s="198"/>
    </row>
    <row r="657" spans="1:50" ht="22.5" hidden="1" customHeight="1" x14ac:dyDescent="0.15">
      <c r="A657" s="849"/>
      <c r="B657" s="844"/>
      <c r="C657" s="153"/>
      <c r="D657" s="844"/>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6" t="s">
        <v>16</v>
      </c>
      <c r="AC657" s="396"/>
      <c r="AD657" s="396"/>
      <c r="AE657" s="259"/>
      <c r="AF657" s="197"/>
      <c r="AG657" s="197"/>
      <c r="AH657" s="260"/>
      <c r="AI657" s="259"/>
      <c r="AJ657" s="197"/>
      <c r="AK657" s="197"/>
      <c r="AL657" s="197"/>
      <c r="AM657" s="259"/>
      <c r="AN657" s="197"/>
      <c r="AO657" s="197"/>
      <c r="AP657" s="260"/>
      <c r="AQ657" s="259"/>
      <c r="AR657" s="197"/>
      <c r="AS657" s="197"/>
      <c r="AT657" s="260"/>
      <c r="AU657" s="197"/>
      <c r="AV657" s="197"/>
      <c r="AW657" s="197"/>
      <c r="AX657" s="198"/>
    </row>
    <row r="658" spans="1:50" ht="18.75" hidden="1" customHeight="1" x14ac:dyDescent="0.15">
      <c r="A658" s="849"/>
      <c r="B658" s="844"/>
      <c r="C658" s="153"/>
      <c r="D658" s="844"/>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5" t="s">
        <v>347</v>
      </c>
      <c r="AF658" s="376"/>
      <c r="AG658" s="376"/>
      <c r="AH658" s="377"/>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49"/>
      <c r="B659" s="844"/>
      <c r="C659" s="153"/>
      <c r="D659" s="844"/>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49"/>
      <c r="B660" s="844"/>
      <c r="C660" s="153"/>
      <c r="D660" s="844"/>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59"/>
      <c r="AF660" s="197"/>
      <c r="AG660" s="197"/>
      <c r="AH660" s="197"/>
      <c r="AI660" s="259"/>
      <c r="AJ660" s="197"/>
      <c r="AK660" s="197"/>
      <c r="AL660" s="197"/>
      <c r="AM660" s="259"/>
      <c r="AN660" s="197"/>
      <c r="AO660" s="197"/>
      <c r="AP660" s="260"/>
      <c r="AQ660" s="259"/>
      <c r="AR660" s="197"/>
      <c r="AS660" s="197"/>
      <c r="AT660" s="260"/>
      <c r="AU660" s="197"/>
      <c r="AV660" s="197"/>
      <c r="AW660" s="197"/>
      <c r="AX660" s="198"/>
    </row>
    <row r="661" spans="1:50" ht="22.5" hidden="1" customHeight="1" x14ac:dyDescent="0.15">
      <c r="A661" s="849"/>
      <c r="B661" s="844"/>
      <c r="C661" s="153"/>
      <c r="D661" s="844"/>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59"/>
      <c r="AF661" s="197"/>
      <c r="AG661" s="197"/>
      <c r="AH661" s="260"/>
      <c r="AI661" s="259"/>
      <c r="AJ661" s="197"/>
      <c r="AK661" s="197"/>
      <c r="AL661" s="197"/>
      <c r="AM661" s="259"/>
      <c r="AN661" s="197"/>
      <c r="AO661" s="197"/>
      <c r="AP661" s="260"/>
      <c r="AQ661" s="259"/>
      <c r="AR661" s="197"/>
      <c r="AS661" s="197"/>
      <c r="AT661" s="260"/>
      <c r="AU661" s="197"/>
      <c r="AV661" s="197"/>
      <c r="AW661" s="197"/>
      <c r="AX661" s="198"/>
    </row>
    <row r="662" spans="1:50" ht="22.5" hidden="1" customHeight="1" x14ac:dyDescent="0.15">
      <c r="A662" s="849"/>
      <c r="B662" s="844"/>
      <c r="C662" s="153"/>
      <c r="D662" s="844"/>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6" t="s">
        <v>16</v>
      </c>
      <c r="AC662" s="396"/>
      <c r="AD662" s="396"/>
      <c r="AE662" s="259"/>
      <c r="AF662" s="197"/>
      <c r="AG662" s="197"/>
      <c r="AH662" s="260"/>
      <c r="AI662" s="259"/>
      <c r="AJ662" s="197"/>
      <c r="AK662" s="197"/>
      <c r="AL662" s="197"/>
      <c r="AM662" s="259"/>
      <c r="AN662" s="197"/>
      <c r="AO662" s="197"/>
      <c r="AP662" s="260"/>
      <c r="AQ662" s="259"/>
      <c r="AR662" s="197"/>
      <c r="AS662" s="197"/>
      <c r="AT662" s="260"/>
      <c r="AU662" s="197"/>
      <c r="AV662" s="197"/>
      <c r="AW662" s="197"/>
      <c r="AX662" s="198"/>
    </row>
    <row r="663" spans="1:50" ht="18.75" hidden="1" customHeight="1" x14ac:dyDescent="0.15">
      <c r="A663" s="849"/>
      <c r="B663" s="844"/>
      <c r="C663" s="153"/>
      <c r="D663" s="844"/>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5" t="s">
        <v>347</v>
      </c>
      <c r="AF663" s="376"/>
      <c r="AG663" s="376"/>
      <c r="AH663" s="377"/>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49"/>
      <c r="B664" s="844"/>
      <c r="C664" s="153"/>
      <c r="D664" s="844"/>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49"/>
      <c r="B665" s="844"/>
      <c r="C665" s="153"/>
      <c r="D665" s="844"/>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59"/>
      <c r="AF665" s="197"/>
      <c r="AG665" s="197"/>
      <c r="AH665" s="197"/>
      <c r="AI665" s="259"/>
      <c r="AJ665" s="197"/>
      <c r="AK665" s="197"/>
      <c r="AL665" s="197"/>
      <c r="AM665" s="259"/>
      <c r="AN665" s="197"/>
      <c r="AO665" s="197"/>
      <c r="AP665" s="260"/>
      <c r="AQ665" s="259"/>
      <c r="AR665" s="197"/>
      <c r="AS665" s="197"/>
      <c r="AT665" s="260"/>
      <c r="AU665" s="197"/>
      <c r="AV665" s="197"/>
      <c r="AW665" s="197"/>
      <c r="AX665" s="198"/>
    </row>
    <row r="666" spans="1:50" ht="22.5" hidden="1" customHeight="1" x14ac:dyDescent="0.15">
      <c r="A666" s="849"/>
      <c r="B666" s="844"/>
      <c r="C666" s="153"/>
      <c r="D666" s="844"/>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59"/>
      <c r="AF666" s="197"/>
      <c r="AG666" s="197"/>
      <c r="AH666" s="260"/>
      <c r="AI666" s="259"/>
      <c r="AJ666" s="197"/>
      <c r="AK666" s="197"/>
      <c r="AL666" s="197"/>
      <c r="AM666" s="259"/>
      <c r="AN666" s="197"/>
      <c r="AO666" s="197"/>
      <c r="AP666" s="260"/>
      <c r="AQ666" s="259"/>
      <c r="AR666" s="197"/>
      <c r="AS666" s="197"/>
      <c r="AT666" s="260"/>
      <c r="AU666" s="197"/>
      <c r="AV666" s="197"/>
      <c r="AW666" s="197"/>
      <c r="AX666" s="198"/>
    </row>
    <row r="667" spans="1:50" ht="22.5" hidden="1" customHeight="1" x14ac:dyDescent="0.15">
      <c r="A667" s="849"/>
      <c r="B667" s="844"/>
      <c r="C667" s="153"/>
      <c r="D667" s="844"/>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6" t="s">
        <v>16</v>
      </c>
      <c r="AC667" s="396"/>
      <c r="AD667" s="396"/>
      <c r="AE667" s="259"/>
      <c r="AF667" s="197"/>
      <c r="AG667" s="197"/>
      <c r="AH667" s="260"/>
      <c r="AI667" s="259"/>
      <c r="AJ667" s="197"/>
      <c r="AK667" s="197"/>
      <c r="AL667" s="197"/>
      <c r="AM667" s="259"/>
      <c r="AN667" s="197"/>
      <c r="AO667" s="197"/>
      <c r="AP667" s="260"/>
      <c r="AQ667" s="259"/>
      <c r="AR667" s="197"/>
      <c r="AS667" s="197"/>
      <c r="AT667" s="260"/>
      <c r="AU667" s="197"/>
      <c r="AV667" s="197"/>
      <c r="AW667" s="197"/>
      <c r="AX667" s="198"/>
    </row>
    <row r="668" spans="1:50" ht="18.75" hidden="1" customHeight="1" x14ac:dyDescent="0.15">
      <c r="A668" s="849"/>
      <c r="B668" s="844"/>
      <c r="C668" s="153"/>
      <c r="D668" s="844"/>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5" t="s">
        <v>347</v>
      </c>
      <c r="AF668" s="376"/>
      <c r="AG668" s="376"/>
      <c r="AH668" s="377"/>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49"/>
      <c r="B669" s="844"/>
      <c r="C669" s="153"/>
      <c r="D669" s="844"/>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49"/>
      <c r="B670" s="844"/>
      <c r="C670" s="153"/>
      <c r="D670" s="844"/>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59"/>
      <c r="AF670" s="197"/>
      <c r="AG670" s="197"/>
      <c r="AH670" s="197"/>
      <c r="AI670" s="259"/>
      <c r="AJ670" s="197"/>
      <c r="AK670" s="197"/>
      <c r="AL670" s="197"/>
      <c r="AM670" s="259"/>
      <c r="AN670" s="197"/>
      <c r="AO670" s="197"/>
      <c r="AP670" s="260"/>
      <c r="AQ670" s="259"/>
      <c r="AR670" s="197"/>
      <c r="AS670" s="197"/>
      <c r="AT670" s="260"/>
      <c r="AU670" s="197"/>
      <c r="AV670" s="197"/>
      <c r="AW670" s="197"/>
      <c r="AX670" s="198"/>
    </row>
    <row r="671" spans="1:50" ht="22.5" hidden="1" customHeight="1" x14ac:dyDescent="0.15">
      <c r="A671" s="849"/>
      <c r="B671" s="844"/>
      <c r="C671" s="153"/>
      <c r="D671" s="844"/>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59"/>
      <c r="AF671" s="197"/>
      <c r="AG671" s="197"/>
      <c r="AH671" s="260"/>
      <c r="AI671" s="259"/>
      <c r="AJ671" s="197"/>
      <c r="AK671" s="197"/>
      <c r="AL671" s="197"/>
      <c r="AM671" s="259"/>
      <c r="AN671" s="197"/>
      <c r="AO671" s="197"/>
      <c r="AP671" s="260"/>
      <c r="AQ671" s="259"/>
      <c r="AR671" s="197"/>
      <c r="AS671" s="197"/>
      <c r="AT671" s="260"/>
      <c r="AU671" s="197"/>
      <c r="AV671" s="197"/>
      <c r="AW671" s="197"/>
      <c r="AX671" s="198"/>
    </row>
    <row r="672" spans="1:50" ht="22.5" hidden="1" customHeight="1" x14ac:dyDescent="0.15">
      <c r="A672" s="849"/>
      <c r="B672" s="844"/>
      <c r="C672" s="153"/>
      <c r="D672" s="844"/>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6" t="s">
        <v>16</v>
      </c>
      <c r="AC672" s="396"/>
      <c r="AD672" s="396"/>
      <c r="AE672" s="259"/>
      <c r="AF672" s="197"/>
      <c r="AG672" s="197"/>
      <c r="AH672" s="260"/>
      <c r="AI672" s="259"/>
      <c r="AJ672" s="197"/>
      <c r="AK672" s="197"/>
      <c r="AL672" s="197"/>
      <c r="AM672" s="259"/>
      <c r="AN672" s="197"/>
      <c r="AO672" s="197"/>
      <c r="AP672" s="260"/>
      <c r="AQ672" s="259"/>
      <c r="AR672" s="197"/>
      <c r="AS672" s="197"/>
      <c r="AT672" s="260"/>
      <c r="AU672" s="197"/>
      <c r="AV672" s="197"/>
      <c r="AW672" s="197"/>
      <c r="AX672" s="198"/>
    </row>
    <row r="673" spans="1:50" ht="18.75" hidden="1" customHeight="1" x14ac:dyDescent="0.15">
      <c r="A673" s="849"/>
      <c r="B673" s="844"/>
      <c r="C673" s="153"/>
      <c r="D673" s="844"/>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5" t="s">
        <v>347</v>
      </c>
      <c r="AF673" s="376"/>
      <c r="AG673" s="376"/>
      <c r="AH673" s="377"/>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49"/>
      <c r="B674" s="844"/>
      <c r="C674" s="153"/>
      <c r="D674" s="844"/>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49"/>
      <c r="B675" s="844"/>
      <c r="C675" s="153"/>
      <c r="D675" s="844"/>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59"/>
      <c r="AF675" s="197"/>
      <c r="AG675" s="197"/>
      <c r="AH675" s="197"/>
      <c r="AI675" s="259"/>
      <c r="AJ675" s="197"/>
      <c r="AK675" s="197"/>
      <c r="AL675" s="197"/>
      <c r="AM675" s="259"/>
      <c r="AN675" s="197"/>
      <c r="AO675" s="197"/>
      <c r="AP675" s="260"/>
      <c r="AQ675" s="259"/>
      <c r="AR675" s="197"/>
      <c r="AS675" s="197"/>
      <c r="AT675" s="260"/>
      <c r="AU675" s="197"/>
      <c r="AV675" s="197"/>
      <c r="AW675" s="197"/>
      <c r="AX675" s="198"/>
    </row>
    <row r="676" spans="1:50" ht="22.5" hidden="1" customHeight="1" x14ac:dyDescent="0.15">
      <c r="A676" s="849"/>
      <c r="B676" s="844"/>
      <c r="C676" s="153"/>
      <c r="D676" s="844"/>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59"/>
      <c r="AF676" s="197"/>
      <c r="AG676" s="197"/>
      <c r="AH676" s="260"/>
      <c r="AI676" s="259"/>
      <c r="AJ676" s="197"/>
      <c r="AK676" s="197"/>
      <c r="AL676" s="197"/>
      <c r="AM676" s="259"/>
      <c r="AN676" s="197"/>
      <c r="AO676" s="197"/>
      <c r="AP676" s="260"/>
      <c r="AQ676" s="259"/>
      <c r="AR676" s="197"/>
      <c r="AS676" s="197"/>
      <c r="AT676" s="260"/>
      <c r="AU676" s="197"/>
      <c r="AV676" s="197"/>
      <c r="AW676" s="197"/>
      <c r="AX676" s="198"/>
    </row>
    <row r="677" spans="1:50" ht="22.5" hidden="1" customHeight="1" x14ac:dyDescent="0.15">
      <c r="A677" s="849"/>
      <c r="B677" s="844"/>
      <c r="C677" s="153"/>
      <c r="D677" s="844"/>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6" t="s">
        <v>16</v>
      </c>
      <c r="AC677" s="396"/>
      <c r="AD677" s="396"/>
      <c r="AE677" s="259"/>
      <c r="AF677" s="197"/>
      <c r="AG677" s="197"/>
      <c r="AH677" s="260"/>
      <c r="AI677" s="259"/>
      <c r="AJ677" s="197"/>
      <c r="AK677" s="197"/>
      <c r="AL677" s="197"/>
      <c r="AM677" s="259"/>
      <c r="AN677" s="197"/>
      <c r="AO677" s="197"/>
      <c r="AP677" s="260"/>
      <c r="AQ677" s="259"/>
      <c r="AR677" s="197"/>
      <c r="AS677" s="197"/>
      <c r="AT677" s="260"/>
      <c r="AU677" s="197"/>
      <c r="AV677" s="197"/>
      <c r="AW677" s="197"/>
      <c r="AX677" s="198"/>
    </row>
    <row r="678" spans="1:50" ht="22.5" hidden="1" customHeight="1" x14ac:dyDescent="0.15">
      <c r="A678" s="849"/>
      <c r="B678" s="844"/>
      <c r="C678" s="153"/>
      <c r="D678" s="844"/>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49"/>
      <c r="B679" s="844"/>
      <c r="C679" s="153"/>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2" t="s">
        <v>36</v>
      </c>
      <c r="AH682" s="232"/>
      <c r="AI682" s="232"/>
      <c r="AJ682" s="232"/>
      <c r="AK682" s="232"/>
      <c r="AL682" s="232"/>
      <c r="AM682" s="232"/>
      <c r="AN682" s="232"/>
      <c r="AO682" s="232"/>
      <c r="AP682" s="232"/>
      <c r="AQ682" s="232"/>
      <c r="AR682" s="232"/>
      <c r="AS682" s="232"/>
      <c r="AT682" s="232"/>
      <c r="AU682" s="232"/>
      <c r="AV682" s="232"/>
      <c r="AW682" s="232"/>
      <c r="AX682" s="763"/>
    </row>
    <row r="683" spans="1:50" ht="54" customHeight="1" x14ac:dyDescent="0.15">
      <c r="A683" s="714" t="s">
        <v>269</v>
      </c>
      <c r="B683" s="715"/>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2" t="s">
        <v>449</v>
      </c>
      <c r="AE683" s="243"/>
      <c r="AF683" s="243"/>
      <c r="AG683" s="235" t="s">
        <v>472</v>
      </c>
      <c r="AH683" s="236"/>
      <c r="AI683" s="236"/>
      <c r="AJ683" s="236"/>
      <c r="AK683" s="236"/>
      <c r="AL683" s="236"/>
      <c r="AM683" s="236"/>
      <c r="AN683" s="236"/>
      <c r="AO683" s="236"/>
      <c r="AP683" s="236"/>
      <c r="AQ683" s="236"/>
      <c r="AR683" s="236"/>
      <c r="AS683" s="236"/>
      <c r="AT683" s="236"/>
      <c r="AU683" s="236"/>
      <c r="AV683" s="236"/>
      <c r="AW683" s="236"/>
      <c r="AX683" s="237"/>
    </row>
    <row r="684" spans="1:50" ht="47.2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4"/>
      <c r="AD684" s="429" t="s">
        <v>449</v>
      </c>
      <c r="AE684" s="430"/>
      <c r="AF684" s="430"/>
      <c r="AG684" s="126" t="s">
        <v>473</v>
      </c>
      <c r="AH684" s="129"/>
      <c r="AI684" s="129"/>
      <c r="AJ684" s="129"/>
      <c r="AK684" s="129"/>
      <c r="AL684" s="129"/>
      <c r="AM684" s="129"/>
      <c r="AN684" s="129"/>
      <c r="AO684" s="129"/>
      <c r="AP684" s="129"/>
      <c r="AQ684" s="129"/>
      <c r="AR684" s="129"/>
      <c r="AS684" s="129"/>
      <c r="AT684" s="129"/>
      <c r="AU684" s="129"/>
      <c r="AV684" s="129"/>
      <c r="AW684" s="129"/>
      <c r="AX684" s="130"/>
    </row>
    <row r="685" spans="1:50" ht="36"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50" t="s">
        <v>449</v>
      </c>
      <c r="AE685" s="651"/>
      <c r="AF685" s="651"/>
      <c r="AG685" s="99" t="s">
        <v>474</v>
      </c>
      <c r="AH685" s="561"/>
      <c r="AI685" s="561"/>
      <c r="AJ685" s="561"/>
      <c r="AK685" s="561"/>
      <c r="AL685" s="561"/>
      <c r="AM685" s="561"/>
      <c r="AN685" s="561"/>
      <c r="AO685" s="561"/>
      <c r="AP685" s="561"/>
      <c r="AQ685" s="561"/>
      <c r="AR685" s="561"/>
      <c r="AS685" s="561"/>
      <c r="AT685" s="561"/>
      <c r="AU685" s="561"/>
      <c r="AV685" s="561"/>
      <c r="AW685" s="561"/>
      <c r="AX685" s="562"/>
    </row>
    <row r="686" spans="1:50" ht="19.350000000000001" customHeight="1" x14ac:dyDescent="0.15">
      <c r="A686" s="492" t="s">
        <v>44</v>
      </c>
      <c r="B686" s="493"/>
      <c r="C686" s="759" t="s">
        <v>46</v>
      </c>
      <c r="D686" s="760"/>
      <c r="E686" s="680"/>
      <c r="F686" s="680"/>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761"/>
      <c r="AD686" s="440" t="s">
        <v>480</v>
      </c>
      <c r="AE686" s="441"/>
      <c r="AF686" s="441"/>
      <c r="AG686" s="96" t="s">
        <v>481</v>
      </c>
      <c r="AH686" s="97"/>
      <c r="AI686" s="97"/>
      <c r="AJ686" s="97"/>
      <c r="AK686" s="97"/>
      <c r="AL686" s="97"/>
      <c r="AM686" s="97"/>
      <c r="AN686" s="97"/>
      <c r="AO686" s="97"/>
      <c r="AP686" s="97"/>
      <c r="AQ686" s="97"/>
      <c r="AR686" s="97"/>
      <c r="AS686" s="97"/>
      <c r="AT686" s="97"/>
      <c r="AU686" s="97"/>
      <c r="AV686" s="97"/>
      <c r="AW686" s="97"/>
      <c r="AX686" s="98"/>
    </row>
    <row r="687" spans="1:50" ht="43.5" customHeight="1" x14ac:dyDescent="0.15">
      <c r="A687" s="494"/>
      <c r="B687" s="495"/>
      <c r="C687" s="665"/>
      <c r="D687" s="666"/>
      <c r="E687" s="652" t="s">
        <v>412</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131"/>
      <c r="AE687" s="132"/>
      <c r="AF687" s="133"/>
      <c r="AG687" s="442"/>
      <c r="AH687" s="119"/>
      <c r="AI687" s="119"/>
      <c r="AJ687" s="119"/>
      <c r="AK687" s="119"/>
      <c r="AL687" s="119"/>
      <c r="AM687" s="119"/>
      <c r="AN687" s="119"/>
      <c r="AO687" s="119"/>
      <c r="AP687" s="119"/>
      <c r="AQ687" s="119"/>
      <c r="AR687" s="119"/>
      <c r="AS687" s="119"/>
      <c r="AT687" s="119"/>
      <c r="AU687" s="119"/>
      <c r="AV687" s="119"/>
      <c r="AW687" s="119"/>
      <c r="AX687" s="443"/>
    </row>
    <row r="688" spans="1:50" ht="28.5" customHeight="1" x14ac:dyDescent="0.15">
      <c r="A688" s="494"/>
      <c r="B688" s="495"/>
      <c r="C688" s="667"/>
      <c r="D688" s="668"/>
      <c r="E688" s="655" t="s">
        <v>413</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648"/>
      <c r="AE688" s="649"/>
      <c r="AF688" s="649"/>
      <c r="AG688" s="442"/>
      <c r="AH688" s="119"/>
      <c r="AI688" s="119"/>
      <c r="AJ688" s="119"/>
      <c r="AK688" s="119"/>
      <c r="AL688" s="119"/>
      <c r="AM688" s="119"/>
      <c r="AN688" s="119"/>
      <c r="AO688" s="119"/>
      <c r="AP688" s="119"/>
      <c r="AQ688" s="119"/>
      <c r="AR688" s="119"/>
      <c r="AS688" s="119"/>
      <c r="AT688" s="119"/>
      <c r="AU688" s="119"/>
      <c r="AV688" s="119"/>
      <c r="AW688" s="119"/>
      <c r="AX688" s="443"/>
    </row>
    <row r="689" spans="1:64" ht="19.350000000000001" customHeight="1" x14ac:dyDescent="0.15">
      <c r="A689" s="494"/>
      <c r="B689" s="496"/>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7" t="s">
        <v>480</v>
      </c>
      <c r="AE689" s="408"/>
      <c r="AF689" s="647"/>
      <c r="AG689" s="621" t="s">
        <v>455</v>
      </c>
      <c r="AH689" s="622"/>
      <c r="AI689" s="622"/>
      <c r="AJ689" s="622"/>
      <c r="AK689" s="622"/>
      <c r="AL689" s="622"/>
      <c r="AM689" s="622"/>
      <c r="AN689" s="622"/>
      <c r="AO689" s="622"/>
      <c r="AP689" s="622"/>
      <c r="AQ689" s="622"/>
      <c r="AR689" s="622"/>
      <c r="AS689" s="622"/>
      <c r="AT689" s="622"/>
      <c r="AU689" s="622"/>
      <c r="AV689" s="622"/>
      <c r="AW689" s="622"/>
      <c r="AX689" s="623"/>
    </row>
    <row r="690" spans="1:64" ht="19.350000000000001" customHeight="1" x14ac:dyDescent="0.15">
      <c r="A690" s="494"/>
      <c r="B690" s="496"/>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480</v>
      </c>
      <c r="AE690" s="132"/>
      <c r="AF690" s="133"/>
      <c r="AG690" s="126" t="s">
        <v>455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4"/>
      <c r="B691" s="496"/>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480</v>
      </c>
      <c r="AE691" s="132"/>
      <c r="AF691" s="133"/>
      <c r="AG691" s="126" t="s">
        <v>455</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4"/>
      <c r="B692" s="496"/>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4"/>
      <c r="AD692" s="131" t="s">
        <v>480</v>
      </c>
      <c r="AE692" s="132"/>
      <c r="AF692" s="133"/>
      <c r="AG692" s="126" t="s">
        <v>455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4"/>
      <c r="AD693" s="131" t="s">
        <v>480</v>
      </c>
      <c r="AE693" s="132"/>
      <c r="AF693" s="133"/>
      <c r="AG693" s="126" t="s">
        <v>471</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20.25" customHeight="1" x14ac:dyDescent="0.15">
      <c r="A694" s="497"/>
      <c r="B694" s="498"/>
      <c r="C694" s="499" t="s">
        <v>423</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505" t="s">
        <v>480</v>
      </c>
      <c r="AE694" s="506"/>
      <c r="AF694" s="507"/>
      <c r="AG694" s="418" t="s">
        <v>455</v>
      </c>
      <c r="AH694" s="405"/>
      <c r="AI694" s="405"/>
      <c r="AJ694" s="405"/>
      <c r="AK694" s="405"/>
      <c r="AL694" s="405"/>
      <c r="AM694" s="405"/>
      <c r="AN694" s="405"/>
      <c r="AO694" s="405"/>
      <c r="AP694" s="405"/>
      <c r="AQ694" s="405"/>
      <c r="AR694" s="405"/>
      <c r="AS694" s="405"/>
      <c r="AT694" s="405"/>
      <c r="AU694" s="405"/>
      <c r="AV694" s="405"/>
      <c r="AW694" s="405"/>
      <c r="AX694" s="419"/>
      <c r="BG694" s="10"/>
      <c r="BH694" s="10"/>
      <c r="BI694" s="10"/>
      <c r="BJ694" s="10"/>
    </row>
    <row r="695" spans="1:64" ht="21" customHeight="1" x14ac:dyDescent="0.15">
      <c r="A695" s="492" t="s">
        <v>45</v>
      </c>
      <c r="B695" s="634"/>
      <c r="C695" s="635" t="s">
        <v>424</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407" t="s">
        <v>480</v>
      </c>
      <c r="AE695" s="408"/>
      <c r="AF695" s="647"/>
      <c r="AG695" s="621" t="s">
        <v>455</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494"/>
      <c r="B696" s="496"/>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131" t="s">
        <v>480</v>
      </c>
      <c r="AE696" s="132"/>
      <c r="AF696" s="133"/>
      <c r="AG696" s="126" t="s">
        <v>471</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4"/>
      <c r="B697" s="496"/>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480</v>
      </c>
      <c r="AE697" s="132"/>
      <c r="AF697" s="133"/>
      <c r="AG697" s="126" t="s">
        <v>455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7"/>
      <c r="B698" s="498"/>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505" t="s">
        <v>480</v>
      </c>
      <c r="AE698" s="506"/>
      <c r="AF698" s="507"/>
      <c r="AG698" s="418" t="s">
        <v>455</v>
      </c>
      <c r="AH698" s="405"/>
      <c r="AI698" s="405"/>
      <c r="AJ698" s="405"/>
      <c r="AK698" s="405"/>
      <c r="AL698" s="405"/>
      <c r="AM698" s="405"/>
      <c r="AN698" s="405"/>
      <c r="AO698" s="405"/>
      <c r="AP698" s="405"/>
      <c r="AQ698" s="405"/>
      <c r="AR698" s="405"/>
      <c r="AS698" s="405"/>
      <c r="AT698" s="405"/>
      <c r="AU698" s="405"/>
      <c r="AV698" s="405"/>
      <c r="AW698" s="405"/>
      <c r="AX698" s="419"/>
    </row>
    <row r="699" spans="1:64" ht="33.6" customHeight="1" x14ac:dyDescent="0.15">
      <c r="A699" s="625" t="s">
        <v>65</v>
      </c>
      <c r="B699" s="626"/>
      <c r="C699" s="678" t="s">
        <v>273</v>
      </c>
      <c r="D699" s="679"/>
      <c r="E699" s="679"/>
      <c r="F699" s="679"/>
      <c r="G699" s="679"/>
      <c r="H699" s="679"/>
      <c r="I699" s="679"/>
      <c r="J699" s="679"/>
      <c r="K699" s="679"/>
      <c r="L699" s="679"/>
      <c r="M699" s="679"/>
      <c r="N699" s="679"/>
      <c r="O699" s="679"/>
      <c r="P699" s="679"/>
      <c r="Q699" s="679"/>
      <c r="R699" s="679"/>
      <c r="S699" s="679"/>
      <c r="T699" s="679"/>
      <c r="U699" s="679"/>
      <c r="V699" s="679"/>
      <c r="W699" s="679"/>
      <c r="X699" s="679"/>
      <c r="Y699" s="679"/>
      <c r="Z699" s="679"/>
      <c r="AA699" s="679"/>
      <c r="AB699" s="679"/>
      <c r="AC699" s="680"/>
      <c r="AD699" s="407" t="s">
        <v>449</v>
      </c>
      <c r="AE699" s="408"/>
      <c r="AF699" s="408"/>
      <c r="AG699" s="96" t="s">
        <v>475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7"/>
      <c r="B700" s="628"/>
      <c r="C700" s="661" t="s">
        <v>70</v>
      </c>
      <c r="D700" s="662"/>
      <c r="E700" s="662"/>
      <c r="F700" s="662"/>
      <c r="G700" s="662"/>
      <c r="H700" s="662"/>
      <c r="I700" s="662"/>
      <c r="J700" s="662"/>
      <c r="K700" s="662"/>
      <c r="L700" s="662"/>
      <c r="M700" s="662"/>
      <c r="N700" s="662"/>
      <c r="O700" s="663"/>
      <c r="P700" s="402" t="s">
        <v>0</v>
      </c>
      <c r="Q700" s="402"/>
      <c r="R700" s="402"/>
      <c r="S700" s="624"/>
      <c r="T700" s="401" t="s">
        <v>29</v>
      </c>
      <c r="U700" s="402"/>
      <c r="V700" s="402"/>
      <c r="W700" s="402"/>
      <c r="X700" s="402"/>
      <c r="Y700" s="402"/>
      <c r="Z700" s="402"/>
      <c r="AA700" s="402"/>
      <c r="AB700" s="402"/>
      <c r="AC700" s="402"/>
      <c r="AD700" s="402"/>
      <c r="AE700" s="402"/>
      <c r="AF700" s="403"/>
      <c r="AG700" s="442"/>
      <c r="AH700" s="119"/>
      <c r="AI700" s="119"/>
      <c r="AJ700" s="119"/>
      <c r="AK700" s="119"/>
      <c r="AL700" s="119"/>
      <c r="AM700" s="119"/>
      <c r="AN700" s="119"/>
      <c r="AO700" s="119"/>
      <c r="AP700" s="119"/>
      <c r="AQ700" s="119"/>
      <c r="AR700" s="119"/>
      <c r="AS700" s="119"/>
      <c r="AT700" s="119"/>
      <c r="AU700" s="119"/>
      <c r="AV700" s="119"/>
      <c r="AW700" s="119"/>
      <c r="AX700" s="443"/>
    </row>
    <row r="701" spans="1:64" ht="26.25" customHeight="1" x14ac:dyDescent="0.15">
      <c r="A701" s="627"/>
      <c r="B701" s="628"/>
      <c r="C701" s="239" t="s">
        <v>476</v>
      </c>
      <c r="D701" s="240"/>
      <c r="E701" s="240"/>
      <c r="F701" s="240"/>
      <c r="G701" s="240"/>
      <c r="H701" s="240"/>
      <c r="I701" s="240"/>
      <c r="J701" s="240"/>
      <c r="K701" s="240"/>
      <c r="L701" s="240"/>
      <c r="M701" s="240"/>
      <c r="N701" s="240"/>
      <c r="O701" s="241"/>
      <c r="P701" s="444"/>
      <c r="Q701" s="444"/>
      <c r="R701" s="444"/>
      <c r="S701" s="445"/>
      <c r="T701" s="446" t="s">
        <v>477</v>
      </c>
      <c r="U701" s="127"/>
      <c r="V701" s="127"/>
      <c r="W701" s="127"/>
      <c r="X701" s="127"/>
      <c r="Y701" s="127"/>
      <c r="Z701" s="127"/>
      <c r="AA701" s="127"/>
      <c r="AB701" s="127"/>
      <c r="AC701" s="127"/>
      <c r="AD701" s="127"/>
      <c r="AE701" s="127"/>
      <c r="AF701" s="447"/>
      <c r="AG701" s="442"/>
      <c r="AH701" s="119"/>
      <c r="AI701" s="119"/>
      <c r="AJ701" s="119"/>
      <c r="AK701" s="119"/>
      <c r="AL701" s="119"/>
      <c r="AM701" s="119"/>
      <c r="AN701" s="119"/>
      <c r="AO701" s="119"/>
      <c r="AP701" s="119"/>
      <c r="AQ701" s="119"/>
      <c r="AR701" s="119"/>
      <c r="AS701" s="119"/>
      <c r="AT701" s="119"/>
      <c r="AU701" s="119"/>
      <c r="AV701" s="119"/>
      <c r="AW701" s="119"/>
      <c r="AX701" s="443"/>
    </row>
    <row r="702" spans="1:64" ht="26.25" customHeight="1" x14ac:dyDescent="0.15">
      <c r="A702" s="627"/>
      <c r="B702" s="628"/>
      <c r="C702" s="239" t="s">
        <v>476</v>
      </c>
      <c r="D702" s="240"/>
      <c r="E702" s="240"/>
      <c r="F702" s="240"/>
      <c r="G702" s="240"/>
      <c r="H702" s="240"/>
      <c r="I702" s="240"/>
      <c r="J702" s="240"/>
      <c r="K702" s="240"/>
      <c r="L702" s="240"/>
      <c r="M702" s="240"/>
      <c r="N702" s="240"/>
      <c r="O702" s="241"/>
      <c r="P702" s="444"/>
      <c r="Q702" s="444"/>
      <c r="R702" s="444"/>
      <c r="S702" s="445"/>
      <c r="T702" s="446" t="s">
        <v>478</v>
      </c>
      <c r="U702" s="127"/>
      <c r="V702" s="127"/>
      <c r="W702" s="127"/>
      <c r="X702" s="127"/>
      <c r="Y702" s="127"/>
      <c r="Z702" s="127"/>
      <c r="AA702" s="127"/>
      <c r="AB702" s="127"/>
      <c r="AC702" s="127"/>
      <c r="AD702" s="127"/>
      <c r="AE702" s="127"/>
      <c r="AF702" s="447"/>
      <c r="AG702" s="442"/>
      <c r="AH702" s="119"/>
      <c r="AI702" s="119"/>
      <c r="AJ702" s="119"/>
      <c r="AK702" s="119"/>
      <c r="AL702" s="119"/>
      <c r="AM702" s="119"/>
      <c r="AN702" s="119"/>
      <c r="AO702" s="119"/>
      <c r="AP702" s="119"/>
      <c r="AQ702" s="119"/>
      <c r="AR702" s="119"/>
      <c r="AS702" s="119"/>
      <c r="AT702" s="119"/>
      <c r="AU702" s="119"/>
      <c r="AV702" s="119"/>
      <c r="AW702" s="119"/>
      <c r="AX702" s="443"/>
    </row>
    <row r="703" spans="1:64" ht="26.25" customHeight="1" x14ac:dyDescent="0.15">
      <c r="A703" s="627"/>
      <c r="B703" s="628"/>
      <c r="C703" s="239" t="s">
        <v>476</v>
      </c>
      <c r="D703" s="240"/>
      <c r="E703" s="240"/>
      <c r="F703" s="240"/>
      <c r="G703" s="240"/>
      <c r="H703" s="240"/>
      <c r="I703" s="240"/>
      <c r="J703" s="240"/>
      <c r="K703" s="240"/>
      <c r="L703" s="240"/>
      <c r="M703" s="240"/>
      <c r="N703" s="240"/>
      <c r="O703" s="241"/>
      <c r="P703" s="444"/>
      <c r="Q703" s="444"/>
      <c r="R703" s="444"/>
      <c r="S703" s="445"/>
      <c r="T703" s="446" t="s">
        <v>479</v>
      </c>
      <c r="U703" s="127"/>
      <c r="V703" s="127"/>
      <c r="W703" s="127"/>
      <c r="X703" s="127"/>
      <c r="Y703" s="127"/>
      <c r="Z703" s="127"/>
      <c r="AA703" s="127"/>
      <c r="AB703" s="127"/>
      <c r="AC703" s="127"/>
      <c r="AD703" s="127"/>
      <c r="AE703" s="127"/>
      <c r="AF703" s="447"/>
      <c r="AG703" s="442"/>
      <c r="AH703" s="119"/>
      <c r="AI703" s="119"/>
      <c r="AJ703" s="119"/>
      <c r="AK703" s="119"/>
      <c r="AL703" s="119"/>
      <c r="AM703" s="119"/>
      <c r="AN703" s="119"/>
      <c r="AO703" s="119"/>
      <c r="AP703" s="119"/>
      <c r="AQ703" s="119"/>
      <c r="AR703" s="119"/>
      <c r="AS703" s="119"/>
      <c r="AT703" s="119"/>
      <c r="AU703" s="119"/>
      <c r="AV703" s="119"/>
      <c r="AW703" s="119"/>
      <c r="AX703" s="443"/>
    </row>
    <row r="704" spans="1:64" ht="26.25" hidden="1" customHeight="1" x14ac:dyDescent="0.15">
      <c r="A704" s="627"/>
      <c r="B704" s="628"/>
      <c r="C704" s="239"/>
      <c r="D704" s="240"/>
      <c r="E704" s="240"/>
      <c r="F704" s="240"/>
      <c r="G704" s="240"/>
      <c r="H704" s="240"/>
      <c r="I704" s="240"/>
      <c r="J704" s="240"/>
      <c r="K704" s="240"/>
      <c r="L704" s="240"/>
      <c r="M704" s="240"/>
      <c r="N704" s="240"/>
      <c r="O704" s="241"/>
      <c r="P704" s="444"/>
      <c r="Q704" s="444"/>
      <c r="R704" s="444"/>
      <c r="S704" s="445"/>
      <c r="T704" s="446"/>
      <c r="U704" s="127"/>
      <c r="V704" s="127"/>
      <c r="W704" s="127"/>
      <c r="X704" s="127"/>
      <c r="Y704" s="127"/>
      <c r="Z704" s="127"/>
      <c r="AA704" s="127"/>
      <c r="AB704" s="127"/>
      <c r="AC704" s="127"/>
      <c r="AD704" s="127"/>
      <c r="AE704" s="127"/>
      <c r="AF704" s="447"/>
      <c r="AG704" s="442"/>
      <c r="AH704" s="119"/>
      <c r="AI704" s="119"/>
      <c r="AJ704" s="119"/>
      <c r="AK704" s="119"/>
      <c r="AL704" s="119"/>
      <c r="AM704" s="119"/>
      <c r="AN704" s="119"/>
      <c r="AO704" s="119"/>
      <c r="AP704" s="119"/>
      <c r="AQ704" s="119"/>
      <c r="AR704" s="119"/>
      <c r="AS704" s="119"/>
      <c r="AT704" s="119"/>
      <c r="AU704" s="119"/>
      <c r="AV704" s="119"/>
      <c r="AW704" s="119"/>
      <c r="AX704" s="443"/>
    </row>
    <row r="705" spans="1:50" ht="26.25" hidden="1" customHeight="1" x14ac:dyDescent="0.15">
      <c r="A705" s="629"/>
      <c r="B705" s="630"/>
      <c r="C705" s="453"/>
      <c r="D705" s="454"/>
      <c r="E705" s="454"/>
      <c r="F705" s="454"/>
      <c r="G705" s="454"/>
      <c r="H705" s="454"/>
      <c r="I705" s="454"/>
      <c r="J705" s="454"/>
      <c r="K705" s="454"/>
      <c r="L705" s="454"/>
      <c r="M705" s="454"/>
      <c r="N705" s="454"/>
      <c r="O705" s="455"/>
      <c r="P705" s="469"/>
      <c r="Q705" s="469"/>
      <c r="R705" s="469"/>
      <c r="S705" s="470"/>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26.25" customHeight="1" x14ac:dyDescent="0.15">
      <c r="A706" s="492" t="s">
        <v>54</v>
      </c>
      <c r="B706" s="673"/>
      <c r="C706" s="448" t="s">
        <v>60</v>
      </c>
      <c r="D706" s="449"/>
      <c r="E706" s="449"/>
      <c r="F706" s="450"/>
      <c r="G706" s="464" t="s">
        <v>482</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35.25" customHeight="1" thickBot="1" x14ac:dyDescent="0.2">
      <c r="A707" s="674"/>
      <c r="B707" s="675"/>
      <c r="C707" s="459" t="s">
        <v>64</v>
      </c>
      <c r="D707" s="460"/>
      <c r="E707" s="460"/>
      <c r="F707" s="461"/>
      <c r="G707" s="462" t="s">
        <v>481</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63" customHeight="1" thickBot="1" x14ac:dyDescent="0.2">
      <c r="A709" s="486" t="s">
        <v>509</v>
      </c>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75.75" customHeight="1" thickBot="1" x14ac:dyDescent="0.2">
      <c r="A711" s="670"/>
      <c r="B711" s="671"/>
      <c r="C711" s="671"/>
      <c r="D711" s="671"/>
      <c r="E711" s="672"/>
      <c r="F711" s="614" t="s">
        <v>509</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48.75" customHeight="1" thickBot="1" x14ac:dyDescent="0.2">
      <c r="A713" s="521"/>
      <c r="B713" s="522"/>
      <c r="C713" s="522"/>
      <c r="D713" s="522"/>
      <c r="E713" s="523"/>
      <c r="F713" s="489" t="s">
        <v>510</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48" customHeight="1" thickBot="1" x14ac:dyDescent="0.2">
      <c r="A715" s="658"/>
      <c r="B715" s="659"/>
      <c r="C715" s="659"/>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59"/>
      <c r="AD715" s="659"/>
      <c r="AE715" s="659"/>
      <c r="AF715" s="659"/>
      <c r="AG715" s="659"/>
      <c r="AH715" s="659"/>
      <c r="AI715" s="659"/>
      <c r="AJ715" s="659"/>
      <c r="AK715" s="659"/>
      <c r="AL715" s="659"/>
      <c r="AM715" s="659"/>
      <c r="AN715" s="659"/>
      <c r="AO715" s="659"/>
      <c r="AP715" s="659"/>
      <c r="AQ715" s="659"/>
      <c r="AR715" s="659"/>
      <c r="AS715" s="659"/>
      <c r="AT715" s="659"/>
      <c r="AU715" s="659"/>
      <c r="AV715" s="659"/>
      <c r="AW715" s="659"/>
      <c r="AX715" s="660"/>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77" t="s">
        <v>388</v>
      </c>
      <c r="B717" s="428"/>
      <c r="C717" s="428"/>
      <c r="D717" s="428"/>
      <c r="E717" s="428"/>
      <c r="F717" s="428"/>
      <c r="G717" s="424" t="s">
        <v>484</v>
      </c>
      <c r="H717" s="425"/>
      <c r="I717" s="425"/>
      <c r="J717" s="425"/>
      <c r="K717" s="425"/>
      <c r="L717" s="425"/>
      <c r="M717" s="425"/>
      <c r="N717" s="425"/>
      <c r="O717" s="425"/>
      <c r="P717" s="425"/>
      <c r="Q717" s="428" t="s">
        <v>329</v>
      </c>
      <c r="R717" s="428"/>
      <c r="S717" s="428"/>
      <c r="T717" s="428"/>
      <c r="U717" s="428"/>
      <c r="V717" s="428"/>
      <c r="W717" s="424" t="s">
        <v>485</v>
      </c>
      <c r="X717" s="425"/>
      <c r="Y717" s="425"/>
      <c r="Z717" s="425"/>
      <c r="AA717" s="425"/>
      <c r="AB717" s="425"/>
      <c r="AC717" s="425"/>
      <c r="AD717" s="425"/>
      <c r="AE717" s="425"/>
      <c r="AF717" s="425"/>
      <c r="AG717" s="428" t="s">
        <v>330</v>
      </c>
      <c r="AH717" s="428"/>
      <c r="AI717" s="428"/>
      <c r="AJ717" s="428"/>
      <c r="AK717" s="428"/>
      <c r="AL717" s="428"/>
      <c r="AM717" s="424" t="s">
        <v>485</v>
      </c>
      <c r="AN717" s="425"/>
      <c r="AO717" s="425"/>
      <c r="AP717" s="425"/>
      <c r="AQ717" s="425"/>
      <c r="AR717" s="425"/>
      <c r="AS717" s="425"/>
      <c r="AT717" s="425"/>
      <c r="AU717" s="425"/>
      <c r="AV717" s="425"/>
      <c r="AW717" s="51"/>
      <c r="AX717" s="52"/>
    </row>
    <row r="718" spans="1:50" ht="19.899999999999999" customHeight="1" thickBot="1" x14ac:dyDescent="0.2">
      <c r="A718" s="511" t="s">
        <v>331</v>
      </c>
      <c r="B718" s="485"/>
      <c r="C718" s="485"/>
      <c r="D718" s="485"/>
      <c r="E718" s="485"/>
      <c r="F718" s="485"/>
      <c r="G718" s="426" t="s">
        <v>485</v>
      </c>
      <c r="H718" s="427"/>
      <c r="I718" s="427"/>
      <c r="J718" s="427"/>
      <c r="K718" s="427"/>
      <c r="L718" s="427"/>
      <c r="M718" s="427"/>
      <c r="N718" s="427"/>
      <c r="O718" s="427"/>
      <c r="P718" s="427"/>
      <c r="Q718" s="485" t="s">
        <v>332</v>
      </c>
      <c r="R718" s="485"/>
      <c r="S718" s="485"/>
      <c r="T718" s="485"/>
      <c r="U718" s="485"/>
      <c r="V718" s="485"/>
      <c r="W718" s="599" t="s">
        <v>485</v>
      </c>
      <c r="X718" s="600"/>
      <c r="Y718" s="600"/>
      <c r="Z718" s="600"/>
      <c r="AA718" s="600"/>
      <c r="AB718" s="600"/>
      <c r="AC718" s="600"/>
      <c r="AD718" s="600"/>
      <c r="AE718" s="600"/>
      <c r="AF718" s="600"/>
      <c r="AG718" s="485" t="s">
        <v>333</v>
      </c>
      <c r="AH718" s="485"/>
      <c r="AI718" s="485"/>
      <c r="AJ718" s="485"/>
      <c r="AK718" s="485"/>
      <c r="AL718" s="485"/>
      <c r="AM718" s="451" t="s">
        <v>483</v>
      </c>
      <c r="AN718" s="452"/>
      <c r="AO718" s="452"/>
      <c r="AP718" s="452"/>
      <c r="AQ718" s="452"/>
      <c r="AR718" s="452"/>
      <c r="AS718" s="452"/>
      <c r="AT718" s="452"/>
      <c r="AU718" s="452"/>
      <c r="AV718" s="452"/>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9" t="s">
        <v>32</v>
      </c>
      <c r="B758" s="480"/>
      <c r="C758" s="480"/>
      <c r="D758" s="480"/>
      <c r="E758" s="480"/>
      <c r="F758" s="481"/>
      <c r="G758" s="471" t="s">
        <v>415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416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4"/>
    </row>
    <row r="759" spans="1:50" ht="24.75" hidden="1" customHeight="1" x14ac:dyDescent="0.15">
      <c r="A759" s="482"/>
      <c r="B759" s="483"/>
      <c r="C759" s="483"/>
      <c r="D759" s="483"/>
      <c r="E759" s="483"/>
      <c r="F759" s="484"/>
      <c r="G759" s="448" t="s">
        <v>19</v>
      </c>
      <c r="H759" s="516"/>
      <c r="I759" s="516"/>
      <c r="J759" s="516"/>
      <c r="K759" s="516"/>
      <c r="L759" s="515" t="s">
        <v>20</v>
      </c>
      <c r="M759" s="516"/>
      <c r="N759" s="516"/>
      <c r="O759" s="516"/>
      <c r="P759" s="516"/>
      <c r="Q759" s="516"/>
      <c r="R759" s="516"/>
      <c r="S759" s="516"/>
      <c r="T759" s="516"/>
      <c r="U759" s="516"/>
      <c r="V759" s="516"/>
      <c r="W759" s="516"/>
      <c r="X759" s="517"/>
      <c r="Y759" s="466" t="s">
        <v>21</v>
      </c>
      <c r="Z759" s="467"/>
      <c r="AA759" s="467"/>
      <c r="AB759" s="669"/>
      <c r="AC759" s="448" t="s">
        <v>19</v>
      </c>
      <c r="AD759" s="516"/>
      <c r="AE759" s="516"/>
      <c r="AF759" s="516"/>
      <c r="AG759" s="516"/>
      <c r="AH759" s="515" t="s">
        <v>20</v>
      </c>
      <c r="AI759" s="516"/>
      <c r="AJ759" s="516"/>
      <c r="AK759" s="516"/>
      <c r="AL759" s="516"/>
      <c r="AM759" s="516"/>
      <c r="AN759" s="516"/>
      <c r="AO759" s="516"/>
      <c r="AP759" s="516"/>
      <c r="AQ759" s="516"/>
      <c r="AR759" s="516"/>
      <c r="AS759" s="516"/>
      <c r="AT759" s="517"/>
      <c r="AU759" s="466" t="s">
        <v>21</v>
      </c>
      <c r="AV759" s="467"/>
      <c r="AW759" s="467"/>
      <c r="AX759" s="468"/>
    </row>
    <row r="760" spans="1:50" ht="24.75" hidden="1" customHeight="1" x14ac:dyDescent="0.15">
      <c r="A760" s="482"/>
      <c r="B760" s="483"/>
      <c r="C760" s="483"/>
      <c r="D760" s="483"/>
      <c r="E760" s="483"/>
      <c r="F760" s="484"/>
      <c r="G760" s="518"/>
      <c r="H760" s="519"/>
      <c r="I760" s="519"/>
      <c r="J760" s="519"/>
      <c r="K760" s="520"/>
      <c r="L760" s="512"/>
      <c r="M760" s="513"/>
      <c r="N760" s="513"/>
      <c r="O760" s="513"/>
      <c r="P760" s="513"/>
      <c r="Q760" s="513"/>
      <c r="R760" s="513"/>
      <c r="S760" s="513"/>
      <c r="T760" s="513"/>
      <c r="U760" s="513"/>
      <c r="V760" s="513"/>
      <c r="W760" s="513"/>
      <c r="X760" s="514"/>
      <c r="Y760" s="474"/>
      <c r="Z760" s="475"/>
      <c r="AA760" s="475"/>
      <c r="AB760" s="676"/>
      <c r="AC760" s="518"/>
      <c r="AD760" s="519"/>
      <c r="AE760" s="519"/>
      <c r="AF760" s="519"/>
      <c r="AG760" s="520"/>
      <c r="AH760" s="512"/>
      <c r="AI760" s="513"/>
      <c r="AJ760" s="513"/>
      <c r="AK760" s="513"/>
      <c r="AL760" s="513"/>
      <c r="AM760" s="513"/>
      <c r="AN760" s="513"/>
      <c r="AO760" s="513"/>
      <c r="AP760" s="513"/>
      <c r="AQ760" s="513"/>
      <c r="AR760" s="513"/>
      <c r="AS760" s="513"/>
      <c r="AT760" s="514"/>
      <c r="AU760" s="474"/>
      <c r="AV760" s="475"/>
      <c r="AW760" s="475"/>
      <c r="AX760" s="476"/>
    </row>
    <row r="761" spans="1:50" ht="24.75" hidden="1" customHeight="1" x14ac:dyDescent="0.15">
      <c r="A761" s="482"/>
      <c r="B761" s="483"/>
      <c r="C761" s="483"/>
      <c r="D761" s="483"/>
      <c r="E761" s="483"/>
      <c r="F761" s="484"/>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3"/>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hidden="1" customHeight="1" x14ac:dyDescent="0.15">
      <c r="A762" s="482"/>
      <c r="B762" s="483"/>
      <c r="C762" s="483"/>
      <c r="D762" s="483"/>
      <c r="E762" s="483"/>
      <c r="F762" s="484"/>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3"/>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hidden="1" customHeight="1" x14ac:dyDescent="0.15">
      <c r="A763" s="482"/>
      <c r="B763" s="483"/>
      <c r="C763" s="483"/>
      <c r="D763" s="483"/>
      <c r="E763" s="483"/>
      <c r="F763" s="484"/>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3"/>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hidden="1" customHeight="1" x14ac:dyDescent="0.15">
      <c r="A764" s="482"/>
      <c r="B764" s="483"/>
      <c r="C764" s="483"/>
      <c r="D764" s="483"/>
      <c r="E764" s="483"/>
      <c r="F764" s="484"/>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3"/>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hidden="1" customHeight="1" x14ac:dyDescent="0.15">
      <c r="A765" s="482"/>
      <c r="B765" s="483"/>
      <c r="C765" s="483"/>
      <c r="D765" s="483"/>
      <c r="E765" s="483"/>
      <c r="F765" s="484"/>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3"/>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hidden="1" customHeight="1" x14ac:dyDescent="0.15">
      <c r="A766" s="482"/>
      <c r="B766" s="483"/>
      <c r="C766" s="483"/>
      <c r="D766" s="483"/>
      <c r="E766" s="483"/>
      <c r="F766" s="484"/>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3"/>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hidden="1" customHeight="1" x14ac:dyDescent="0.15">
      <c r="A767" s="482"/>
      <c r="B767" s="483"/>
      <c r="C767" s="483"/>
      <c r="D767" s="483"/>
      <c r="E767" s="483"/>
      <c r="F767" s="484"/>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3"/>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82"/>
      <c r="B768" s="483"/>
      <c r="C768" s="483"/>
      <c r="D768" s="483"/>
      <c r="E768" s="483"/>
      <c r="F768" s="484"/>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3"/>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82"/>
      <c r="B769" s="483"/>
      <c r="C769" s="483"/>
      <c r="D769" s="483"/>
      <c r="E769" s="483"/>
      <c r="F769" s="484"/>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3"/>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hidden="1" customHeight="1" thickBot="1" x14ac:dyDescent="0.2">
      <c r="A770" s="482"/>
      <c r="B770" s="483"/>
      <c r="C770" s="483"/>
      <c r="D770" s="483"/>
      <c r="E770" s="483"/>
      <c r="F770" s="484"/>
      <c r="G770" s="686" t="s">
        <v>22</v>
      </c>
      <c r="H770" s="687"/>
      <c r="I770" s="687"/>
      <c r="J770" s="687"/>
      <c r="K770" s="687"/>
      <c r="L770" s="688"/>
      <c r="M770" s="689"/>
      <c r="N770" s="689"/>
      <c r="O770" s="689"/>
      <c r="P770" s="689"/>
      <c r="Q770" s="689"/>
      <c r="R770" s="689"/>
      <c r="S770" s="689"/>
      <c r="T770" s="689"/>
      <c r="U770" s="689"/>
      <c r="V770" s="689"/>
      <c r="W770" s="689"/>
      <c r="X770" s="690"/>
      <c r="Y770" s="691">
        <f>SUM(Y760:AB769)</f>
        <v>0</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hidden="1" customHeight="1" x14ac:dyDescent="0.15">
      <c r="A771" s="482"/>
      <c r="B771" s="483"/>
      <c r="C771" s="483"/>
      <c r="D771" s="483"/>
      <c r="E771" s="483"/>
      <c r="F771" s="484"/>
      <c r="G771" s="471" t="s">
        <v>418</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4"/>
    </row>
    <row r="772" spans="1:50" ht="25.5" hidden="1" customHeight="1" x14ac:dyDescent="0.15">
      <c r="A772" s="482"/>
      <c r="B772" s="483"/>
      <c r="C772" s="483"/>
      <c r="D772" s="483"/>
      <c r="E772" s="483"/>
      <c r="F772" s="484"/>
      <c r="G772" s="448" t="s">
        <v>19</v>
      </c>
      <c r="H772" s="516"/>
      <c r="I772" s="516"/>
      <c r="J772" s="516"/>
      <c r="K772" s="516"/>
      <c r="L772" s="515" t="s">
        <v>20</v>
      </c>
      <c r="M772" s="516"/>
      <c r="N772" s="516"/>
      <c r="O772" s="516"/>
      <c r="P772" s="516"/>
      <c r="Q772" s="516"/>
      <c r="R772" s="516"/>
      <c r="S772" s="516"/>
      <c r="T772" s="516"/>
      <c r="U772" s="516"/>
      <c r="V772" s="516"/>
      <c r="W772" s="516"/>
      <c r="X772" s="517"/>
      <c r="Y772" s="466" t="s">
        <v>21</v>
      </c>
      <c r="Z772" s="467"/>
      <c r="AA772" s="467"/>
      <c r="AB772" s="669"/>
      <c r="AC772" s="448" t="s">
        <v>19</v>
      </c>
      <c r="AD772" s="516"/>
      <c r="AE772" s="516"/>
      <c r="AF772" s="516"/>
      <c r="AG772" s="516"/>
      <c r="AH772" s="515" t="s">
        <v>20</v>
      </c>
      <c r="AI772" s="516"/>
      <c r="AJ772" s="516"/>
      <c r="AK772" s="516"/>
      <c r="AL772" s="516"/>
      <c r="AM772" s="516"/>
      <c r="AN772" s="516"/>
      <c r="AO772" s="516"/>
      <c r="AP772" s="516"/>
      <c r="AQ772" s="516"/>
      <c r="AR772" s="516"/>
      <c r="AS772" s="516"/>
      <c r="AT772" s="517"/>
      <c r="AU772" s="466" t="s">
        <v>21</v>
      </c>
      <c r="AV772" s="467"/>
      <c r="AW772" s="467"/>
      <c r="AX772" s="468"/>
    </row>
    <row r="773" spans="1:50" ht="24.75" hidden="1" customHeight="1" x14ac:dyDescent="0.15">
      <c r="A773" s="482"/>
      <c r="B773" s="483"/>
      <c r="C773" s="483"/>
      <c r="D773" s="483"/>
      <c r="E773" s="483"/>
      <c r="F773" s="484"/>
      <c r="G773" s="518"/>
      <c r="H773" s="519"/>
      <c r="I773" s="519"/>
      <c r="J773" s="519"/>
      <c r="K773" s="520"/>
      <c r="L773" s="512"/>
      <c r="M773" s="513"/>
      <c r="N773" s="513"/>
      <c r="O773" s="513"/>
      <c r="P773" s="513"/>
      <c r="Q773" s="513"/>
      <c r="R773" s="513"/>
      <c r="S773" s="513"/>
      <c r="T773" s="513"/>
      <c r="U773" s="513"/>
      <c r="V773" s="513"/>
      <c r="W773" s="513"/>
      <c r="X773" s="514"/>
      <c r="Y773" s="474"/>
      <c r="Z773" s="475"/>
      <c r="AA773" s="475"/>
      <c r="AB773" s="676"/>
      <c r="AC773" s="518"/>
      <c r="AD773" s="519"/>
      <c r="AE773" s="519"/>
      <c r="AF773" s="519"/>
      <c r="AG773" s="520"/>
      <c r="AH773" s="512"/>
      <c r="AI773" s="513"/>
      <c r="AJ773" s="513"/>
      <c r="AK773" s="513"/>
      <c r="AL773" s="513"/>
      <c r="AM773" s="513"/>
      <c r="AN773" s="513"/>
      <c r="AO773" s="513"/>
      <c r="AP773" s="513"/>
      <c r="AQ773" s="513"/>
      <c r="AR773" s="513"/>
      <c r="AS773" s="513"/>
      <c r="AT773" s="514"/>
      <c r="AU773" s="474"/>
      <c r="AV773" s="475"/>
      <c r="AW773" s="475"/>
      <c r="AX773" s="476"/>
    </row>
    <row r="774" spans="1:50" ht="24.75" hidden="1" customHeight="1" x14ac:dyDescent="0.15">
      <c r="A774" s="482"/>
      <c r="B774" s="483"/>
      <c r="C774" s="483"/>
      <c r="D774" s="483"/>
      <c r="E774" s="483"/>
      <c r="F774" s="484"/>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3"/>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2"/>
      <c r="B775" s="483"/>
      <c r="C775" s="483"/>
      <c r="D775" s="483"/>
      <c r="E775" s="483"/>
      <c r="F775" s="484"/>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3"/>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2"/>
      <c r="B776" s="483"/>
      <c r="C776" s="483"/>
      <c r="D776" s="483"/>
      <c r="E776" s="483"/>
      <c r="F776" s="484"/>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3"/>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2"/>
      <c r="B777" s="483"/>
      <c r="C777" s="483"/>
      <c r="D777" s="483"/>
      <c r="E777" s="483"/>
      <c r="F777" s="484"/>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3"/>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2"/>
      <c r="B778" s="483"/>
      <c r="C778" s="483"/>
      <c r="D778" s="483"/>
      <c r="E778" s="483"/>
      <c r="F778" s="484"/>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3"/>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2"/>
      <c r="B779" s="483"/>
      <c r="C779" s="483"/>
      <c r="D779" s="483"/>
      <c r="E779" s="483"/>
      <c r="F779" s="484"/>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3"/>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2"/>
      <c r="B780" s="483"/>
      <c r="C780" s="483"/>
      <c r="D780" s="483"/>
      <c r="E780" s="483"/>
      <c r="F780" s="484"/>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3"/>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2"/>
      <c r="B781" s="483"/>
      <c r="C781" s="483"/>
      <c r="D781" s="483"/>
      <c r="E781" s="483"/>
      <c r="F781" s="484"/>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3"/>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2"/>
      <c r="B782" s="483"/>
      <c r="C782" s="483"/>
      <c r="D782" s="483"/>
      <c r="E782" s="483"/>
      <c r="F782" s="484"/>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3"/>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2"/>
      <c r="B783" s="483"/>
      <c r="C783" s="483"/>
      <c r="D783" s="483"/>
      <c r="E783" s="483"/>
      <c r="F783" s="484"/>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82"/>
      <c r="B784" s="483"/>
      <c r="C784" s="483"/>
      <c r="D784" s="483"/>
      <c r="E784" s="483"/>
      <c r="F784" s="484"/>
      <c r="G784" s="471" t="s">
        <v>419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420</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4"/>
    </row>
    <row r="785" spans="1:50" ht="24.75" hidden="1" customHeight="1" x14ac:dyDescent="0.15">
      <c r="A785" s="482"/>
      <c r="B785" s="483"/>
      <c r="C785" s="483"/>
      <c r="D785" s="483"/>
      <c r="E785" s="483"/>
      <c r="F785" s="484"/>
      <c r="G785" s="448" t="s">
        <v>19</v>
      </c>
      <c r="H785" s="516"/>
      <c r="I785" s="516"/>
      <c r="J785" s="516"/>
      <c r="K785" s="516"/>
      <c r="L785" s="515" t="s">
        <v>20</v>
      </c>
      <c r="M785" s="516"/>
      <c r="N785" s="516"/>
      <c r="O785" s="516"/>
      <c r="P785" s="516"/>
      <c r="Q785" s="516"/>
      <c r="R785" s="516"/>
      <c r="S785" s="516"/>
      <c r="T785" s="516"/>
      <c r="U785" s="516"/>
      <c r="V785" s="516"/>
      <c r="W785" s="516"/>
      <c r="X785" s="517"/>
      <c r="Y785" s="466" t="s">
        <v>21</v>
      </c>
      <c r="Z785" s="467"/>
      <c r="AA785" s="467"/>
      <c r="AB785" s="669"/>
      <c r="AC785" s="448" t="s">
        <v>19</v>
      </c>
      <c r="AD785" s="516"/>
      <c r="AE785" s="516"/>
      <c r="AF785" s="516"/>
      <c r="AG785" s="516"/>
      <c r="AH785" s="515" t="s">
        <v>20</v>
      </c>
      <c r="AI785" s="516"/>
      <c r="AJ785" s="516"/>
      <c r="AK785" s="516"/>
      <c r="AL785" s="516"/>
      <c r="AM785" s="516"/>
      <c r="AN785" s="516"/>
      <c r="AO785" s="516"/>
      <c r="AP785" s="516"/>
      <c r="AQ785" s="516"/>
      <c r="AR785" s="516"/>
      <c r="AS785" s="516"/>
      <c r="AT785" s="517"/>
      <c r="AU785" s="466" t="s">
        <v>21</v>
      </c>
      <c r="AV785" s="467"/>
      <c r="AW785" s="467"/>
      <c r="AX785" s="468"/>
    </row>
    <row r="786" spans="1:50" ht="24.75" hidden="1" customHeight="1" x14ac:dyDescent="0.15">
      <c r="A786" s="482"/>
      <c r="B786" s="483"/>
      <c r="C786" s="483"/>
      <c r="D786" s="483"/>
      <c r="E786" s="483"/>
      <c r="F786" s="484"/>
      <c r="G786" s="518"/>
      <c r="H786" s="519"/>
      <c r="I786" s="519"/>
      <c r="J786" s="519"/>
      <c r="K786" s="520"/>
      <c r="L786" s="512"/>
      <c r="M786" s="513"/>
      <c r="N786" s="513"/>
      <c r="O786" s="513"/>
      <c r="P786" s="513"/>
      <c r="Q786" s="513"/>
      <c r="R786" s="513"/>
      <c r="S786" s="513"/>
      <c r="T786" s="513"/>
      <c r="U786" s="513"/>
      <c r="V786" s="513"/>
      <c r="W786" s="513"/>
      <c r="X786" s="514"/>
      <c r="Y786" s="474"/>
      <c r="Z786" s="475"/>
      <c r="AA786" s="475"/>
      <c r="AB786" s="676"/>
      <c r="AC786" s="518"/>
      <c r="AD786" s="519"/>
      <c r="AE786" s="519"/>
      <c r="AF786" s="519"/>
      <c r="AG786" s="520"/>
      <c r="AH786" s="512"/>
      <c r="AI786" s="513"/>
      <c r="AJ786" s="513"/>
      <c r="AK786" s="513"/>
      <c r="AL786" s="513"/>
      <c r="AM786" s="513"/>
      <c r="AN786" s="513"/>
      <c r="AO786" s="513"/>
      <c r="AP786" s="513"/>
      <c r="AQ786" s="513"/>
      <c r="AR786" s="513"/>
      <c r="AS786" s="513"/>
      <c r="AT786" s="514"/>
      <c r="AU786" s="474"/>
      <c r="AV786" s="475"/>
      <c r="AW786" s="475"/>
      <c r="AX786" s="476"/>
    </row>
    <row r="787" spans="1:50" ht="24.75" hidden="1" customHeight="1" x14ac:dyDescent="0.15">
      <c r="A787" s="482"/>
      <c r="B787" s="483"/>
      <c r="C787" s="483"/>
      <c r="D787" s="483"/>
      <c r="E787" s="483"/>
      <c r="F787" s="484"/>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3"/>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2"/>
      <c r="B788" s="483"/>
      <c r="C788" s="483"/>
      <c r="D788" s="483"/>
      <c r="E788" s="483"/>
      <c r="F788" s="484"/>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3"/>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2"/>
      <c r="B789" s="483"/>
      <c r="C789" s="483"/>
      <c r="D789" s="483"/>
      <c r="E789" s="483"/>
      <c r="F789" s="484"/>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3"/>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2"/>
      <c r="B790" s="483"/>
      <c r="C790" s="483"/>
      <c r="D790" s="483"/>
      <c r="E790" s="483"/>
      <c r="F790" s="484"/>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3"/>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2"/>
      <c r="B791" s="483"/>
      <c r="C791" s="483"/>
      <c r="D791" s="483"/>
      <c r="E791" s="483"/>
      <c r="F791" s="484"/>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3"/>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2"/>
      <c r="B792" s="483"/>
      <c r="C792" s="483"/>
      <c r="D792" s="483"/>
      <c r="E792" s="483"/>
      <c r="F792" s="484"/>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3"/>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2"/>
      <c r="B793" s="483"/>
      <c r="C793" s="483"/>
      <c r="D793" s="483"/>
      <c r="E793" s="483"/>
      <c r="F793" s="484"/>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3"/>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2"/>
      <c r="B794" s="483"/>
      <c r="C794" s="483"/>
      <c r="D794" s="483"/>
      <c r="E794" s="483"/>
      <c r="F794" s="484"/>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3"/>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2"/>
      <c r="B795" s="483"/>
      <c r="C795" s="483"/>
      <c r="D795" s="483"/>
      <c r="E795" s="483"/>
      <c r="F795" s="484"/>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3"/>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2"/>
      <c r="B796" s="483"/>
      <c r="C796" s="483"/>
      <c r="D796" s="483"/>
      <c r="E796" s="483"/>
      <c r="F796" s="484"/>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82"/>
      <c r="B797" s="483"/>
      <c r="C797" s="483"/>
      <c r="D797" s="483"/>
      <c r="E797" s="483"/>
      <c r="F797" s="484"/>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4"/>
    </row>
    <row r="798" spans="1:50" ht="24.75" hidden="1" customHeight="1" x14ac:dyDescent="0.15">
      <c r="A798" s="482"/>
      <c r="B798" s="483"/>
      <c r="C798" s="483"/>
      <c r="D798" s="483"/>
      <c r="E798" s="483"/>
      <c r="F798" s="484"/>
      <c r="G798" s="448" t="s">
        <v>19</v>
      </c>
      <c r="H798" s="516"/>
      <c r="I798" s="516"/>
      <c r="J798" s="516"/>
      <c r="K798" s="516"/>
      <c r="L798" s="515" t="s">
        <v>20</v>
      </c>
      <c r="M798" s="516"/>
      <c r="N798" s="516"/>
      <c r="O798" s="516"/>
      <c r="P798" s="516"/>
      <c r="Q798" s="516"/>
      <c r="R798" s="516"/>
      <c r="S798" s="516"/>
      <c r="T798" s="516"/>
      <c r="U798" s="516"/>
      <c r="V798" s="516"/>
      <c r="W798" s="516"/>
      <c r="X798" s="517"/>
      <c r="Y798" s="466" t="s">
        <v>21</v>
      </c>
      <c r="Z798" s="467"/>
      <c r="AA798" s="467"/>
      <c r="AB798" s="669"/>
      <c r="AC798" s="448" t="s">
        <v>19</v>
      </c>
      <c r="AD798" s="516"/>
      <c r="AE798" s="516"/>
      <c r="AF798" s="516"/>
      <c r="AG798" s="516"/>
      <c r="AH798" s="515" t="s">
        <v>20</v>
      </c>
      <c r="AI798" s="516"/>
      <c r="AJ798" s="516"/>
      <c r="AK798" s="516"/>
      <c r="AL798" s="516"/>
      <c r="AM798" s="516"/>
      <c r="AN798" s="516"/>
      <c r="AO798" s="516"/>
      <c r="AP798" s="516"/>
      <c r="AQ798" s="516"/>
      <c r="AR798" s="516"/>
      <c r="AS798" s="516"/>
      <c r="AT798" s="517"/>
      <c r="AU798" s="466" t="s">
        <v>21</v>
      </c>
      <c r="AV798" s="467"/>
      <c r="AW798" s="467"/>
      <c r="AX798" s="468"/>
    </row>
    <row r="799" spans="1:50" ht="24.75" hidden="1" customHeight="1" x14ac:dyDescent="0.15">
      <c r="A799" s="482"/>
      <c r="B799" s="483"/>
      <c r="C799" s="483"/>
      <c r="D799" s="483"/>
      <c r="E799" s="483"/>
      <c r="F799" s="484"/>
      <c r="G799" s="518"/>
      <c r="H799" s="519"/>
      <c r="I799" s="519"/>
      <c r="J799" s="519"/>
      <c r="K799" s="520"/>
      <c r="L799" s="512"/>
      <c r="M799" s="513"/>
      <c r="N799" s="513"/>
      <c r="O799" s="513"/>
      <c r="P799" s="513"/>
      <c r="Q799" s="513"/>
      <c r="R799" s="513"/>
      <c r="S799" s="513"/>
      <c r="T799" s="513"/>
      <c r="U799" s="513"/>
      <c r="V799" s="513"/>
      <c r="W799" s="513"/>
      <c r="X799" s="514"/>
      <c r="Y799" s="474"/>
      <c r="Z799" s="475"/>
      <c r="AA799" s="475"/>
      <c r="AB799" s="676"/>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hidden="1" customHeight="1" x14ac:dyDescent="0.15">
      <c r="A800" s="482"/>
      <c r="B800" s="483"/>
      <c r="C800" s="483"/>
      <c r="D800" s="483"/>
      <c r="E800" s="483"/>
      <c r="F800" s="484"/>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3"/>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2"/>
      <c r="B801" s="483"/>
      <c r="C801" s="483"/>
      <c r="D801" s="483"/>
      <c r="E801" s="483"/>
      <c r="F801" s="484"/>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3"/>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2"/>
      <c r="B802" s="483"/>
      <c r="C802" s="483"/>
      <c r="D802" s="483"/>
      <c r="E802" s="483"/>
      <c r="F802" s="484"/>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3"/>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2"/>
      <c r="B803" s="483"/>
      <c r="C803" s="483"/>
      <c r="D803" s="483"/>
      <c r="E803" s="483"/>
      <c r="F803" s="484"/>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3"/>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2"/>
      <c r="B804" s="483"/>
      <c r="C804" s="483"/>
      <c r="D804" s="483"/>
      <c r="E804" s="483"/>
      <c r="F804" s="484"/>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3"/>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2"/>
      <c r="B805" s="483"/>
      <c r="C805" s="483"/>
      <c r="D805" s="483"/>
      <c r="E805" s="483"/>
      <c r="F805" s="484"/>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3"/>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2"/>
      <c r="B806" s="483"/>
      <c r="C806" s="483"/>
      <c r="D806" s="483"/>
      <c r="E806" s="483"/>
      <c r="F806" s="484"/>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3"/>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2"/>
      <c r="B807" s="483"/>
      <c r="C807" s="483"/>
      <c r="D807" s="483"/>
      <c r="E807" s="483"/>
      <c r="F807" s="484"/>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3"/>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2"/>
      <c r="B808" s="483"/>
      <c r="C808" s="483"/>
      <c r="D808" s="483"/>
      <c r="E808" s="483"/>
      <c r="F808" s="484"/>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3"/>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2"/>
      <c r="B809" s="483"/>
      <c r="C809" s="483"/>
      <c r="D809" s="483"/>
      <c r="E809" s="483"/>
      <c r="F809" s="484"/>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hidden="1"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4"/>
      <c r="B815" s="744"/>
      <c r="C815" s="744" t="s">
        <v>30</v>
      </c>
      <c r="D815" s="744"/>
      <c r="E815" s="744"/>
      <c r="F815" s="744"/>
      <c r="G815" s="744"/>
      <c r="H815" s="744"/>
      <c r="I815" s="744"/>
      <c r="J815" s="94" t="s">
        <v>389</v>
      </c>
      <c r="K815" s="204"/>
      <c r="L815" s="204"/>
      <c r="M815" s="204"/>
      <c r="N815" s="204"/>
      <c r="O815" s="204"/>
      <c r="P815" s="280" t="s">
        <v>353</v>
      </c>
      <c r="Q815" s="280"/>
      <c r="R815" s="280"/>
      <c r="S815" s="280"/>
      <c r="T815" s="280"/>
      <c r="U815" s="280"/>
      <c r="V815" s="280"/>
      <c r="W815" s="280"/>
      <c r="X815" s="280"/>
      <c r="Y815" s="221" t="s">
        <v>385</v>
      </c>
      <c r="Z815" s="220"/>
      <c r="AA815" s="220"/>
      <c r="AB815" s="220"/>
      <c r="AC815" s="94" t="s">
        <v>352</v>
      </c>
      <c r="AD815" s="94"/>
      <c r="AE815" s="94"/>
      <c r="AF815" s="94"/>
      <c r="AG815" s="94"/>
      <c r="AH815" s="221" t="s">
        <v>369</v>
      </c>
      <c r="AI815" s="744"/>
      <c r="AJ815" s="744"/>
      <c r="AK815" s="744"/>
      <c r="AL815" s="744" t="s">
        <v>23</v>
      </c>
      <c r="AM815" s="744"/>
      <c r="AN815" s="744"/>
      <c r="AO815" s="826"/>
      <c r="AP815" s="223" t="s">
        <v>390</v>
      </c>
      <c r="AQ815" s="223"/>
      <c r="AR815" s="223"/>
      <c r="AS815" s="223"/>
      <c r="AT815" s="223"/>
      <c r="AU815" s="223"/>
      <c r="AV815" s="223"/>
      <c r="AW815" s="223"/>
      <c r="AX815" s="223"/>
    </row>
    <row r="816" spans="1:50" ht="30" hidden="1" customHeight="1" x14ac:dyDescent="0.15">
      <c r="A816" s="226">
        <v>1</v>
      </c>
      <c r="B816" s="226">
        <v>1</v>
      </c>
      <c r="C816" s="206"/>
      <c r="D816" s="206"/>
      <c r="E816" s="206"/>
      <c r="F816" s="206"/>
      <c r="G816" s="206"/>
      <c r="H816" s="206"/>
      <c r="I816" s="206"/>
      <c r="J816" s="207"/>
      <c r="K816" s="208"/>
      <c r="L816" s="208"/>
      <c r="M816" s="208"/>
      <c r="N816" s="208"/>
      <c r="O816" s="208"/>
      <c r="P816" s="209"/>
      <c r="Q816" s="209"/>
      <c r="R816" s="209"/>
      <c r="S816" s="209"/>
      <c r="T816" s="209"/>
      <c r="U816" s="209"/>
      <c r="V816" s="209"/>
      <c r="W816" s="209"/>
      <c r="X816" s="209"/>
      <c r="Y816" s="210"/>
      <c r="Z816" s="211"/>
      <c r="AA816" s="211"/>
      <c r="AB816" s="212"/>
      <c r="AC816" s="213"/>
      <c r="AD816" s="213"/>
      <c r="AE816" s="213"/>
      <c r="AF816" s="213"/>
      <c r="AG816" s="213"/>
      <c r="AH816" s="214"/>
      <c r="AI816" s="215"/>
      <c r="AJ816" s="215"/>
      <c r="AK816" s="215"/>
      <c r="AL816" s="216"/>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hidden="1"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4" t="s">
        <v>380</v>
      </c>
      <c r="D1080" s="230"/>
      <c r="E1080" s="94" t="s">
        <v>379</v>
      </c>
      <c r="F1080" s="230"/>
      <c r="G1080" s="230"/>
      <c r="H1080" s="230"/>
      <c r="I1080" s="230"/>
      <c r="J1080" s="94" t="s">
        <v>389</v>
      </c>
      <c r="K1080" s="94"/>
      <c r="L1080" s="94"/>
      <c r="M1080" s="94"/>
      <c r="N1080" s="94"/>
      <c r="O1080" s="94"/>
      <c r="P1080" s="221" t="s">
        <v>31</v>
      </c>
      <c r="Q1080" s="221"/>
      <c r="R1080" s="221"/>
      <c r="S1080" s="221"/>
      <c r="T1080" s="221"/>
      <c r="U1080" s="221"/>
      <c r="V1080" s="221"/>
      <c r="W1080" s="221"/>
      <c r="X1080" s="221"/>
      <c r="Y1080" s="94" t="s">
        <v>392</v>
      </c>
      <c r="Z1080" s="230"/>
      <c r="AA1080" s="230"/>
      <c r="AB1080" s="230"/>
      <c r="AC1080" s="94" t="s">
        <v>352</v>
      </c>
      <c r="AD1080" s="94"/>
      <c r="AE1080" s="94"/>
      <c r="AF1080" s="94"/>
      <c r="AG1080" s="94"/>
      <c r="AH1080" s="221" t="s">
        <v>369</v>
      </c>
      <c r="AI1080" s="220"/>
      <c r="AJ1080" s="220"/>
      <c r="AK1080" s="220"/>
      <c r="AL1080" s="220" t="s">
        <v>23</v>
      </c>
      <c r="AM1080" s="220"/>
      <c r="AN1080" s="220"/>
      <c r="AO1080" s="231"/>
      <c r="AP1080" s="223" t="s">
        <v>434</v>
      </c>
      <c r="AQ1080" s="223"/>
      <c r="AR1080" s="223"/>
      <c r="AS1080" s="223"/>
      <c r="AT1080" s="223"/>
      <c r="AU1080" s="223"/>
      <c r="AV1080" s="223"/>
      <c r="AW1080" s="223"/>
      <c r="AX1080" s="223"/>
    </row>
    <row r="1081" spans="1:50" ht="30.75" hidden="1"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7" priority="11195">
      <formula>IF(RIGHT(TEXT(P14,"0.#"),1)=".",FALSE,TRUE)</formula>
    </cfRule>
    <cfRule type="expression" dxfId="1976" priority="11196">
      <formula>IF(RIGHT(TEXT(P14,"0.#"),1)=".",TRUE,FALSE)</formula>
    </cfRule>
  </conditionalFormatting>
  <conditionalFormatting sqref="AE23">
    <cfRule type="expression" dxfId="1975" priority="11185">
      <formula>IF(RIGHT(TEXT(AE23,"0.#"),1)=".",FALSE,TRUE)</formula>
    </cfRule>
    <cfRule type="expression" dxfId="1974" priority="11186">
      <formula>IF(RIGHT(TEXT(AE23,"0.#"),1)=".",TRUE,FALSE)</formula>
    </cfRule>
  </conditionalFormatting>
  <conditionalFormatting sqref="L105">
    <cfRule type="expression" dxfId="1973" priority="11077">
      <formula>IF(RIGHT(TEXT(L105,"0.#"),1)=".",FALSE,TRUE)</formula>
    </cfRule>
    <cfRule type="expression" dxfId="1972" priority="11078">
      <formula>IF(RIGHT(TEXT(L105,"0.#"),1)=".",TRUE,FALSE)</formula>
    </cfRule>
  </conditionalFormatting>
  <conditionalFormatting sqref="L110">
    <cfRule type="expression" dxfId="1971" priority="11075">
      <formula>IF(RIGHT(TEXT(L110,"0.#"),1)=".",FALSE,TRUE)</formula>
    </cfRule>
    <cfRule type="expression" dxfId="1970" priority="11076">
      <formula>IF(RIGHT(TEXT(L110,"0.#"),1)=".",TRUE,FALSE)</formula>
    </cfRule>
  </conditionalFormatting>
  <conditionalFormatting sqref="R110">
    <cfRule type="expression" dxfId="1969" priority="11073">
      <formula>IF(RIGHT(TEXT(R110,"0.#"),1)=".",FALSE,TRUE)</formula>
    </cfRule>
    <cfRule type="expression" dxfId="1968" priority="11074">
      <formula>IF(RIGHT(TEXT(R110,"0.#"),1)=".",TRUE,FALSE)</formula>
    </cfRule>
  </conditionalFormatting>
  <conditionalFormatting sqref="P18:AX18">
    <cfRule type="expression" dxfId="1967" priority="11071">
      <formula>IF(RIGHT(TEXT(P18,"0.#"),1)=".",FALSE,TRUE)</formula>
    </cfRule>
    <cfRule type="expression" dxfId="1966" priority="11072">
      <formula>IF(RIGHT(TEXT(P18,"0.#"),1)=".",TRUE,FALSE)</formula>
    </cfRule>
  </conditionalFormatting>
  <conditionalFormatting sqref="Y761">
    <cfRule type="expression" dxfId="1965" priority="11067">
      <formula>IF(RIGHT(TEXT(Y761,"0.#"),1)=".",FALSE,TRUE)</formula>
    </cfRule>
    <cfRule type="expression" dxfId="1964" priority="11068">
      <formula>IF(RIGHT(TEXT(Y761,"0.#"),1)=".",TRUE,FALSE)</formula>
    </cfRule>
  </conditionalFormatting>
  <conditionalFormatting sqref="Y770">
    <cfRule type="expression" dxfId="1963" priority="11063">
      <formula>IF(RIGHT(TEXT(Y770,"0.#"),1)=".",FALSE,TRUE)</formula>
    </cfRule>
    <cfRule type="expression" dxfId="1962" priority="11064">
      <formula>IF(RIGHT(TEXT(Y770,"0.#"),1)=".",TRUE,FALSE)</formula>
    </cfRule>
  </conditionalFormatting>
  <conditionalFormatting sqref="Y801:Y808 Y799 Y788:Y795 Y786 Y775:Y782 Y773">
    <cfRule type="expression" dxfId="1961" priority="10845">
      <formula>IF(RIGHT(TEXT(Y773,"0.#"),1)=".",FALSE,TRUE)</formula>
    </cfRule>
    <cfRule type="expression" dxfId="1960" priority="10846">
      <formula>IF(RIGHT(TEXT(Y773,"0.#"),1)=".",TRUE,FALSE)</formula>
    </cfRule>
  </conditionalFormatting>
  <conditionalFormatting sqref="P16:AQ17 P15:AX15 P13:AX13">
    <cfRule type="expression" dxfId="1959" priority="10893">
      <formula>IF(RIGHT(TEXT(P13,"0.#"),1)=".",FALSE,TRUE)</formula>
    </cfRule>
    <cfRule type="expression" dxfId="1958" priority="10894">
      <formula>IF(RIGHT(TEXT(P13,"0.#"),1)=".",TRUE,FALSE)</formula>
    </cfRule>
  </conditionalFormatting>
  <conditionalFormatting sqref="P19:AJ19">
    <cfRule type="expression" dxfId="1957" priority="10891">
      <formula>IF(RIGHT(TEXT(P19,"0.#"),1)=".",FALSE,TRUE)</formula>
    </cfRule>
    <cfRule type="expression" dxfId="1956" priority="10892">
      <formula>IF(RIGHT(TEXT(P19,"0.#"),1)=".",TRUE,FALSE)</formula>
    </cfRule>
  </conditionalFormatting>
  <conditionalFormatting sqref="AE74 AQ74">
    <cfRule type="expression" dxfId="1955" priority="10883">
      <formula>IF(RIGHT(TEXT(AE74,"0.#"),1)=".",FALSE,TRUE)</formula>
    </cfRule>
    <cfRule type="expression" dxfId="1954" priority="10884">
      <formula>IF(RIGHT(TEXT(AE74,"0.#"),1)=".",TRUE,FALSE)</formula>
    </cfRule>
  </conditionalFormatting>
  <conditionalFormatting sqref="L106:L109 L104">
    <cfRule type="expression" dxfId="1953" priority="10877">
      <formula>IF(RIGHT(TEXT(L104,"0.#"),1)=".",FALSE,TRUE)</formula>
    </cfRule>
    <cfRule type="expression" dxfId="1952" priority="10878">
      <formula>IF(RIGHT(TEXT(L104,"0.#"),1)=".",TRUE,FALSE)</formula>
    </cfRule>
  </conditionalFormatting>
  <conditionalFormatting sqref="R104">
    <cfRule type="expression" dxfId="1951" priority="10873">
      <formula>IF(RIGHT(TEXT(R104,"0.#"),1)=".",FALSE,TRUE)</formula>
    </cfRule>
    <cfRule type="expression" dxfId="1950" priority="10874">
      <formula>IF(RIGHT(TEXT(R104,"0.#"),1)=".",TRUE,FALSE)</formula>
    </cfRule>
  </conditionalFormatting>
  <conditionalFormatting sqref="R105:R109">
    <cfRule type="expression" dxfId="1949" priority="10871">
      <formula>IF(RIGHT(TEXT(R105,"0.#"),1)=".",FALSE,TRUE)</formula>
    </cfRule>
    <cfRule type="expression" dxfId="1948" priority="10872">
      <formula>IF(RIGHT(TEXT(R105,"0.#"),1)=".",TRUE,FALSE)</formula>
    </cfRule>
  </conditionalFormatting>
  <conditionalFormatting sqref="Y762:Y769 Y760">
    <cfRule type="expression" dxfId="1947" priority="10869">
      <formula>IF(RIGHT(TEXT(Y760,"0.#"),1)=".",FALSE,TRUE)</formula>
    </cfRule>
    <cfRule type="expression" dxfId="1946" priority="10870">
      <formula>IF(RIGHT(TEXT(Y760,"0.#"),1)=".",TRUE,FALSE)</formula>
    </cfRule>
  </conditionalFormatting>
  <conditionalFormatting sqref="AU761">
    <cfRule type="expression" dxfId="1945" priority="10867">
      <formula>IF(RIGHT(TEXT(AU761,"0.#"),1)=".",FALSE,TRUE)</formula>
    </cfRule>
    <cfRule type="expression" dxfId="1944" priority="10868">
      <formula>IF(RIGHT(TEXT(AU761,"0.#"),1)=".",TRUE,FALSE)</formula>
    </cfRule>
  </conditionalFormatting>
  <conditionalFormatting sqref="AU770">
    <cfRule type="expression" dxfId="1943" priority="10865">
      <formula>IF(RIGHT(TEXT(AU770,"0.#"),1)=".",FALSE,TRUE)</formula>
    </cfRule>
    <cfRule type="expression" dxfId="1942" priority="10866">
      <formula>IF(RIGHT(TEXT(AU770,"0.#"),1)=".",TRUE,FALSE)</formula>
    </cfRule>
  </conditionalFormatting>
  <conditionalFormatting sqref="AU762:AU769 AU760">
    <cfRule type="expression" dxfId="1941" priority="10863">
      <formula>IF(RIGHT(TEXT(AU760,"0.#"),1)=".",FALSE,TRUE)</formula>
    </cfRule>
    <cfRule type="expression" dxfId="1940" priority="10864">
      <formula>IF(RIGHT(TEXT(AU760,"0.#"),1)=".",TRUE,FALSE)</formula>
    </cfRule>
  </conditionalFormatting>
  <conditionalFormatting sqref="Y800 Y787 Y774">
    <cfRule type="expression" dxfId="1939" priority="10849">
      <formula>IF(RIGHT(TEXT(Y774,"0.#"),1)=".",FALSE,TRUE)</formula>
    </cfRule>
    <cfRule type="expression" dxfId="1938" priority="10850">
      <formula>IF(RIGHT(TEXT(Y774,"0.#"),1)=".",TRUE,FALSE)</formula>
    </cfRule>
  </conditionalFormatting>
  <conditionalFormatting sqref="Y809 Y796 Y783">
    <cfRule type="expression" dxfId="1937" priority="10847">
      <formula>IF(RIGHT(TEXT(Y783,"0.#"),1)=".",FALSE,TRUE)</formula>
    </cfRule>
    <cfRule type="expression" dxfId="1936" priority="10848">
      <formula>IF(RIGHT(TEXT(Y783,"0.#"),1)=".",TRUE,FALSE)</formula>
    </cfRule>
  </conditionalFormatting>
  <conditionalFormatting sqref="AU800 AU787 AU774">
    <cfRule type="expression" dxfId="1935" priority="10843">
      <formula>IF(RIGHT(TEXT(AU774,"0.#"),1)=".",FALSE,TRUE)</formula>
    </cfRule>
    <cfRule type="expression" dxfId="1934" priority="10844">
      <formula>IF(RIGHT(TEXT(AU774,"0.#"),1)=".",TRUE,FALSE)</formula>
    </cfRule>
  </conditionalFormatting>
  <conditionalFormatting sqref="AU809 AU796 AU783">
    <cfRule type="expression" dxfId="1933" priority="10841">
      <formula>IF(RIGHT(TEXT(AU783,"0.#"),1)=".",FALSE,TRUE)</formula>
    </cfRule>
    <cfRule type="expression" dxfId="1932" priority="10842">
      <formula>IF(RIGHT(TEXT(AU783,"0.#"),1)=".",TRUE,FALSE)</formula>
    </cfRule>
  </conditionalFormatting>
  <conditionalFormatting sqref="AU801:AU808 AU799 AU788:AU795 AU786 AU775:AU782 AU773">
    <cfRule type="expression" dxfId="1931" priority="10839">
      <formula>IF(RIGHT(TEXT(AU773,"0.#"),1)=".",FALSE,TRUE)</formula>
    </cfRule>
    <cfRule type="expression" dxfId="1930" priority="10840">
      <formula>IF(RIGHT(TEXT(AU773,"0.#"),1)=".",TRUE,FALSE)</formula>
    </cfRule>
  </conditionalFormatting>
  <conditionalFormatting sqref="AM60">
    <cfRule type="expression" dxfId="1929" priority="10493">
      <formula>IF(RIGHT(TEXT(AM60,"0.#"),1)=".",FALSE,TRUE)</formula>
    </cfRule>
    <cfRule type="expression" dxfId="1928" priority="10494">
      <formula>IF(RIGHT(TEXT(AM60,"0.#"),1)=".",TRUE,FALSE)</formula>
    </cfRule>
  </conditionalFormatting>
  <conditionalFormatting sqref="AE40">
    <cfRule type="expression" dxfId="1927" priority="10561">
      <formula>IF(RIGHT(TEXT(AE40,"0.#"),1)=".",FALSE,TRUE)</formula>
    </cfRule>
    <cfRule type="expression" dxfId="1926" priority="10562">
      <formula>IF(RIGHT(TEXT(AE40,"0.#"),1)=".",TRUE,FALSE)</formula>
    </cfRule>
  </conditionalFormatting>
  <conditionalFormatting sqref="AI40">
    <cfRule type="expression" dxfId="1925" priority="10559">
      <formula>IF(RIGHT(TEXT(AI40,"0.#"),1)=".",FALSE,TRUE)</formula>
    </cfRule>
    <cfRule type="expression" dxfId="1924" priority="10560">
      <formula>IF(RIGHT(TEXT(AI40,"0.#"),1)=".",TRUE,FALSE)</formula>
    </cfRule>
  </conditionalFormatting>
  <conditionalFormatting sqref="AM25">
    <cfRule type="expression" dxfId="1923" priority="10639">
      <formula>IF(RIGHT(TEXT(AM25,"0.#"),1)=".",FALSE,TRUE)</formula>
    </cfRule>
    <cfRule type="expression" dxfId="1922" priority="10640">
      <formula>IF(RIGHT(TEXT(AM25,"0.#"),1)=".",TRUE,FALSE)</formula>
    </cfRule>
  </conditionalFormatting>
  <conditionalFormatting sqref="AE24">
    <cfRule type="expression" dxfId="1921" priority="10653">
      <formula>IF(RIGHT(TEXT(AE24,"0.#"),1)=".",FALSE,TRUE)</formula>
    </cfRule>
    <cfRule type="expression" dxfId="1920" priority="10654">
      <formula>IF(RIGHT(TEXT(AE24,"0.#"),1)=".",TRUE,FALSE)</formula>
    </cfRule>
  </conditionalFormatting>
  <conditionalFormatting sqref="AE25">
    <cfRule type="expression" dxfId="1919" priority="10651">
      <formula>IF(RIGHT(TEXT(AE25,"0.#"),1)=".",FALSE,TRUE)</formula>
    </cfRule>
    <cfRule type="expression" dxfId="1918" priority="10652">
      <formula>IF(RIGHT(TEXT(AE25,"0.#"),1)=".",TRUE,FALSE)</formula>
    </cfRule>
  </conditionalFormatting>
  <conditionalFormatting sqref="AI25">
    <cfRule type="expression" dxfId="1917" priority="10649">
      <formula>IF(RIGHT(TEXT(AI25,"0.#"),1)=".",FALSE,TRUE)</formula>
    </cfRule>
    <cfRule type="expression" dxfId="1916" priority="10650">
      <formula>IF(RIGHT(TEXT(AI25,"0.#"),1)=".",TRUE,FALSE)</formula>
    </cfRule>
  </conditionalFormatting>
  <conditionalFormatting sqref="AI24">
    <cfRule type="expression" dxfId="1915" priority="10647">
      <formula>IF(RIGHT(TEXT(AI24,"0.#"),1)=".",FALSE,TRUE)</formula>
    </cfRule>
    <cfRule type="expression" dxfId="1914" priority="10648">
      <formula>IF(RIGHT(TEXT(AI24,"0.#"),1)=".",TRUE,FALSE)</formula>
    </cfRule>
  </conditionalFormatting>
  <conditionalFormatting sqref="AI23">
    <cfRule type="expression" dxfId="1913" priority="10645">
      <formula>IF(RIGHT(TEXT(AI23,"0.#"),1)=".",FALSE,TRUE)</formula>
    </cfRule>
    <cfRule type="expression" dxfId="1912" priority="10646">
      <formula>IF(RIGHT(TEXT(AI23,"0.#"),1)=".",TRUE,FALSE)</formula>
    </cfRule>
  </conditionalFormatting>
  <conditionalFormatting sqref="AM23">
    <cfRule type="expression" dxfId="1911" priority="10643">
      <formula>IF(RIGHT(TEXT(AM23,"0.#"),1)=".",FALSE,TRUE)</formula>
    </cfRule>
    <cfRule type="expression" dxfId="1910" priority="10644">
      <formula>IF(RIGHT(TEXT(AM23,"0.#"),1)=".",TRUE,FALSE)</formula>
    </cfRule>
  </conditionalFormatting>
  <conditionalFormatting sqref="AM24">
    <cfRule type="expression" dxfId="1909" priority="10641">
      <formula>IF(RIGHT(TEXT(AM24,"0.#"),1)=".",FALSE,TRUE)</formula>
    </cfRule>
    <cfRule type="expression" dxfId="1908" priority="10642">
      <formula>IF(RIGHT(TEXT(AM24,"0.#"),1)=".",TRUE,FALSE)</formula>
    </cfRule>
  </conditionalFormatting>
  <conditionalFormatting sqref="AQ23:AQ25">
    <cfRule type="expression" dxfId="1907" priority="10633">
      <formula>IF(RIGHT(TEXT(AQ23,"0.#"),1)=".",FALSE,TRUE)</formula>
    </cfRule>
    <cfRule type="expression" dxfId="1906" priority="10634">
      <formula>IF(RIGHT(TEXT(AQ23,"0.#"),1)=".",TRUE,FALSE)</formula>
    </cfRule>
  </conditionalFormatting>
  <conditionalFormatting sqref="AU23:AU25">
    <cfRule type="expression" dxfId="1905" priority="10631">
      <formula>IF(RIGHT(TEXT(AU23,"0.#"),1)=".",FALSE,TRUE)</formula>
    </cfRule>
    <cfRule type="expression" dxfId="1904" priority="10632">
      <formula>IF(RIGHT(TEXT(AU23,"0.#"),1)=".",TRUE,FALSE)</formula>
    </cfRule>
  </conditionalFormatting>
  <conditionalFormatting sqref="AE28">
    <cfRule type="expression" dxfId="1903" priority="10625">
      <formula>IF(RIGHT(TEXT(AE28,"0.#"),1)=".",FALSE,TRUE)</formula>
    </cfRule>
    <cfRule type="expression" dxfId="1902" priority="10626">
      <formula>IF(RIGHT(TEXT(AE28,"0.#"),1)=".",TRUE,FALSE)</formula>
    </cfRule>
  </conditionalFormatting>
  <conditionalFormatting sqref="AE29">
    <cfRule type="expression" dxfId="1901" priority="10623">
      <formula>IF(RIGHT(TEXT(AE29,"0.#"),1)=".",FALSE,TRUE)</formula>
    </cfRule>
    <cfRule type="expression" dxfId="1900" priority="10624">
      <formula>IF(RIGHT(TEXT(AE29,"0.#"),1)=".",TRUE,FALSE)</formula>
    </cfRule>
  </conditionalFormatting>
  <conditionalFormatting sqref="AE30">
    <cfRule type="expression" dxfId="1899" priority="10621">
      <formula>IF(RIGHT(TEXT(AE30,"0.#"),1)=".",FALSE,TRUE)</formula>
    </cfRule>
    <cfRule type="expression" dxfId="1898" priority="10622">
      <formula>IF(RIGHT(TEXT(AE30,"0.#"),1)=".",TRUE,FALSE)</formula>
    </cfRule>
  </conditionalFormatting>
  <conditionalFormatting sqref="AI30">
    <cfRule type="expression" dxfId="1897" priority="10619">
      <formula>IF(RIGHT(TEXT(AI30,"0.#"),1)=".",FALSE,TRUE)</formula>
    </cfRule>
    <cfRule type="expression" dxfId="1896" priority="10620">
      <formula>IF(RIGHT(TEXT(AI30,"0.#"),1)=".",TRUE,FALSE)</formula>
    </cfRule>
  </conditionalFormatting>
  <conditionalFormatting sqref="AI29">
    <cfRule type="expression" dxfId="1895" priority="10617">
      <formula>IF(RIGHT(TEXT(AI29,"0.#"),1)=".",FALSE,TRUE)</formula>
    </cfRule>
    <cfRule type="expression" dxfId="1894" priority="10618">
      <formula>IF(RIGHT(TEXT(AI29,"0.#"),1)=".",TRUE,FALSE)</formula>
    </cfRule>
  </conditionalFormatting>
  <conditionalFormatting sqref="AI28">
    <cfRule type="expression" dxfId="1893" priority="10615">
      <formula>IF(RIGHT(TEXT(AI28,"0.#"),1)=".",FALSE,TRUE)</formula>
    </cfRule>
    <cfRule type="expression" dxfId="1892" priority="10616">
      <formula>IF(RIGHT(TEXT(AI28,"0.#"),1)=".",TRUE,FALSE)</formula>
    </cfRule>
  </conditionalFormatting>
  <conditionalFormatting sqref="AM28">
    <cfRule type="expression" dxfId="1891" priority="10613">
      <formula>IF(RIGHT(TEXT(AM28,"0.#"),1)=".",FALSE,TRUE)</formula>
    </cfRule>
    <cfRule type="expression" dxfId="1890" priority="10614">
      <formula>IF(RIGHT(TEXT(AM28,"0.#"),1)=".",TRUE,FALSE)</formula>
    </cfRule>
  </conditionalFormatting>
  <conditionalFormatting sqref="AM29">
    <cfRule type="expression" dxfId="1889" priority="10611">
      <formula>IF(RIGHT(TEXT(AM29,"0.#"),1)=".",FALSE,TRUE)</formula>
    </cfRule>
    <cfRule type="expression" dxfId="1888" priority="10612">
      <formula>IF(RIGHT(TEXT(AM29,"0.#"),1)=".",TRUE,FALSE)</formula>
    </cfRule>
  </conditionalFormatting>
  <conditionalFormatting sqref="AM30">
    <cfRule type="expression" dxfId="1887" priority="10609">
      <formula>IF(RIGHT(TEXT(AM30,"0.#"),1)=".",FALSE,TRUE)</formula>
    </cfRule>
    <cfRule type="expression" dxfId="1886" priority="10610">
      <formula>IF(RIGHT(TEXT(AM30,"0.#"),1)=".",TRUE,FALSE)</formula>
    </cfRule>
  </conditionalFormatting>
  <conditionalFormatting sqref="AE33">
    <cfRule type="expression" dxfId="1885" priority="10595">
      <formula>IF(RIGHT(TEXT(AE33,"0.#"),1)=".",FALSE,TRUE)</formula>
    </cfRule>
    <cfRule type="expression" dxfId="1884" priority="10596">
      <formula>IF(RIGHT(TEXT(AE33,"0.#"),1)=".",TRUE,FALSE)</formula>
    </cfRule>
  </conditionalFormatting>
  <conditionalFormatting sqref="AE34">
    <cfRule type="expression" dxfId="1883" priority="10593">
      <formula>IF(RIGHT(TEXT(AE34,"0.#"),1)=".",FALSE,TRUE)</formula>
    </cfRule>
    <cfRule type="expression" dxfId="1882" priority="10594">
      <formula>IF(RIGHT(TEXT(AE34,"0.#"),1)=".",TRUE,FALSE)</formula>
    </cfRule>
  </conditionalFormatting>
  <conditionalFormatting sqref="AE35">
    <cfRule type="expression" dxfId="1881" priority="10591">
      <formula>IF(RIGHT(TEXT(AE35,"0.#"),1)=".",FALSE,TRUE)</formula>
    </cfRule>
    <cfRule type="expression" dxfId="1880" priority="10592">
      <formula>IF(RIGHT(TEXT(AE35,"0.#"),1)=".",TRUE,FALSE)</formula>
    </cfRule>
  </conditionalFormatting>
  <conditionalFormatting sqref="AI35">
    <cfRule type="expression" dxfId="1879" priority="10589">
      <formula>IF(RIGHT(TEXT(AI35,"0.#"),1)=".",FALSE,TRUE)</formula>
    </cfRule>
    <cfRule type="expression" dxfId="1878" priority="10590">
      <formula>IF(RIGHT(TEXT(AI35,"0.#"),1)=".",TRUE,FALSE)</formula>
    </cfRule>
  </conditionalFormatting>
  <conditionalFormatting sqref="AI34">
    <cfRule type="expression" dxfId="1877" priority="10587">
      <formula>IF(RIGHT(TEXT(AI34,"0.#"),1)=".",FALSE,TRUE)</formula>
    </cfRule>
    <cfRule type="expression" dxfId="1876" priority="10588">
      <formula>IF(RIGHT(TEXT(AI34,"0.#"),1)=".",TRUE,FALSE)</formula>
    </cfRule>
  </conditionalFormatting>
  <conditionalFormatting sqref="AI33">
    <cfRule type="expression" dxfId="1875" priority="10585">
      <formula>IF(RIGHT(TEXT(AI33,"0.#"),1)=".",FALSE,TRUE)</formula>
    </cfRule>
    <cfRule type="expression" dxfId="1874" priority="10586">
      <formula>IF(RIGHT(TEXT(AI33,"0.#"),1)=".",TRUE,FALSE)</formula>
    </cfRule>
  </conditionalFormatting>
  <conditionalFormatting sqref="AM33">
    <cfRule type="expression" dxfId="1873" priority="10583">
      <formula>IF(RIGHT(TEXT(AM33,"0.#"),1)=".",FALSE,TRUE)</formula>
    </cfRule>
    <cfRule type="expression" dxfId="1872" priority="10584">
      <formula>IF(RIGHT(TEXT(AM33,"0.#"),1)=".",TRUE,FALSE)</formula>
    </cfRule>
  </conditionalFormatting>
  <conditionalFormatting sqref="AM34">
    <cfRule type="expression" dxfId="1871" priority="10581">
      <formula>IF(RIGHT(TEXT(AM34,"0.#"),1)=".",FALSE,TRUE)</formula>
    </cfRule>
    <cfRule type="expression" dxfId="1870" priority="10582">
      <formula>IF(RIGHT(TEXT(AM34,"0.#"),1)=".",TRUE,FALSE)</formula>
    </cfRule>
  </conditionalFormatting>
  <conditionalFormatting sqref="AM35">
    <cfRule type="expression" dxfId="1869" priority="10579">
      <formula>IF(RIGHT(TEXT(AM35,"0.#"),1)=".",FALSE,TRUE)</formula>
    </cfRule>
    <cfRule type="expression" dxfId="1868" priority="10580">
      <formula>IF(RIGHT(TEXT(AM35,"0.#"),1)=".",TRUE,FALSE)</formula>
    </cfRule>
  </conditionalFormatting>
  <conditionalFormatting sqref="AE38">
    <cfRule type="expression" dxfId="1867" priority="10565">
      <formula>IF(RIGHT(TEXT(AE38,"0.#"),1)=".",FALSE,TRUE)</formula>
    </cfRule>
    <cfRule type="expression" dxfId="1866" priority="10566">
      <formula>IF(RIGHT(TEXT(AE38,"0.#"),1)=".",TRUE,FALSE)</formula>
    </cfRule>
  </conditionalFormatting>
  <conditionalFormatting sqref="AE39">
    <cfRule type="expression" dxfId="1865" priority="10563">
      <formula>IF(RIGHT(TEXT(AE39,"0.#"),1)=".",FALSE,TRUE)</formula>
    </cfRule>
    <cfRule type="expression" dxfId="1864" priority="10564">
      <formula>IF(RIGHT(TEXT(AE39,"0.#"),1)=".",TRUE,FALSE)</formula>
    </cfRule>
  </conditionalFormatting>
  <conditionalFormatting sqref="AI39">
    <cfRule type="expression" dxfId="1863" priority="10557">
      <formula>IF(RIGHT(TEXT(AI39,"0.#"),1)=".",FALSE,TRUE)</formula>
    </cfRule>
    <cfRule type="expression" dxfId="1862" priority="10558">
      <formula>IF(RIGHT(TEXT(AI39,"0.#"),1)=".",TRUE,FALSE)</formula>
    </cfRule>
  </conditionalFormatting>
  <conditionalFormatting sqref="AI38">
    <cfRule type="expression" dxfId="1861" priority="10555">
      <formula>IF(RIGHT(TEXT(AI38,"0.#"),1)=".",FALSE,TRUE)</formula>
    </cfRule>
    <cfRule type="expression" dxfId="1860" priority="10556">
      <formula>IF(RIGHT(TEXT(AI38,"0.#"),1)=".",TRUE,FALSE)</formula>
    </cfRule>
  </conditionalFormatting>
  <conditionalFormatting sqref="AM38">
    <cfRule type="expression" dxfId="1859" priority="10553">
      <formula>IF(RIGHT(TEXT(AM38,"0.#"),1)=".",FALSE,TRUE)</formula>
    </cfRule>
    <cfRule type="expression" dxfId="1858" priority="10554">
      <formula>IF(RIGHT(TEXT(AM38,"0.#"),1)=".",TRUE,FALSE)</formula>
    </cfRule>
  </conditionalFormatting>
  <conditionalFormatting sqref="AM39">
    <cfRule type="expression" dxfId="1857" priority="10551">
      <formula>IF(RIGHT(TEXT(AM39,"0.#"),1)=".",FALSE,TRUE)</formula>
    </cfRule>
    <cfRule type="expression" dxfId="1856" priority="10552">
      <formula>IF(RIGHT(TEXT(AM39,"0.#"),1)=".",TRUE,FALSE)</formula>
    </cfRule>
  </conditionalFormatting>
  <conditionalFormatting sqref="AM40">
    <cfRule type="expression" dxfId="1855" priority="10549">
      <formula>IF(RIGHT(TEXT(AM40,"0.#"),1)=".",FALSE,TRUE)</formula>
    </cfRule>
    <cfRule type="expression" dxfId="1854" priority="10550">
      <formula>IF(RIGHT(TEXT(AM40,"0.#"),1)=".",TRUE,FALSE)</formula>
    </cfRule>
  </conditionalFormatting>
  <conditionalFormatting sqref="AE43">
    <cfRule type="expression" dxfId="1853" priority="10535">
      <formula>IF(RIGHT(TEXT(AE43,"0.#"),1)=".",FALSE,TRUE)</formula>
    </cfRule>
    <cfRule type="expression" dxfId="1852" priority="10536">
      <formula>IF(RIGHT(TEXT(AE43,"0.#"),1)=".",TRUE,FALSE)</formula>
    </cfRule>
  </conditionalFormatting>
  <conditionalFormatting sqref="AE44">
    <cfRule type="expression" dxfId="1851" priority="10533">
      <formula>IF(RIGHT(TEXT(AE44,"0.#"),1)=".",FALSE,TRUE)</formula>
    </cfRule>
    <cfRule type="expression" dxfId="1850" priority="10534">
      <formula>IF(RIGHT(TEXT(AE44,"0.#"),1)=".",TRUE,FALSE)</formula>
    </cfRule>
  </conditionalFormatting>
  <conditionalFormatting sqref="AE45">
    <cfRule type="expression" dxfId="1849" priority="10531">
      <formula>IF(RIGHT(TEXT(AE45,"0.#"),1)=".",FALSE,TRUE)</formula>
    </cfRule>
    <cfRule type="expression" dxfId="1848" priority="10532">
      <formula>IF(RIGHT(TEXT(AE45,"0.#"),1)=".",TRUE,FALSE)</formula>
    </cfRule>
  </conditionalFormatting>
  <conditionalFormatting sqref="AI45">
    <cfRule type="expression" dxfId="1847" priority="10529">
      <formula>IF(RIGHT(TEXT(AI45,"0.#"),1)=".",FALSE,TRUE)</formula>
    </cfRule>
    <cfRule type="expression" dxfId="1846" priority="10530">
      <formula>IF(RIGHT(TEXT(AI45,"0.#"),1)=".",TRUE,FALSE)</formula>
    </cfRule>
  </conditionalFormatting>
  <conditionalFormatting sqref="AI44">
    <cfRule type="expression" dxfId="1845" priority="10527">
      <formula>IF(RIGHT(TEXT(AI44,"0.#"),1)=".",FALSE,TRUE)</formula>
    </cfRule>
    <cfRule type="expression" dxfId="1844" priority="10528">
      <formula>IF(RIGHT(TEXT(AI44,"0.#"),1)=".",TRUE,FALSE)</formula>
    </cfRule>
  </conditionalFormatting>
  <conditionalFormatting sqref="AI43">
    <cfRule type="expression" dxfId="1843" priority="10525">
      <formula>IF(RIGHT(TEXT(AI43,"0.#"),1)=".",FALSE,TRUE)</formula>
    </cfRule>
    <cfRule type="expression" dxfId="1842" priority="10526">
      <formula>IF(RIGHT(TEXT(AI43,"0.#"),1)=".",TRUE,FALSE)</formula>
    </cfRule>
  </conditionalFormatting>
  <conditionalFormatting sqref="AM43">
    <cfRule type="expression" dxfId="1841" priority="10523">
      <formula>IF(RIGHT(TEXT(AM43,"0.#"),1)=".",FALSE,TRUE)</formula>
    </cfRule>
    <cfRule type="expression" dxfId="1840" priority="10524">
      <formula>IF(RIGHT(TEXT(AM43,"0.#"),1)=".",TRUE,FALSE)</formula>
    </cfRule>
  </conditionalFormatting>
  <conditionalFormatting sqref="AM44">
    <cfRule type="expression" dxfId="1839" priority="10521">
      <formula>IF(RIGHT(TEXT(AM44,"0.#"),1)=".",FALSE,TRUE)</formula>
    </cfRule>
    <cfRule type="expression" dxfId="1838" priority="10522">
      <formula>IF(RIGHT(TEXT(AM44,"0.#"),1)=".",TRUE,FALSE)</formula>
    </cfRule>
  </conditionalFormatting>
  <conditionalFormatting sqref="AM45">
    <cfRule type="expression" dxfId="1837" priority="10519">
      <formula>IF(RIGHT(TEXT(AM45,"0.#"),1)=".",FALSE,TRUE)</formula>
    </cfRule>
    <cfRule type="expression" dxfId="1836" priority="10520">
      <formula>IF(RIGHT(TEXT(AM45,"0.#"),1)=".",TRUE,FALSE)</formula>
    </cfRule>
  </conditionalFormatting>
  <conditionalFormatting sqref="AE60">
    <cfRule type="expression" dxfId="1835" priority="10505">
      <formula>IF(RIGHT(TEXT(AE60,"0.#"),1)=".",FALSE,TRUE)</formula>
    </cfRule>
    <cfRule type="expression" dxfId="1834" priority="10506">
      <formula>IF(RIGHT(TEXT(AE60,"0.#"),1)=".",TRUE,FALSE)</formula>
    </cfRule>
  </conditionalFormatting>
  <conditionalFormatting sqref="AE61">
    <cfRule type="expression" dxfId="1833" priority="10503">
      <formula>IF(RIGHT(TEXT(AE61,"0.#"),1)=".",FALSE,TRUE)</formula>
    </cfRule>
    <cfRule type="expression" dxfId="1832" priority="10504">
      <formula>IF(RIGHT(TEXT(AE61,"0.#"),1)=".",TRUE,FALSE)</formula>
    </cfRule>
  </conditionalFormatting>
  <conditionalFormatting sqref="AE62">
    <cfRule type="expression" dxfId="1831" priority="10501">
      <formula>IF(RIGHT(TEXT(AE62,"0.#"),1)=".",FALSE,TRUE)</formula>
    </cfRule>
    <cfRule type="expression" dxfId="1830" priority="10502">
      <formula>IF(RIGHT(TEXT(AE62,"0.#"),1)=".",TRUE,FALSE)</formula>
    </cfRule>
  </conditionalFormatting>
  <conditionalFormatting sqref="AI62">
    <cfRule type="expression" dxfId="1829" priority="10499">
      <formula>IF(RIGHT(TEXT(AI62,"0.#"),1)=".",FALSE,TRUE)</formula>
    </cfRule>
    <cfRule type="expression" dxfId="1828" priority="10500">
      <formula>IF(RIGHT(TEXT(AI62,"0.#"),1)=".",TRUE,FALSE)</formula>
    </cfRule>
  </conditionalFormatting>
  <conditionalFormatting sqref="AI61">
    <cfRule type="expression" dxfId="1827" priority="10497">
      <formula>IF(RIGHT(TEXT(AI61,"0.#"),1)=".",FALSE,TRUE)</formula>
    </cfRule>
    <cfRule type="expression" dxfId="1826" priority="10498">
      <formula>IF(RIGHT(TEXT(AI61,"0.#"),1)=".",TRUE,FALSE)</formula>
    </cfRule>
  </conditionalFormatting>
  <conditionalFormatting sqref="AI60">
    <cfRule type="expression" dxfId="1825" priority="10495">
      <formula>IF(RIGHT(TEXT(AI60,"0.#"),1)=".",FALSE,TRUE)</formula>
    </cfRule>
    <cfRule type="expression" dxfId="1824" priority="10496">
      <formula>IF(RIGHT(TEXT(AI60,"0.#"),1)=".",TRUE,FALSE)</formula>
    </cfRule>
  </conditionalFormatting>
  <conditionalFormatting sqref="AM61">
    <cfRule type="expression" dxfId="1823" priority="10491">
      <formula>IF(RIGHT(TEXT(AM61,"0.#"),1)=".",FALSE,TRUE)</formula>
    </cfRule>
    <cfRule type="expression" dxfId="1822" priority="10492">
      <formula>IF(RIGHT(TEXT(AM61,"0.#"),1)=".",TRUE,FALSE)</formula>
    </cfRule>
  </conditionalFormatting>
  <conditionalFormatting sqref="AM62">
    <cfRule type="expression" dxfId="1821" priority="10489">
      <formula>IF(RIGHT(TEXT(AM62,"0.#"),1)=".",FALSE,TRUE)</formula>
    </cfRule>
    <cfRule type="expression" dxfId="1820" priority="10490">
      <formula>IF(RIGHT(TEXT(AM62,"0.#"),1)=".",TRUE,FALSE)</formula>
    </cfRule>
  </conditionalFormatting>
  <conditionalFormatting sqref="AE65">
    <cfRule type="expression" dxfId="1819" priority="10475">
      <formula>IF(RIGHT(TEXT(AE65,"0.#"),1)=".",FALSE,TRUE)</formula>
    </cfRule>
    <cfRule type="expression" dxfId="1818" priority="10476">
      <formula>IF(RIGHT(TEXT(AE65,"0.#"),1)=".",TRUE,FALSE)</formula>
    </cfRule>
  </conditionalFormatting>
  <conditionalFormatting sqref="AE66">
    <cfRule type="expression" dxfId="1817" priority="10473">
      <formula>IF(RIGHT(TEXT(AE66,"0.#"),1)=".",FALSE,TRUE)</formula>
    </cfRule>
    <cfRule type="expression" dxfId="1816" priority="10474">
      <formula>IF(RIGHT(TEXT(AE66,"0.#"),1)=".",TRUE,FALSE)</formula>
    </cfRule>
  </conditionalFormatting>
  <conditionalFormatting sqref="AE67">
    <cfRule type="expression" dxfId="1815" priority="10471">
      <formula>IF(RIGHT(TEXT(AE67,"0.#"),1)=".",FALSE,TRUE)</formula>
    </cfRule>
    <cfRule type="expression" dxfId="1814" priority="10472">
      <formula>IF(RIGHT(TEXT(AE67,"0.#"),1)=".",TRUE,FALSE)</formula>
    </cfRule>
  </conditionalFormatting>
  <conditionalFormatting sqref="AI67">
    <cfRule type="expression" dxfId="1813" priority="10469">
      <formula>IF(RIGHT(TEXT(AI67,"0.#"),1)=".",FALSE,TRUE)</formula>
    </cfRule>
    <cfRule type="expression" dxfId="1812" priority="10470">
      <formula>IF(RIGHT(TEXT(AI67,"0.#"),1)=".",TRUE,FALSE)</formula>
    </cfRule>
  </conditionalFormatting>
  <conditionalFormatting sqref="AI66">
    <cfRule type="expression" dxfId="1811" priority="10467">
      <formula>IF(RIGHT(TEXT(AI66,"0.#"),1)=".",FALSE,TRUE)</formula>
    </cfRule>
    <cfRule type="expression" dxfId="1810" priority="10468">
      <formula>IF(RIGHT(TEXT(AI66,"0.#"),1)=".",TRUE,FALSE)</formula>
    </cfRule>
  </conditionalFormatting>
  <conditionalFormatting sqref="AI65">
    <cfRule type="expression" dxfId="1809" priority="10465">
      <formula>IF(RIGHT(TEXT(AI65,"0.#"),1)=".",FALSE,TRUE)</formula>
    </cfRule>
    <cfRule type="expression" dxfId="1808" priority="10466">
      <formula>IF(RIGHT(TEXT(AI65,"0.#"),1)=".",TRUE,FALSE)</formula>
    </cfRule>
  </conditionalFormatting>
  <conditionalFormatting sqref="AM65">
    <cfRule type="expression" dxfId="1807" priority="10463">
      <formula>IF(RIGHT(TEXT(AM65,"0.#"),1)=".",FALSE,TRUE)</formula>
    </cfRule>
    <cfRule type="expression" dxfId="1806" priority="10464">
      <formula>IF(RIGHT(TEXT(AM65,"0.#"),1)=".",TRUE,FALSE)</formula>
    </cfRule>
  </conditionalFormatting>
  <conditionalFormatting sqref="AM66">
    <cfRule type="expression" dxfId="1805" priority="10461">
      <formula>IF(RIGHT(TEXT(AM66,"0.#"),1)=".",FALSE,TRUE)</formula>
    </cfRule>
    <cfRule type="expression" dxfId="1804" priority="10462">
      <formula>IF(RIGHT(TEXT(AM66,"0.#"),1)=".",TRUE,FALSE)</formula>
    </cfRule>
  </conditionalFormatting>
  <conditionalFormatting sqref="AM67">
    <cfRule type="expression" dxfId="1803" priority="10459">
      <formula>IF(RIGHT(TEXT(AM67,"0.#"),1)=".",FALSE,TRUE)</formula>
    </cfRule>
    <cfRule type="expression" dxfId="1802" priority="10460">
      <formula>IF(RIGHT(TEXT(AM67,"0.#"),1)=".",TRUE,FALSE)</formula>
    </cfRule>
  </conditionalFormatting>
  <conditionalFormatting sqref="AE70">
    <cfRule type="expression" dxfId="1801" priority="10445">
      <formula>IF(RIGHT(TEXT(AE70,"0.#"),1)=".",FALSE,TRUE)</formula>
    </cfRule>
    <cfRule type="expression" dxfId="1800" priority="10446">
      <formula>IF(RIGHT(TEXT(AE70,"0.#"),1)=".",TRUE,FALSE)</formula>
    </cfRule>
  </conditionalFormatting>
  <conditionalFormatting sqref="AE71">
    <cfRule type="expression" dxfId="1799" priority="10443">
      <formula>IF(RIGHT(TEXT(AE71,"0.#"),1)=".",FALSE,TRUE)</formula>
    </cfRule>
    <cfRule type="expression" dxfId="1798" priority="10444">
      <formula>IF(RIGHT(TEXT(AE71,"0.#"),1)=".",TRUE,FALSE)</formula>
    </cfRule>
  </conditionalFormatting>
  <conditionalFormatting sqref="AE72">
    <cfRule type="expression" dxfId="1797" priority="10441">
      <formula>IF(RIGHT(TEXT(AE72,"0.#"),1)=".",FALSE,TRUE)</formula>
    </cfRule>
    <cfRule type="expression" dxfId="1796" priority="10442">
      <formula>IF(RIGHT(TEXT(AE72,"0.#"),1)=".",TRUE,FALSE)</formula>
    </cfRule>
  </conditionalFormatting>
  <conditionalFormatting sqref="AI72">
    <cfRule type="expression" dxfId="1795" priority="10439">
      <formula>IF(RIGHT(TEXT(AI72,"0.#"),1)=".",FALSE,TRUE)</formula>
    </cfRule>
    <cfRule type="expression" dxfId="1794" priority="10440">
      <formula>IF(RIGHT(TEXT(AI72,"0.#"),1)=".",TRUE,FALSE)</formula>
    </cfRule>
  </conditionalFormatting>
  <conditionalFormatting sqref="AI71">
    <cfRule type="expression" dxfId="1793" priority="10437">
      <formula>IF(RIGHT(TEXT(AI71,"0.#"),1)=".",FALSE,TRUE)</formula>
    </cfRule>
    <cfRule type="expression" dxfId="1792" priority="10438">
      <formula>IF(RIGHT(TEXT(AI71,"0.#"),1)=".",TRUE,FALSE)</formula>
    </cfRule>
  </conditionalFormatting>
  <conditionalFormatting sqref="AI70">
    <cfRule type="expression" dxfId="1791" priority="10435">
      <formula>IF(RIGHT(TEXT(AI70,"0.#"),1)=".",FALSE,TRUE)</formula>
    </cfRule>
    <cfRule type="expression" dxfId="1790" priority="10436">
      <formula>IF(RIGHT(TEXT(AI70,"0.#"),1)=".",TRUE,FALSE)</formula>
    </cfRule>
  </conditionalFormatting>
  <conditionalFormatting sqref="AM70">
    <cfRule type="expression" dxfId="1789" priority="10433">
      <formula>IF(RIGHT(TEXT(AM70,"0.#"),1)=".",FALSE,TRUE)</formula>
    </cfRule>
    <cfRule type="expression" dxfId="1788" priority="10434">
      <formula>IF(RIGHT(TEXT(AM70,"0.#"),1)=".",TRUE,FALSE)</formula>
    </cfRule>
  </conditionalFormatting>
  <conditionalFormatting sqref="AM71">
    <cfRule type="expression" dxfId="1787" priority="10431">
      <formula>IF(RIGHT(TEXT(AM71,"0.#"),1)=".",FALSE,TRUE)</formula>
    </cfRule>
    <cfRule type="expression" dxfId="1786" priority="10432">
      <formula>IF(RIGHT(TEXT(AM71,"0.#"),1)=".",TRUE,FALSE)</formula>
    </cfRule>
  </conditionalFormatting>
  <conditionalFormatting sqref="AM72">
    <cfRule type="expression" dxfId="1785" priority="10429">
      <formula>IF(RIGHT(TEXT(AM72,"0.#"),1)=".",FALSE,TRUE)</formula>
    </cfRule>
    <cfRule type="expression" dxfId="1784" priority="10430">
      <formula>IF(RIGHT(TEXT(AM72,"0.#"),1)=".",TRUE,FALSE)</formula>
    </cfRule>
  </conditionalFormatting>
  <conditionalFormatting sqref="AI74">
    <cfRule type="expression" dxfId="1783" priority="10415">
      <formula>IF(RIGHT(TEXT(AI74,"0.#"),1)=".",FALSE,TRUE)</formula>
    </cfRule>
    <cfRule type="expression" dxfId="1782" priority="10416">
      <formula>IF(RIGHT(TEXT(AI74,"0.#"),1)=".",TRUE,FALSE)</formula>
    </cfRule>
  </conditionalFormatting>
  <conditionalFormatting sqref="AM74">
    <cfRule type="expression" dxfId="1781" priority="10413">
      <formula>IF(RIGHT(TEXT(AM74,"0.#"),1)=".",FALSE,TRUE)</formula>
    </cfRule>
    <cfRule type="expression" dxfId="1780" priority="10414">
      <formula>IF(RIGHT(TEXT(AM74,"0.#"),1)=".",TRUE,FALSE)</formula>
    </cfRule>
  </conditionalFormatting>
  <conditionalFormatting sqref="AE75">
    <cfRule type="expression" dxfId="1779" priority="10411">
      <formula>IF(RIGHT(TEXT(AE75,"0.#"),1)=".",FALSE,TRUE)</formula>
    </cfRule>
    <cfRule type="expression" dxfId="1778" priority="10412">
      <formula>IF(RIGHT(TEXT(AE75,"0.#"),1)=".",TRUE,FALSE)</formula>
    </cfRule>
  </conditionalFormatting>
  <conditionalFormatting sqref="AI75">
    <cfRule type="expression" dxfId="1777" priority="10409">
      <formula>IF(RIGHT(TEXT(AI75,"0.#"),1)=".",FALSE,TRUE)</formula>
    </cfRule>
    <cfRule type="expression" dxfId="1776" priority="10410">
      <formula>IF(RIGHT(TEXT(AI75,"0.#"),1)=".",TRUE,FALSE)</formula>
    </cfRule>
  </conditionalFormatting>
  <conditionalFormatting sqref="AM75">
    <cfRule type="expression" dxfId="1775" priority="10407">
      <formula>IF(RIGHT(TEXT(AM75,"0.#"),1)=".",FALSE,TRUE)</formula>
    </cfRule>
    <cfRule type="expression" dxfId="1774" priority="10408">
      <formula>IF(RIGHT(TEXT(AM75,"0.#"),1)=".",TRUE,FALSE)</formula>
    </cfRule>
  </conditionalFormatting>
  <conditionalFormatting sqref="AQ75">
    <cfRule type="expression" dxfId="1773" priority="10405">
      <formula>IF(RIGHT(TEXT(AQ75,"0.#"),1)=".",FALSE,TRUE)</formula>
    </cfRule>
    <cfRule type="expression" dxfId="1772" priority="10406">
      <formula>IF(RIGHT(TEXT(AQ75,"0.#"),1)=".",TRUE,FALSE)</formula>
    </cfRule>
  </conditionalFormatting>
  <conditionalFormatting sqref="AE77">
    <cfRule type="expression" dxfId="1771" priority="10403">
      <formula>IF(RIGHT(TEXT(AE77,"0.#"),1)=".",FALSE,TRUE)</formula>
    </cfRule>
    <cfRule type="expression" dxfId="1770" priority="10404">
      <formula>IF(RIGHT(TEXT(AE77,"0.#"),1)=".",TRUE,FALSE)</formula>
    </cfRule>
  </conditionalFormatting>
  <conditionalFormatting sqref="AI77">
    <cfRule type="expression" dxfId="1769" priority="10401">
      <formula>IF(RIGHT(TEXT(AI77,"0.#"),1)=".",FALSE,TRUE)</formula>
    </cfRule>
    <cfRule type="expression" dxfId="1768" priority="10402">
      <formula>IF(RIGHT(TEXT(AI77,"0.#"),1)=".",TRUE,FALSE)</formula>
    </cfRule>
  </conditionalFormatting>
  <conditionalFormatting sqref="AM77">
    <cfRule type="expression" dxfId="1767" priority="10399">
      <formula>IF(RIGHT(TEXT(AM77,"0.#"),1)=".",FALSE,TRUE)</formula>
    </cfRule>
    <cfRule type="expression" dxfId="1766" priority="10400">
      <formula>IF(RIGHT(TEXT(AM77,"0.#"),1)=".",TRUE,FALSE)</formula>
    </cfRule>
  </conditionalFormatting>
  <conditionalFormatting sqref="AE78">
    <cfRule type="expression" dxfId="1765" priority="10397">
      <formula>IF(RIGHT(TEXT(AE78,"0.#"),1)=".",FALSE,TRUE)</formula>
    </cfRule>
    <cfRule type="expression" dxfId="1764" priority="10398">
      <formula>IF(RIGHT(TEXT(AE78,"0.#"),1)=".",TRUE,FALSE)</formula>
    </cfRule>
  </conditionalFormatting>
  <conditionalFormatting sqref="AI78">
    <cfRule type="expression" dxfId="1763" priority="10395">
      <formula>IF(RIGHT(TEXT(AI78,"0.#"),1)=".",FALSE,TRUE)</formula>
    </cfRule>
    <cfRule type="expression" dxfId="1762" priority="10396">
      <formula>IF(RIGHT(TEXT(AI78,"0.#"),1)=".",TRUE,FALSE)</formula>
    </cfRule>
  </conditionalFormatting>
  <conditionalFormatting sqref="AM78">
    <cfRule type="expression" dxfId="1761" priority="10393">
      <formula>IF(RIGHT(TEXT(AM78,"0.#"),1)=".",FALSE,TRUE)</formula>
    </cfRule>
    <cfRule type="expression" dxfId="1760" priority="10394">
      <formula>IF(RIGHT(TEXT(AM78,"0.#"),1)=".",TRUE,FALSE)</formula>
    </cfRule>
  </conditionalFormatting>
  <conditionalFormatting sqref="AE80">
    <cfRule type="expression" dxfId="1759" priority="10389">
      <formula>IF(RIGHT(TEXT(AE80,"0.#"),1)=".",FALSE,TRUE)</formula>
    </cfRule>
    <cfRule type="expression" dxfId="1758" priority="10390">
      <formula>IF(RIGHT(TEXT(AE80,"0.#"),1)=".",TRUE,FALSE)</formula>
    </cfRule>
  </conditionalFormatting>
  <conditionalFormatting sqref="AI80">
    <cfRule type="expression" dxfId="1757" priority="10387">
      <formula>IF(RIGHT(TEXT(AI80,"0.#"),1)=".",FALSE,TRUE)</formula>
    </cfRule>
    <cfRule type="expression" dxfId="1756" priority="10388">
      <formula>IF(RIGHT(TEXT(AI80,"0.#"),1)=".",TRUE,FALSE)</formula>
    </cfRule>
  </conditionalFormatting>
  <conditionalFormatting sqref="AM80">
    <cfRule type="expression" dxfId="1755" priority="10385">
      <formula>IF(RIGHT(TEXT(AM80,"0.#"),1)=".",FALSE,TRUE)</formula>
    </cfRule>
    <cfRule type="expression" dxfId="1754" priority="10386">
      <formula>IF(RIGHT(TEXT(AM80,"0.#"),1)=".",TRUE,FALSE)</formula>
    </cfRule>
  </conditionalFormatting>
  <conditionalFormatting sqref="AE81">
    <cfRule type="expression" dxfId="1753" priority="10383">
      <formula>IF(RIGHT(TEXT(AE81,"0.#"),1)=".",FALSE,TRUE)</formula>
    </cfRule>
    <cfRule type="expression" dxfId="1752" priority="10384">
      <formula>IF(RIGHT(TEXT(AE81,"0.#"),1)=".",TRUE,FALSE)</formula>
    </cfRule>
  </conditionalFormatting>
  <conditionalFormatting sqref="AI81">
    <cfRule type="expression" dxfId="1751" priority="10381">
      <formula>IF(RIGHT(TEXT(AI81,"0.#"),1)=".",FALSE,TRUE)</formula>
    </cfRule>
    <cfRule type="expression" dxfId="1750" priority="10382">
      <formula>IF(RIGHT(TEXT(AI81,"0.#"),1)=".",TRUE,FALSE)</formula>
    </cfRule>
  </conditionalFormatting>
  <conditionalFormatting sqref="AM81">
    <cfRule type="expression" dxfId="1749" priority="10379">
      <formula>IF(RIGHT(TEXT(AM81,"0.#"),1)=".",FALSE,TRUE)</formula>
    </cfRule>
    <cfRule type="expression" dxfId="1748" priority="10380">
      <formula>IF(RIGHT(TEXT(AM81,"0.#"),1)=".",TRUE,FALSE)</formula>
    </cfRule>
  </conditionalFormatting>
  <conditionalFormatting sqref="AE83">
    <cfRule type="expression" dxfId="1747" priority="10375">
      <formula>IF(RIGHT(TEXT(AE83,"0.#"),1)=".",FALSE,TRUE)</formula>
    </cfRule>
    <cfRule type="expression" dxfId="1746" priority="10376">
      <formula>IF(RIGHT(TEXT(AE83,"0.#"),1)=".",TRUE,FALSE)</formula>
    </cfRule>
  </conditionalFormatting>
  <conditionalFormatting sqref="AI83">
    <cfRule type="expression" dxfId="1745" priority="10373">
      <formula>IF(RIGHT(TEXT(AI83,"0.#"),1)=".",FALSE,TRUE)</formula>
    </cfRule>
    <cfRule type="expression" dxfId="1744" priority="10374">
      <formula>IF(RIGHT(TEXT(AI83,"0.#"),1)=".",TRUE,FALSE)</formula>
    </cfRule>
  </conditionalFormatting>
  <conditionalFormatting sqref="AM83">
    <cfRule type="expression" dxfId="1743" priority="10371">
      <formula>IF(RIGHT(TEXT(AM83,"0.#"),1)=".",FALSE,TRUE)</formula>
    </cfRule>
    <cfRule type="expression" dxfId="1742" priority="10372">
      <formula>IF(RIGHT(TEXT(AM83,"0.#"),1)=".",TRUE,FALSE)</formula>
    </cfRule>
  </conditionalFormatting>
  <conditionalFormatting sqref="AE84">
    <cfRule type="expression" dxfId="1741" priority="10369">
      <formula>IF(RIGHT(TEXT(AE84,"0.#"),1)=".",FALSE,TRUE)</formula>
    </cfRule>
    <cfRule type="expression" dxfId="1740" priority="10370">
      <formula>IF(RIGHT(TEXT(AE84,"0.#"),1)=".",TRUE,FALSE)</formula>
    </cfRule>
  </conditionalFormatting>
  <conditionalFormatting sqref="AI84">
    <cfRule type="expression" dxfId="1739" priority="10367">
      <formula>IF(RIGHT(TEXT(AI84,"0.#"),1)=".",FALSE,TRUE)</formula>
    </cfRule>
    <cfRule type="expression" dxfId="1738" priority="10368">
      <formula>IF(RIGHT(TEXT(AI84,"0.#"),1)=".",TRUE,FALSE)</formula>
    </cfRule>
  </conditionalFormatting>
  <conditionalFormatting sqref="AM84">
    <cfRule type="expression" dxfId="1737" priority="10365">
      <formula>IF(RIGHT(TEXT(AM84,"0.#"),1)=".",FALSE,TRUE)</formula>
    </cfRule>
    <cfRule type="expression" dxfId="1736" priority="10366">
      <formula>IF(RIGHT(TEXT(AM84,"0.#"),1)=".",TRUE,FALSE)</formula>
    </cfRule>
  </conditionalFormatting>
  <conditionalFormatting sqref="AE86">
    <cfRule type="expression" dxfId="1735" priority="10361">
      <formula>IF(RIGHT(TEXT(AE86,"0.#"),1)=".",FALSE,TRUE)</formula>
    </cfRule>
    <cfRule type="expression" dxfId="1734" priority="10362">
      <formula>IF(RIGHT(TEXT(AE86,"0.#"),1)=".",TRUE,FALSE)</formula>
    </cfRule>
  </conditionalFormatting>
  <conditionalFormatting sqref="AI86">
    <cfRule type="expression" dxfId="1733" priority="10359">
      <formula>IF(RIGHT(TEXT(AI86,"0.#"),1)=".",FALSE,TRUE)</formula>
    </cfRule>
    <cfRule type="expression" dxfId="1732" priority="10360">
      <formula>IF(RIGHT(TEXT(AI86,"0.#"),1)=".",TRUE,FALSE)</formula>
    </cfRule>
  </conditionalFormatting>
  <conditionalFormatting sqref="AM86">
    <cfRule type="expression" dxfId="1731" priority="10357">
      <formula>IF(RIGHT(TEXT(AM86,"0.#"),1)=".",FALSE,TRUE)</formula>
    </cfRule>
    <cfRule type="expression" dxfId="1730" priority="10358">
      <formula>IF(RIGHT(TEXT(AM86,"0.#"),1)=".",TRUE,FALSE)</formula>
    </cfRule>
  </conditionalFormatting>
  <conditionalFormatting sqref="AE87">
    <cfRule type="expression" dxfId="1729" priority="10355">
      <formula>IF(RIGHT(TEXT(AE87,"0.#"),1)=".",FALSE,TRUE)</formula>
    </cfRule>
    <cfRule type="expression" dxfId="1728" priority="10356">
      <formula>IF(RIGHT(TEXT(AE87,"0.#"),1)=".",TRUE,FALSE)</formula>
    </cfRule>
  </conditionalFormatting>
  <conditionalFormatting sqref="AI87">
    <cfRule type="expression" dxfId="1727" priority="10353">
      <formula>IF(RIGHT(TEXT(AI87,"0.#"),1)=".",FALSE,TRUE)</formula>
    </cfRule>
    <cfRule type="expression" dxfId="1726" priority="10354">
      <formula>IF(RIGHT(TEXT(AI87,"0.#"),1)=".",TRUE,FALSE)</formula>
    </cfRule>
  </conditionalFormatting>
  <conditionalFormatting sqref="AM87">
    <cfRule type="expression" dxfId="1725" priority="10351">
      <formula>IF(RIGHT(TEXT(AM87,"0.#"),1)=".",FALSE,TRUE)</formula>
    </cfRule>
    <cfRule type="expression" dxfId="1724" priority="10352">
      <formula>IF(RIGHT(TEXT(AM87,"0.#"),1)=".",TRUE,FALSE)</formula>
    </cfRule>
  </conditionalFormatting>
  <conditionalFormatting sqref="AE89 AQ89">
    <cfRule type="expression" dxfId="1723" priority="10347">
      <formula>IF(RIGHT(TEXT(AE89,"0.#"),1)=".",FALSE,TRUE)</formula>
    </cfRule>
    <cfRule type="expression" dxfId="1722" priority="10348">
      <formula>IF(RIGHT(TEXT(AE89,"0.#"),1)=".",TRUE,FALSE)</formula>
    </cfRule>
  </conditionalFormatting>
  <conditionalFormatting sqref="AI89">
    <cfRule type="expression" dxfId="1721" priority="10345">
      <formula>IF(RIGHT(TEXT(AI89,"0.#"),1)=".",FALSE,TRUE)</formula>
    </cfRule>
    <cfRule type="expression" dxfId="1720" priority="10346">
      <formula>IF(RIGHT(TEXT(AI89,"0.#"),1)=".",TRUE,FALSE)</formula>
    </cfRule>
  </conditionalFormatting>
  <conditionalFormatting sqref="AM89">
    <cfRule type="expression" dxfId="1719" priority="10343">
      <formula>IF(RIGHT(TEXT(AM89,"0.#"),1)=".",FALSE,TRUE)</formula>
    </cfRule>
    <cfRule type="expression" dxfId="1718" priority="10344">
      <formula>IF(RIGHT(TEXT(AM89,"0.#"),1)=".",TRUE,FALSE)</formula>
    </cfRule>
  </conditionalFormatting>
  <conditionalFormatting sqref="AE90 AM90">
    <cfRule type="expression" dxfId="1717" priority="10341">
      <formula>IF(RIGHT(TEXT(AE90,"0.#"),1)=".",FALSE,TRUE)</formula>
    </cfRule>
    <cfRule type="expression" dxfId="1716" priority="10342">
      <formula>IF(RIGHT(TEXT(AE90,"0.#"),1)=".",TRUE,FALSE)</formula>
    </cfRule>
  </conditionalFormatting>
  <conditionalFormatting sqref="AI90">
    <cfRule type="expression" dxfId="1715" priority="10339">
      <formula>IF(RIGHT(TEXT(AI90,"0.#"),1)=".",FALSE,TRUE)</formula>
    </cfRule>
    <cfRule type="expression" dxfId="1714" priority="10340">
      <formula>IF(RIGHT(TEXT(AI90,"0.#"),1)=".",TRUE,FALSE)</formula>
    </cfRule>
  </conditionalFormatting>
  <conditionalFormatting sqref="AQ90">
    <cfRule type="expression" dxfId="1713" priority="10335">
      <formula>IF(RIGHT(TEXT(AQ90,"0.#"),1)=".",FALSE,TRUE)</formula>
    </cfRule>
    <cfRule type="expression" dxfId="1712" priority="10336">
      <formula>IF(RIGHT(TEXT(AQ90,"0.#"),1)=".",TRUE,FALSE)</formula>
    </cfRule>
  </conditionalFormatting>
  <conditionalFormatting sqref="AE92 AQ92">
    <cfRule type="expression" dxfId="1711" priority="10333">
      <formula>IF(RIGHT(TEXT(AE92,"0.#"),1)=".",FALSE,TRUE)</formula>
    </cfRule>
    <cfRule type="expression" dxfId="1710" priority="10334">
      <formula>IF(RIGHT(TEXT(AE92,"0.#"),1)=".",TRUE,FALSE)</formula>
    </cfRule>
  </conditionalFormatting>
  <conditionalFormatting sqref="AI92">
    <cfRule type="expression" dxfId="1709" priority="10331">
      <formula>IF(RIGHT(TEXT(AI92,"0.#"),1)=".",FALSE,TRUE)</formula>
    </cfRule>
    <cfRule type="expression" dxfId="1708" priority="10332">
      <formula>IF(RIGHT(TEXT(AI92,"0.#"),1)=".",TRUE,FALSE)</formula>
    </cfRule>
  </conditionalFormatting>
  <conditionalFormatting sqref="AM92">
    <cfRule type="expression" dxfId="1707" priority="10329">
      <formula>IF(RIGHT(TEXT(AM92,"0.#"),1)=".",FALSE,TRUE)</formula>
    </cfRule>
    <cfRule type="expression" dxfId="1706" priority="10330">
      <formula>IF(RIGHT(TEXT(AM92,"0.#"),1)=".",TRUE,FALSE)</formula>
    </cfRule>
  </conditionalFormatting>
  <conditionalFormatting sqref="AQ93">
    <cfRule type="expression" dxfId="1705" priority="10321">
      <formula>IF(RIGHT(TEXT(AQ93,"0.#"),1)=".",FALSE,TRUE)</formula>
    </cfRule>
    <cfRule type="expression" dxfId="1704" priority="10322">
      <formula>IF(RIGHT(TEXT(AQ93,"0.#"),1)=".",TRUE,FALSE)</formula>
    </cfRule>
  </conditionalFormatting>
  <conditionalFormatting sqref="AE95 AQ95">
    <cfRule type="expression" dxfId="1703" priority="10319">
      <formula>IF(RIGHT(TEXT(AE95,"0.#"),1)=".",FALSE,TRUE)</formula>
    </cfRule>
    <cfRule type="expression" dxfId="1702" priority="10320">
      <formula>IF(RIGHT(TEXT(AE95,"0.#"),1)=".",TRUE,FALSE)</formula>
    </cfRule>
  </conditionalFormatting>
  <conditionalFormatting sqref="AI95">
    <cfRule type="expression" dxfId="1701" priority="10317">
      <formula>IF(RIGHT(TEXT(AI95,"0.#"),1)=".",FALSE,TRUE)</formula>
    </cfRule>
    <cfRule type="expression" dxfId="1700" priority="10318">
      <formula>IF(RIGHT(TEXT(AI95,"0.#"),1)=".",TRUE,FALSE)</formula>
    </cfRule>
  </conditionalFormatting>
  <conditionalFormatting sqref="AM95">
    <cfRule type="expression" dxfId="1699" priority="10315">
      <formula>IF(RIGHT(TEXT(AM95,"0.#"),1)=".",FALSE,TRUE)</formula>
    </cfRule>
    <cfRule type="expression" dxfId="1698" priority="10316">
      <formula>IF(RIGHT(TEXT(AM95,"0.#"),1)=".",TRUE,FALSE)</formula>
    </cfRule>
  </conditionalFormatting>
  <conditionalFormatting sqref="AQ96">
    <cfRule type="expression" dxfId="1697" priority="10307">
      <formula>IF(RIGHT(TEXT(AQ96,"0.#"),1)=".",FALSE,TRUE)</formula>
    </cfRule>
    <cfRule type="expression" dxfId="1696" priority="10308">
      <formula>IF(RIGHT(TEXT(AQ96,"0.#"),1)=".",TRUE,FALSE)</formula>
    </cfRule>
  </conditionalFormatting>
  <conditionalFormatting sqref="AE98 AQ98">
    <cfRule type="expression" dxfId="1695" priority="10305">
      <formula>IF(RIGHT(TEXT(AE98,"0.#"),1)=".",FALSE,TRUE)</formula>
    </cfRule>
    <cfRule type="expression" dxfId="1694" priority="10306">
      <formula>IF(RIGHT(TEXT(AE98,"0.#"),1)=".",TRUE,FALSE)</formula>
    </cfRule>
  </conditionalFormatting>
  <conditionalFormatting sqref="AI98">
    <cfRule type="expression" dxfId="1693" priority="10303">
      <formula>IF(RIGHT(TEXT(AI98,"0.#"),1)=".",FALSE,TRUE)</formula>
    </cfRule>
    <cfRule type="expression" dxfId="1692" priority="10304">
      <formula>IF(RIGHT(TEXT(AI98,"0.#"),1)=".",TRUE,FALSE)</formula>
    </cfRule>
  </conditionalFormatting>
  <conditionalFormatting sqref="AM98">
    <cfRule type="expression" dxfId="1691" priority="10301">
      <formula>IF(RIGHT(TEXT(AM98,"0.#"),1)=".",FALSE,TRUE)</formula>
    </cfRule>
    <cfRule type="expression" dxfId="1690" priority="10302">
      <formula>IF(RIGHT(TEXT(AM98,"0.#"),1)=".",TRUE,FALSE)</formula>
    </cfRule>
  </conditionalFormatting>
  <conditionalFormatting sqref="AQ99">
    <cfRule type="expression" dxfId="1689" priority="10293">
      <formula>IF(RIGHT(TEXT(AQ99,"0.#"),1)=".",FALSE,TRUE)</formula>
    </cfRule>
    <cfRule type="expression" dxfId="1688" priority="10294">
      <formula>IF(RIGHT(TEXT(AQ99,"0.#"),1)=".",TRUE,FALSE)</formula>
    </cfRule>
  </conditionalFormatting>
  <conditionalFormatting sqref="AE101 AQ101">
    <cfRule type="expression" dxfId="1687" priority="10291">
      <formula>IF(RIGHT(TEXT(AE101,"0.#"),1)=".",FALSE,TRUE)</formula>
    </cfRule>
    <cfRule type="expression" dxfId="1686" priority="10292">
      <formula>IF(RIGHT(TEXT(AE101,"0.#"),1)=".",TRUE,FALSE)</formula>
    </cfRule>
  </conditionalFormatting>
  <conditionalFormatting sqref="AI101">
    <cfRule type="expression" dxfId="1685" priority="10289">
      <formula>IF(RIGHT(TEXT(AI101,"0.#"),1)=".",FALSE,TRUE)</formula>
    </cfRule>
    <cfRule type="expression" dxfId="1684" priority="10290">
      <formula>IF(RIGHT(TEXT(AI101,"0.#"),1)=".",TRUE,FALSE)</formula>
    </cfRule>
  </conditionalFormatting>
  <conditionalFormatting sqref="AM101">
    <cfRule type="expression" dxfId="1683" priority="10287">
      <formula>IF(RIGHT(TEXT(AM101,"0.#"),1)=".",FALSE,TRUE)</formula>
    </cfRule>
    <cfRule type="expression" dxfId="1682" priority="10288">
      <formula>IF(RIGHT(TEXT(AM101,"0.#"),1)=".",TRUE,FALSE)</formula>
    </cfRule>
  </conditionalFormatting>
  <conditionalFormatting sqref="AQ102">
    <cfRule type="expression" dxfId="1681" priority="10279">
      <formula>IF(RIGHT(TEXT(AQ102,"0.#"),1)=".",FALSE,TRUE)</formula>
    </cfRule>
    <cfRule type="expression" dxfId="1680" priority="10280">
      <formula>IF(RIGHT(TEXT(AQ102,"0.#"),1)=".",TRUE,FALSE)</formula>
    </cfRule>
  </conditionalFormatting>
  <conditionalFormatting sqref="AE48">
    <cfRule type="expression" dxfId="1679" priority="10277">
      <formula>IF(RIGHT(TEXT(AE48,"0.#"),1)=".",FALSE,TRUE)</formula>
    </cfRule>
    <cfRule type="expression" dxfId="1678" priority="10278">
      <formula>IF(RIGHT(TEXT(AE48,"0.#"),1)=".",TRUE,FALSE)</formula>
    </cfRule>
  </conditionalFormatting>
  <conditionalFormatting sqref="AE49">
    <cfRule type="expression" dxfId="1677" priority="10275">
      <formula>IF(RIGHT(TEXT(AE49,"0.#"),1)=".",FALSE,TRUE)</formula>
    </cfRule>
    <cfRule type="expression" dxfId="1676" priority="10276">
      <formula>IF(RIGHT(TEXT(AE49,"0.#"),1)=".",TRUE,FALSE)</formula>
    </cfRule>
  </conditionalFormatting>
  <conditionalFormatting sqref="AE50">
    <cfRule type="expression" dxfId="1675" priority="10273">
      <formula>IF(RIGHT(TEXT(AE50,"0.#"),1)=".",FALSE,TRUE)</formula>
    </cfRule>
    <cfRule type="expression" dxfId="1674" priority="10274">
      <formula>IF(RIGHT(TEXT(AE50,"0.#"),1)=".",TRUE,FALSE)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 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 AI119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U49">
    <cfRule type="expression" dxfId="5" priority="5">
      <formula>IF(RIGHT(TEXT(AU49,"0.#"),1)=".",FALSE,TRUE)</formula>
    </cfRule>
    <cfRule type="expression" dxfId="4" priority="6">
      <formula>IF(RIGHT(TEXT(AU49,"0.#"),1)=".",TRUE,FALSE)</formula>
    </cfRule>
  </conditionalFormatting>
  <conditionalFormatting sqref="AI48:AI50 AM48:AM50">
    <cfRule type="expression" dxfId="3" priority="3">
      <formula>IF(RIGHT(TEXT(AI48,"0.#"),1)=".",FALSE,TRUE)</formula>
    </cfRule>
    <cfRule type="expression" dxfId="2" priority="4">
      <formula>IF(RIGHT(TEXT(AI48,"0.#"),1)=".",TRUE,FALSE)</formula>
    </cfRule>
  </conditionalFormatting>
  <conditionalFormatting sqref="AE120 AI120">
    <cfRule type="expression" dxfId="1" priority="1">
      <formula>IF(RIGHT(TEXT(AE120,"0.#"),1)=".",FALSE,TRUE)</formula>
    </cfRule>
    <cfRule type="expression" dxfId="0" priority="2">
      <formula>IF(RIGHT(TEXT(AE120,"0.#"),1)=".",TRUE,FALSE)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114300</xdr:rowOff>
                  </from>
                  <to>
                    <xdr:col>48</xdr:col>
                    <xdr:colOff>152400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756</xdr:row>
                    <xdr:rowOff>400050</xdr:rowOff>
                  </from>
                  <to>
                    <xdr:col>44</xdr:col>
                    <xdr:colOff>190500</xdr:colOff>
                    <xdr:row>1111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756</xdr:row>
                    <xdr:rowOff>400050</xdr:rowOff>
                  </from>
                  <to>
                    <xdr:col>44</xdr:col>
                    <xdr:colOff>190500</xdr:colOff>
                    <xdr:row>1111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t="s">
        <v>449</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海洋政策、科学技術・イノベーション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海洋政策、科学技術・イノベーション</v>
      </c>
      <c r="F9" s="18" t="s">
        <v>396</v>
      </c>
      <c r="G9" s="17"/>
      <c r="H9" s="13" t="str">
        <f t="shared" si="1"/>
        <v/>
      </c>
      <c r="I9" s="13" t="str">
        <f t="shared" si="5"/>
        <v/>
      </c>
      <c r="K9" s="14" t="s">
        <v>237</v>
      </c>
      <c r="L9" s="15" t="s">
        <v>449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海洋政策、科学技術・イノベーション</v>
      </c>
      <c r="F10" s="18" t="s">
        <v>244</v>
      </c>
      <c r="G10" s="17" t="s">
        <v>449</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449</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2016-08-16T04:13:26Z</cp:lastPrinted>
  <dcterms:created xsi:type="dcterms:W3CDTF">2012-03-13T00:50:25Z</dcterms:created>
  <dcterms:modified xsi:type="dcterms:W3CDTF">2016-08-23T09:39:47Z</dcterms:modified>
</cp:coreProperties>
</file>