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325" yWindow="405"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<sst xmlns="http://schemas.openxmlformats.org/spreadsheetml/2006/main" count="2822" uniqueCount="592">
  <si>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</si>
  <si>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</si>
  <si>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</si>
  <si>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</si>
  <si>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</si>
  <si>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</si>
  <si>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</si>
  <si>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</si>
  <si>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</si>
  <si>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</si>
  <si>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</si>
  <si>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</si>
  <si>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</si>
  <si>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</si>
  <si>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</si>
  <si>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</si>
  <si>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</si>
  <si>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</si>
  <si>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</si>
  <si>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</si>
  <si>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</si>
  <si>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</si>
  <si>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</si>
  <si>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</si>
  <si>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</si>
  <si>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</si>
  <si>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</si>
  <si>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</si>
  <si>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</si>
  <si>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</si>
  <si>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</si>
  <si>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</si>
  <si>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</si>
  <si>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</si>
  <si>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</si>
  <si>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</si>
  <si>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</si>
  <si>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</si>
  <si>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</si>
  <si>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</si>
  <si>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</si>
  <si>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</si>
  <si>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</si>
  <si>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</si>
  <si>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</si>
  <si>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</si>
  <si>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</si>
  <si>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</si>
  <si>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</si>
  <si>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</si>
  <si>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</si>
  <si>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</si>
  <si>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</si>
  <si>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</si>
  <si>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</si>
  <si>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</si>
  <si>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</si>
  <si>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</si>
  <si>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</si>
  <si>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</si>
  <si>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</si>
  <si>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</si>
  <si>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</si>
  <si>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</si>
  <si>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</si>
  <si>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</si>
  <si>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</si>
  <si>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</si>
  <si>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</si>
  <si>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</si>
  <si>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</si>
  <si>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</si>
  <si>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</si>
  <si>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</si>
  <si>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</si>
  <si>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</si>
  <si>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</si>
  <si>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</si>
  <si>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</si>
  <si>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</si>
  <si>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</si>
  <si>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</si>
  <si>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</si>
  <si>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</si>
  <si>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</si>
  <si>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</si>
  <si>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</si>
  <si>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</si>
  <si>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</si>
  <si>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</si>
  <si>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</si>
  <si>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</si>
  <si>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</si>
  <si>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</si>
  <si>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</si>
  <si>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</si>
  <si>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</si>
  <si>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</si>
  <si>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</si>
  <si>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</si>
  <si>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</si>
  <si>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</si>
  <si>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</si>
  <si>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</si>
  <si>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</si>
  <si>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</si>
  <si>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</si>
  <si>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</si>
  <si>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</si>
  <si>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</si>
  <si>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</si>
  <si>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</si>
  <si>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</si>
  <si>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</si>
  <si>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</si>
  <si>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</si>
  <si>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</si>
  <si>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</si>
  <si>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</si>
  <si>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</si>
  <si>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</si>
  <si>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</si>
  <si>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</si>
  <si>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</si>
  <si>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</si>
  <si>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</si>
  <si>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</si>
  <si>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</si>
  <si>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</si>
  <si>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</si>
  <si>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</si>
  <si>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</si>
  <si>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</si>
  <si>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</si>
  <si>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</si>
  <si>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</si>
  <si>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</si>
  <si>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</si>
  <si>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</si>
  <si>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</si>
  <si>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</si>
  <si>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</si>
  <si>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</si>
  <si>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</si>
  <si>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</si>
  <si>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</si>
  <si>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</si>
  <si>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</si>
  <si>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</si>
  <si>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</si>
  <si>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</si>
  <si>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</si>
  <si>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</si>
  <si>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</si>
  <si>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</si>
  <si>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</si>
  <si>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</si>
  <si>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</si>
  <si>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</si>
  <si>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</si>
  <si>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</si>
  <si>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</si>
  <si>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</si>
  <si>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</si>
  <si>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</si>
  <si>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</si>
  <si>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</si>
  <si>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</si>
  <si>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</si>
  <si>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</si>
  <si>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</si>
  <si>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</si>
  <si>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</si>
  <si>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</si>
  <si>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</si>
  <si>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</si>
  <si>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</si>
  <si>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</si>
  <si>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</si>
  <si>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</si>
  <si>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</si>
  <si>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</si>
  <si>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</si>
  <si>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</si>
  <si>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</si>
  <si>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</si>
  <si>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</si>
  <si>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</si>
  <si>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</si>
  <si>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</si>
  <si>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</si>
  <si>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</si>
  <si>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</si>
  <si>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</si>
  <si>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</si>
  <si>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</si>
  <si>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</si>
  <si>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</si>
  <si>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</si>
  <si>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</si>
  <si>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</si>
  <si>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</si>
  <si>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</si>
  <si>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</si>
  <si>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</si>
  <si>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</si>
  <si>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</si>
  <si>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</si>
  <si>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</si>
  <si>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</si>
  <si>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</si>
  <si>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</si>
  <si>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</si>
  <si>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</si>
  <si>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</si>
  <si>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</si>
  <si>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</si>
  <si>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</si>
  <si>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</si>
  <si>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</si>
  <si>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</si>
  <si>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</si>
  <si>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</si>
  <si>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</si>
  <si>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</si>
  <si>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</si>
  <si>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</si>
  <si>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</si>
  <si>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</si>
  <si>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</si>
  <si>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</si>
  <si>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</si>
  <si>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</si>
  <si>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</si>
  <si>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</si>
  <si>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</si>
  <si>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</si>
  <si>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</si>
  <si>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</si>
  <si>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</si>
  <si>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</si>
  <si>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</si>
  <si>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</si>
  <si>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</si>
  <si>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</si>
  <si>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</si>
  <si>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</si>
  <si>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</si>
  <si>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</si>
  <si>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</si>
  <si>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</si>
  <si>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</si>
  <si>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</si>
  <si>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</si>
  <si>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</si>
  <si>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</si>
  <si>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</si>
  <si>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</si>
  <si>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</si>
  <si>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</si>
  <si>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</si>
  <si>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</si>
  <si>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</si>
  <si>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</si>
  <si>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</si>
  <si>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</si>
  <si>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</si>
  <si>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</si>
  <si>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</si>
  <si>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</si>
  <si>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</si>
  <si>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</si>
  <si>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</si>
  <si>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</si>
  <si>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</si>
  <si>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</si>
  <si>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</si>
  <si>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</si>
  <si>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</si>
  <si>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</si>
  <si>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</si>
  <si>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</si>
  <si>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</si>
  <si>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</si>
  <si>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</si>
  <si>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</si>
  <si>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</si>
  <si>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</si>
  <si>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</si>
  <si>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</si>
  <si>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</si>
  <si>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</si>
  <si>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</si>
  <si>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</si>
  <si>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</si>
  <si>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</si>
  <si>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</si>
  <si>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</si>
  <si>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</si>
  <si>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</si>
  <si>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</si>
  <si>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</si>
  <si>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</si>
  <si>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</si>
  <si>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</si>
  <si>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</si>
  <si>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</si>
  <si>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</si>
  <si>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</si>
  <si>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</si>
  <si>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</si>
  <si>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</si>
  <si>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</si>
  <si>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</si>
  <si>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</si>
  <si>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</si>
  <si>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</si>
  <si>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</si>
  <si>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</si>
  <si>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</si>
  <si>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</si>
  <si>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</si>
  <si>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</si>
  <si>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</si>
  <si>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</si>
  <si>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</si>
  <si>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</si>
  <si>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</si>
  <si>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</si>
  <si>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</si>
  <si>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</si>
  <si>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</si>
  <si>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</si>
  <si>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</si>
  <si>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</si>
  <si>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</si>
  <si>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</si>
  <si>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</si>
  <si>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</si>
  <si>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</si>
  <si>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</si>
  <si>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</si>
  <si>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</si>
  <si>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</si>
  <si>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</si>
  <si>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</si>
  <si>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</si>
  <si>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</si>
  <si>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</si>
  <si>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</si>
  <si>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</si>
  <si>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</si>
  <si>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</si>
  <si>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</si>
  <si>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</si>
  <si>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</si>
  <si>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</si>
  <si>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</si>
  <si>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</si>
  <si>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</si>
  <si>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</si>
  <si>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</si>
  <si>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</si>
  <si>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</si>
  <si>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</si>
  <si>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</si>
  <si>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</si>
  <si>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</si>
  <si>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</si>
  <si>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</si>
  <si>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</si>
  <si>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</si>
  <si>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</si>
  <si>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</si>
  <si>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</si>
  <si>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</si>
  <si>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</si>
  <si>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</si>
  <si>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</si>
  <si>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</si>
  <si>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</si>
  <si>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</si>
  <si>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</si>
  <si>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</si>
  <si>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</si>
  <si>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</si>
  <si>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</si>
  <si>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</si>
  <si>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</si>
  <si>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</si>
  <si>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</si>
  <si>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</si>
  <si>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</si>
  <si>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</si>
  <si>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</si>
  <si>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</si>
  <si>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</si>
  <si>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</si>
  <si>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</si>
  <si>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</si>
  <si>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</si>
  <si>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</si>
  <si>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</si>
  <si>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</si>
  <si>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</si>
  <si>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</si>
  <si>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</si>
  <si>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</si>
  <si>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</si>
  <si>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</si>
  <si>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</si>
  <si>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</si>
  <si>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</si>
  <si>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</si>
  <si>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</si>
  <si>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</si>
  <si>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</si>
  <si>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</si>
  <si>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</si>
  <si>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</si>
  <si>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</si>
  <si>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</si>
  <si>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</si>
  <si>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</si>
  <si>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</si>
  <si>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</si>
  <si>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</si>
  <si>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</si>
  <si>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</si>
  <si>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</si>
  <si>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</si>
  <si>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</si>
  <si>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</si>
  <si>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</si>
  <si>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</si>
  <si>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</si>
  <si>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</si>
  <si>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</si>
  <si>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</si>
  <si>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</si>
  <si>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</si>
  <si>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</si>
  <si>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</si>
  <si>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</si>
  <si>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</si>
  <si>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</si>
  <si>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</si>
  <si>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</si>
  <si>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</si>
  <si>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</si>
  <si>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</si>
  <si>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</si>
  <si>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</si>
  <si>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</si>
  <si>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</si>
  <si>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</si>
  <si>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</si>
  <si>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</si>
  <si>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</si>
  <si>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</si>
  <si>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</si>
  <si>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</si>
  <si>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</si>
  <si>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</si>
  <si>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</si>
  <si>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</si>
  <si>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</si>
  <si>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</si>
  <si>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</si>
  <si>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</si>
  <si>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</si>
  <si>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</si>
  <si>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</si>
  <si>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</si>
  <si>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</si>
  <si>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</si>
  <si>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</si>
  <si>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</si>
  <si>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</si>
  <si>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</si>
  <si>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</si>
  <si>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</si>
  <si>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</si>
  <si>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</si>
  <si>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</si>
  <si>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</si>
  <si>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</si>
  <si>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</si>
  <si>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</si>
  <si>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</si>
  <si>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</si>
  <si>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</si>
  <si>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</si>
  <si>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</si>
  <si>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</si>
  <si>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</si>
  <si>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</si>
  <si>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</si>
  <si>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</si>
  <si>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</si>
  <si>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</si>
  <si>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</si>
  <si>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</si>
  <si>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</si>
  <si>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</si>
  <si>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</si>
  <si>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</si>
  <si>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</si>
  <si>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</si>
  <si>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</si>
  <si>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</si>
  <si>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</si>
  <si>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</si>
  <si>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</si>
  <si>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</si>
  <si>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</si>
  <si>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</si>
  <si>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</si>
  <si>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</si>
  <si>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</si>
  <si>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</si>
  <si>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</si>
  <si>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</si>
  <si>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</si>
  <si>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</si>
  <si>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物流分野におけるCO2削減対策促進事業</t>
    <rPh sb="0" eb="2">
      <t>ブツリュウ</t>
    </rPh>
    <rPh sb="2" eb="4">
      <t>ブンヤ</t>
    </rPh>
    <rPh sb="11" eb="13">
      <t>サクゲン</t>
    </rPh>
    <rPh sb="13" eb="15">
      <t>タイサク</t>
    </rPh>
    <rPh sb="15" eb="17">
      <t>ソクシン</t>
    </rPh>
    <rPh sb="17" eb="19">
      <t>ジギョウ</t>
    </rPh>
    <phoneticPr fontId="5"/>
  </si>
  <si>
    <t>地球環境局</t>
    <rPh sb="0" eb="2">
      <t>チキュウ</t>
    </rPh>
    <rPh sb="2" eb="5">
      <t>カンキョウキョク</t>
    </rPh>
    <phoneticPr fontId="5"/>
  </si>
  <si>
    <t>○</t>
  </si>
  <si>
    <t>特別会計に関する法律第85条第3項第1号ホ
同施行令第50条第7項第10号</t>
    <phoneticPr fontId="5"/>
  </si>
  <si>
    <t>物流システムはわが国の経済・社会の維持・発展に不可欠な基盤的システムの一つであり、安全性や迅速性等、多様な考慮要素が存在する。また、新たな温室効果ガス削減目標達成のためにも物流分野におけるCO2削減対策は重要な柱の一つである。これまでは自動車を中心とする陸上輸送が主であったが、人口減少や高齢化等社会状況の変化により物流システムも転換期を迎えており、このタイミングで低炭素価値を組み込むことが極めて重要であることから、わが国の最先端技術を活用しつつ、鉄道等へのモーダルシフトをはじめとして、物流システム全体を低炭素型に転換していくことを目的とした事業である。</t>
    <phoneticPr fontId="5"/>
  </si>
  <si>
    <t>-</t>
    <phoneticPr fontId="5"/>
  </si>
  <si>
    <t>-</t>
    <phoneticPr fontId="5"/>
  </si>
  <si>
    <t>-</t>
    <phoneticPr fontId="5"/>
  </si>
  <si>
    <t>-</t>
    <phoneticPr fontId="5"/>
  </si>
  <si>
    <t>当該年度事業の採択ベースにより算出したCO2排出削減量</t>
    <rPh sb="0" eb="2">
      <t>トウガイ</t>
    </rPh>
    <rPh sb="2" eb="4">
      <t>ネンド</t>
    </rPh>
    <rPh sb="4" eb="6">
      <t>ジギョウ</t>
    </rPh>
    <rPh sb="7" eb="9">
      <t>サイタク</t>
    </rPh>
    <rPh sb="15" eb="17">
      <t>サンシュツ</t>
    </rPh>
    <rPh sb="22" eb="24">
      <t>ハイシュツ</t>
    </rPh>
    <rPh sb="24" eb="27">
      <t>サクゲンリョウ</t>
    </rPh>
    <phoneticPr fontId="5"/>
  </si>
  <si>
    <t>補助事業による年間のCO2排出削減量</t>
    <rPh sb="0" eb="2">
      <t>ホジョ</t>
    </rPh>
    <rPh sb="2" eb="4">
      <t>ジギョウ</t>
    </rPh>
    <rPh sb="7" eb="9">
      <t>ネンカン</t>
    </rPh>
    <rPh sb="13" eb="15">
      <t>ハイシュツ</t>
    </rPh>
    <rPh sb="15" eb="18">
      <t>サクゲンリョウ</t>
    </rPh>
    <phoneticPr fontId="5"/>
  </si>
  <si>
    <t>t-CO2/年</t>
    <rPh sb="6" eb="7">
      <t>ネン</t>
    </rPh>
    <phoneticPr fontId="5"/>
  </si>
  <si>
    <t>補助事業の実施件数</t>
    <rPh sb="0" eb="2">
      <t>ホジョ</t>
    </rPh>
    <rPh sb="2" eb="4">
      <t>ジギョウ</t>
    </rPh>
    <rPh sb="5" eb="7">
      <t>ジッシ</t>
    </rPh>
    <rPh sb="7" eb="9">
      <t>ケンスウ</t>
    </rPh>
    <phoneticPr fontId="5"/>
  </si>
  <si>
    <t>件</t>
    <rPh sb="0" eb="1">
      <t>ケン</t>
    </rPh>
    <phoneticPr fontId="5"/>
  </si>
  <si>
    <t>執行額／年間のCO2排出削減量(成果実績)／耐用年数</t>
    <rPh sb="0" eb="2">
      <t>シッコウ</t>
    </rPh>
    <rPh sb="2" eb="3">
      <t>ガク</t>
    </rPh>
    <rPh sb="4" eb="6">
      <t>ネンカン</t>
    </rPh>
    <rPh sb="10" eb="12">
      <t>ハイシュツ</t>
    </rPh>
    <rPh sb="12" eb="15">
      <t>サクゲンリョウ</t>
    </rPh>
    <rPh sb="16" eb="18">
      <t>セイカ</t>
    </rPh>
    <rPh sb="18" eb="20">
      <t>ジッセキ</t>
    </rPh>
    <rPh sb="22" eb="24">
      <t>タイヨウ</t>
    </rPh>
    <rPh sb="24" eb="26">
      <t>ネンスウ</t>
    </rPh>
    <phoneticPr fontId="5"/>
  </si>
  <si>
    <t>円/t-CO2</t>
    <rPh sb="0" eb="1">
      <t>エン</t>
    </rPh>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</si>
  <si>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</si>
  <si>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</si>
  <si>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</si>
  <si>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</si>
  <si>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１．地球温暖化対策の推進</t>
    <rPh sb="2" eb="4">
      <t>チキュウ</t>
    </rPh>
    <rPh sb="4" eb="7">
      <t>オンダンカ</t>
    </rPh>
    <rPh sb="7" eb="9">
      <t>タイサク</t>
    </rPh>
    <rPh sb="10" eb="12">
      <t>スイシン</t>
    </rPh>
    <phoneticPr fontId="5"/>
  </si>
  <si>
    <t>物流システムはわが国の経済・社会の維持・発展に不可欠な基盤的システムの一つであり、社会の課題・ニーズを的確に反映している。</t>
    <phoneticPr fontId="5"/>
  </si>
  <si>
    <t>社会の基盤をなす物流システムは、財源的な裏付けの下、国が政策的な誘導を行うべき分野であることから国が主導する必要がある。</t>
    <phoneticPr fontId="5"/>
  </si>
  <si>
    <t>低炭素という付加価値を物流システムに組み込み、長期的な低炭素社会の実現を図る必要があることから優先度は高い。</t>
    <phoneticPr fontId="5"/>
  </si>
  <si>
    <t>補助対象事業者を公募し、見込まれる二酸化炭素排出量削減効果等により間接補助事業を選定し、事業の実施に必要な支出及び事業目的に即した費目に限って実施する。</t>
    <phoneticPr fontId="5"/>
  </si>
  <si>
    <t>無</t>
  </si>
  <si>
    <t>補助金の交付に当たっては補助率を設定し、間接補助事業者に相当の負担を求めている。</t>
    <phoneticPr fontId="5"/>
  </si>
  <si>
    <t>‐</t>
  </si>
  <si>
    <t>補助金執行にかかる事務費として、必要最低限の費用とし合理的なものとなっている。</t>
    <phoneticPr fontId="5"/>
  </si>
  <si>
    <t>予算の範囲内で効率的・効果的に結果が得られるよう事業の実施に努める。</t>
    <rPh sb="0" eb="2">
      <t>ヨサン</t>
    </rPh>
    <rPh sb="3" eb="6">
      <t>ハンイナイ</t>
    </rPh>
    <rPh sb="7" eb="9">
      <t>コウリツ</t>
    </rPh>
    <rPh sb="9" eb="10">
      <t>テキ</t>
    </rPh>
    <rPh sb="11" eb="14">
      <t>コウカテキ</t>
    </rPh>
    <rPh sb="15" eb="17">
      <t>ケッカ</t>
    </rPh>
    <rPh sb="18" eb="19">
      <t>エ</t>
    </rPh>
    <rPh sb="24" eb="26">
      <t>ジギョウ</t>
    </rPh>
    <rPh sb="27" eb="29">
      <t>ジッシ</t>
    </rPh>
    <rPh sb="30" eb="31">
      <t>ツト</t>
    </rPh>
    <phoneticPr fontId="5"/>
  </si>
  <si>
    <t>－</t>
    <phoneticPr fontId="5"/>
  </si>
  <si>
    <t>-</t>
    <phoneticPr fontId="5"/>
  </si>
  <si>
    <t>新28-0015</t>
    <rPh sb="0" eb="1">
      <t>シン</t>
    </rPh>
    <phoneticPr fontId="5"/>
  </si>
  <si>
    <t>A.一般財団法人環境優良車普及協会</t>
    <rPh sb="2" eb="4">
      <t>イッパン</t>
    </rPh>
    <rPh sb="4" eb="8">
      <t>ザイダンホウジン</t>
    </rPh>
    <rPh sb="8" eb="10">
      <t>カンキョウ</t>
    </rPh>
    <rPh sb="10" eb="12">
      <t>ユウリョウ</t>
    </rPh>
    <rPh sb="12" eb="13">
      <t>シャ</t>
    </rPh>
    <rPh sb="13" eb="15">
      <t>フキュウ</t>
    </rPh>
    <rPh sb="15" eb="17">
      <t>キョウカイ</t>
    </rPh>
    <phoneticPr fontId="5"/>
  </si>
  <si>
    <t>一般財団法人環境優良車普及協会</t>
    <rPh sb="0" eb="2">
      <t>イッパン</t>
    </rPh>
    <rPh sb="2" eb="6">
      <t>ザイダンホウジン</t>
    </rPh>
    <rPh sb="6" eb="8">
      <t>カンキョウ</t>
    </rPh>
    <rPh sb="8" eb="10">
      <t>ユウリョウ</t>
    </rPh>
    <rPh sb="10" eb="11">
      <t>シャ</t>
    </rPh>
    <rPh sb="11" eb="13">
      <t>フキュウ</t>
    </rPh>
    <rPh sb="13" eb="15">
      <t>キョウカイ</t>
    </rPh>
    <phoneticPr fontId="5"/>
  </si>
  <si>
    <t>補助事業の執行業務</t>
    <phoneticPr fontId="5"/>
  </si>
  <si>
    <t>地球温暖化対策計画（平成28年5月13日閣議決定）</t>
    <rPh sb="19" eb="20">
      <t>ニチ</t>
    </rPh>
    <phoneticPr fontId="5"/>
  </si>
  <si>
    <t>1t-CO2当たりの削減コスト</t>
    <rPh sb="6" eb="7">
      <t>ア</t>
    </rPh>
    <rPh sb="10" eb="12">
      <t>サクゲン</t>
    </rPh>
    <phoneticPr fontId="5"/>
  </si>
  <si>
    <t>事業の実施に必要な事業者への支出及び事業目的に即した費目に限定して支出する。</t>
    <rPh sb="0" eb="2">
      <t>ジギョウ</t>
    </rPh>
    <rPh sb="3" eb="5">
      <t>ジッシ</t>
    </rPh>
    <rPh sb="6" eb="8">
      <t>ヒツヨウ</t>
    </rPh>
    <rPh sb="9" eb="12">
      <t>ジギョウシャ</t>
    </rPh>
    <rPh sb="14" eb="16">
      <t>シシュツ</t>
    </rPh>
    <rPh sb="16" eb="17">
      <t>オヨ</t>
    </rPh>
    <rPh sb="18" eb="20">
      <t>ジギョウ</t>
    </rPh>
    <rPh sb="20" eb="22">
      <t>モクテキ</t>
    </rPh>
    <rPh sb="23" eb="24">
      <t>ソク</t>
    </rPh>
    <rPh sb="26" eb="28">
      <t>ヒモク</t>
    </rPh>
    <rPh sb="29" eb="31">
      <t>ゲンテイ</t>
    </rPh>
    <rPh sb="33" eb="35">
      <t>シシュツ</t>
    </rPh>
    <phoneticPr fontId="5"/>
  </si>
  <si>
    <t>関係者との報告・連絡の徹底を図るなど、効率化に向けた工夫を実施する。</t>
    <rPh sb="0" eb="3">
      <t>カンケイシャ</t>
    </rPh>
    <rPh sb="5" eb="7">
      <t>ホウコク</t>
    </rPh>
    <rPh sb="8" eb="10">
      <t>レンラク</t>
    </rPh>
    <rPh sb="11" eb="13">
      <t>テッテイ</t>
    </rPh>
    <rPh sb="14" eb="15">
      <t>ハカ</t>
    </rPh>
    <rPh sb="19" eb="22">
      <t>コウリツカ</t>
    </rPh>
    <rPh sb="23" eb="24">
      <t>ム</t>
    </rPh>
    <rPh sb="26" eb="28">
      <t>クフウ</t>
    </rPh>
    <rPh sb="29" eb="31">
      <t>ジッシ</t>
    </rPh>
    <phoneticPr fontId="5"/>
  </si>
  <si>
    <t>本事業の実施にあたっては、専門家等の意見や指摘を踏まえて実施する。</t>
    <rPh sb="0" eb="1">
      <t>ホン</t>
    </rPh>
    <rPh sb="1" eb="3">
      <t>ジギョウ</t>
    </rPh>
    <rPh sb="4" eb="6">
      <t>ジッシ</t>
    </rPh>
    <rPh sb="13" eb="16">
      <t>センモンカ</t>
    </rPh>
    <rPh sb="16" eb="17">
      <t>トウ</t>
    </rPh>
    <rPh sb="18" eb="20">
      <t>イケン</t>
    </rPh>
    <rPh sb="21" eb="23">
      <t>シテキ</t>
    </rPh>
    <rPh sb="24" eb="25">
      <t>フ</t>
    </rPh>
    <rPh sb="28" eb="30">
      <t>ジッシ</t>
    </rPh>
    <phoneticPr fontId="5"/>
  </si>
  <si>
    <t>-</t>
    <phoneticPr fontId="5"/>
  </si>
  <si>
    <t>随意契約
（企画競争）</t>
  </si>
  <si>
    <t>平成28年度予算額／削減効果（波及効果含む）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</si>
  <si>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t>
    <phoneticPr fontId="5"/>
  </si>
  <si>
    <t>-</t>
    <phoneticPr fontId="5"/>
  </si>
  <si>
    <t>-</t>
    <phoneticPr fontId="5"/>
  </si>
  <si>
    <t>-</t>
    <phoneticPr fontId="5"/>
  </si>
  <si>
    <t>-</t>
    <phoneticPr fontId="5"/>
  </si>
  <si>
    <t>-</t>
    <phoneticPr fontId="5"/>
  </si>
  <si>
    <t>-</t>
    <phoneticPr fontId="5"/>
  </si>
  <si>
    <t>3,700百万円/49,829/7</t>
    <rPh sb="5" eb="6">
      <t>ヒャク</t>
    </rPh>
    <rPh sb="6" eb="8">
      <t>マンエン</t>
    </rPh>
    <phoneticPr fontId="5"/>
  </si>
  <si>
    <t>1t-CO2当たりの削減コストを平成30年度において約13,000円を達成</t>
    <rPh sb="26" eb="27">
      <t>ヤク</t>
    </rPh>
    <phoneticPr fontId="5"/>
  </si>
  <si>
    <t>本事業により自動車を主とした物流システムから鉄道や海運を活用する低炭素型の物流システムへの転換を図り、CO2削減量として338千t-CO2程度の波及効果を想定。</t>
    <rPh sb="0" eb="1">
      <t>ホン</t>
    </rPh>
    <rPh sb="1" eb="3">
      <t>ジギョウ</t>
    </rPh>
    <rPh sb="6" eb="9">
      <t>ジドウシャ</t>
    </rPh>
    <rPh sb="10" eb="11">
      <t>シュ</t>
    </rPh>
    <rPh sb="14" eb="16">
      <t>ブツリュウ</t>
    </rPh>
    <rPh sb="22" eb="24">
      <t>テツドウ</t>
    </rPh>
    <rPh sb="25" eb="27">
      <t>カイウン</t>
    </rPh>
    <rPh sb="28" eb="30">
      <t>カツヨウ</t>
    </rPh>
    <rPh sb="32" eb="35">
      <t>テイタンソ</t>
    </rPh>
    <rPh sb="35" eb="36">
      <t>ガタ</t>
    </rPh>
    <rPh sb="37" eb="39">
      <t>ブツリュウ</t>
    </rPh>
    <rPh sb="45" eb="47">
      <t>テンカン</t>
    </rPh>
    <rPh sb="48" eb="49">
      <t>ハカ</t>
    </rPh>
    <rPh sb="54" eb="57">
      <t>サクゲンリョウ</t>
    </rPh>
    <rPh sb="63" eb="64">
      <t>セン</t>
    </rPh>
    <rPh sb="69" eb="71">
      <t>テイド</t>
    </rPh>
    <rPh sb="72" eb="76">
      <t>ハキュウコウカ</t>
    </rPh>
    <rPh sb="77" eb="79">
      <t>ソウテイ</t>
    </rPh>
    <phoneticPr fontId="5"/>
  </si>
  <si>
    <t>-</t>
    <phoneticPr fontId="5"/>
  </si>
  <si>
    <t>万t-CO2/年</t>
    <rPh sb="0" eb="1">
      <t>マン</t>
    </rPh>
    <rPh sb="7" eb="8">
      <t>ネン</t>
    </rPh>
    <phoneticPr fontId="5"/>
  </si>
  <si>
    <t>-</t>
    <phoneticPr fontId="5"/>
  </si>
  <si>
    <t>-</t>
    <phoneticPr fontId="5"/>
  </si>
  <si>
    <t>エネルギー起源二酸化炭素の排出量（CO2削減トン）</t>
    <rPh sb="15" eb="16">
      <t>リョウ</t>
    </rPh>
    <rPh sb="20" eb="22">
      <t>サクゲン</t>
    </rPh>
    <phoneticPr fontId="5"/>
  </si>
  <si>
    <t>　モーダルシフト及び輸送効率化を推進し、化石燃料の利用に伴う温室効果ガスの排出削減に寄与する。</t>
    <phoneticPr fontId="5"/>
  </si>
  <si>
    <t>運輸部門におけるＣＯ２排出量は日本全体の排出量の約２割を占めており、その１／３以上を物流関係が占めていることから、本事業の抜本的強化を図ることにより、物流分野におけるＣＯ２削減対策を促進する必要がある。</t>
    <rPh sb="0" eb="2">
      <t>ウンユ</t>
    </rPh>
    <rPh sb="2" eb="4">
      <t>ブモン</t>
    </rPh>
    <rPh sb="11" eb="14">
      <t>ハイシュツリョウ</t>
    </rPh>
    <rPh sb="15" eb="17">
      <t>ニホン</t>
    </rPh>
    <rPh sb="17" eb="19">
      <t>ゼンタイ</t>
    </rPh>
    <rPh sb="20" eb="23">
      <t>ハイシュツリョウ</t>
    </rPh>
    <rPh sb="24" eb="25">
      <t>ヤク</t>
    </rPh>
    <rPh sb="26" eb="27">
      <t>ワリ</t>
    </rPh>
    <rPh sb="28" eb="29">
      <t>シ</t>
    </rPh>
    <rPh sb="39" eb="41">
      <t>イジョウ</t>
    </rPh>
    <rPh sb="42" eb="44">
      <t>ブツリュウ</t>
    </rPh>
    <rPh sb="44" eb="46">
      <t>カンケイ</t>
    </rPh>
    <rPh sb="47" eb="48">
      <t>シ</t>
    </rPh>
    <rPh sb="57" eb="58">
      <t>ホン</t>
    </rPh>
    <rPh sb="58" eb="60">
      <t>ジギョウ</t>
    </rPh>
    <rPh sb="61" eb="64">
      <t>バッポンテキ</t>
    </rPh>
    <rPh sb="67" eb="68">
      <t>ハカ</t>
    </rPh>
    <rPh sb="75" eb="77">
      <t>ブツリュウ</t>
    </rPh>
    <rPh sb="77" eb="79">
      <t>ブンヤ</t>
    </rPh>
    <rPh sb="86" eb="88">
      <t>サクゲン</t>
    </rPh>
    <rPh sb="88" eb="90">
      <t>タイサク</t>
    </rPh>
    <rPh sb="91" eb="93">
      <t>ソクシン</t>
    </rPh>
    <rPh sb="95" eb="97">
      <t>ヒツヨウ</t>
    </rPh>
    <phoneticPr fontId="5"/>
  </si>
  <si>
    <t>-</t>
    <phoneticPr fontId="5"/>
  </si>
  <si>
    <t>地球温暖化対策課
フロン対策室</t>
    <rPh sb="0" eb="2">
      <t>チキュウ</t>
    </rPh>
    <rPh sb="2" eb="5">
      <t>オンダンカ</t>
    </rPh>
    <rPh sb="5" eb="7">
      <t>タイサク</t>
    </rPh>
    <rPh sb="7" eb="8">
      <t>カ</t>
    </rPh>
    <rPh sb="12" eb="14">
      <t>タイサク</t>
    </rPh>
    <rPh sb="14" eb="15">
      <t>シツ</t>
    </rPh>
    <phoneticPr fontId="5"/>
  </si>
  <si>
    <t>室長　馬場康弘</t>
    <phoneticPr fontId="5"/>
  </si>
  <si>
    <t>自動車輸送を中心とする物流システムから、鉄道や海運を最大限活用するシステムへのモーダルシフトによるCO２削減対策、共同輸配送や閑散線区の活用など、物流システムの効率化によるCO2削減対策、倉庫や港湾、空港等の物流拠点及びそこで用いられる荷役機器、輸送機器等の単体設備を先端設備に更新することによるCO2削減対策等、物流システム全体を低炭素型に転換することを目的としたモデル・促進事業に対して補助金を交付する。（補助率：１／２、１／３）</t>
    <rPh sb="205" eb="208">
      <t>ホジョリツ</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</si>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</sst>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66675</xdr:colOff>
      <xdr:row>719</xdr:row>
      <xdr:rowOff>190500</xdr:rowOff>
    </xdr:from>
    <xdr:to>
      <xdr:col>17</xdr:col>
      <xdr:colOff>184150</xdr:colOff>
      <xdr:row>721</xdr:row>
      <xdr:rowOff>107950</xdr:rowOff>
    </xdr:to>
    <xdr:sp macro="" textlink="">
      <xdr:nvSpPr>
        <xdr:cNvPr id="5" name="正方形/長方形 4"/>
        <xdr:cNvSpPr/>
      </xdr:nvSpPr>
      <xdr:spPr>
        <a:xfrm>
          <a:off x="1666875" y="31403925"/>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３，７００百万円</a:t>
          </a:r>
        </a:p>
      </xdr:txBody>
    </xdr:sp>
    <xdr:clientData/>
  </xdr:twoCellAnchor>
  <xdr:twoCellAnchor>
    <xdr:from>
      <xdr:col>8</xdr:col>
      <xdr:colOff>66675</xdr:colOff>
      <xdr:row>724</xdr:row>
      <xdr:rowOff>180975</xdr:rowOff>
    </xdr:from>
    <xdr:to>
      <xdr:col>17</xdr:col>
      <xdr:colOff>184150</xdr:colOff>
      <xdr:row>729</xdr:row>
      <xdr:rowOff>78442</xdr:rowOff>
    </xdr:to>
    <xdr:sp macro="" textlink="">
      <xdr:nvSpPr>
        <xdr:cNvPr id="6" name="正方形/長方形 5"/>
        <xdr:cNvSpPr/>
      </xdr:nvSpPr>
      <xdr:spPr>
        <a:xfrm>
          <a:off x="1680322" y="43077093"/>
          <a:ext cx="1932828" cy="16343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一般財団法人</a:t>
          </a:r>
          <a:endParaRPr kumimoji="1" lang="en-US" altLang="ja-JP" sz="1200">
            <a:solidFill>
              <a:sysClr val="windowText" lastClr="000000"/>
            </a:solidFill>
          </a:endParaRPr>
        </a:p>
        <a:p>
          <a:pPr algn="ctr"/>
          <a:r>
            <a:rPr kumimoji="1" lang="ja-JP" altLang="en-US" sz="1200">
              <a:solidFill>
                <a:sysClr val="windowText" lastClr="000000"/>
              </a:solidFill>
            </a:rPr>
            <a:t>環境優良車普及協会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３，７</a:t>
          </a:r>
          <a:r>
            <a:rPr kumimoji="1" lang="ja-JP" altLang="ja-JP" sz="1200">
              <a:solidFill>
                <a:sysClr val="windowText" lastClr="000000"/>
              </a:solidFill>
              <a:effectLst/>
              <a:latin typeface="+mn-lt"/>
              <a:ea typeface="+mn-ea"/>
              <a:cs typeface="+mn-cs"/>
            </a:rPr>
            <a:t>００百万円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１３９</a:t>
          </a:r>
          <a:r>
            <a:rPr kumimoji="1" lang="ja-JP" altLang="ja-JP" sz="1100">
              <a:solidFill>
                <a:sysClr val="windowText" lastClr="000000"/>
              </a:solidFill>
              <a:effectLst/>
              <a:latin typeface="+mn-lt"/>
              <a:ea typeface="+mn-ea"/>
              <a:cs typeface="+mn-cs"/>
            </a:rPr>
            <a:t>百万円は、執行事務費として直接補助</a:t>
          </a:r>
          <a:r>
            <a:rPr kumimoji="1" lang="ja-JP" altLang="en-US" sz="1100">
              <a:solidFill>
                <a:sysClr val="windowText" lastClr="000000"/>
              </a:solidFill>
              <a:effectLst/>
              <a:latin typeface="+mn-lt"/>
              <a:ea typeface="+mn-ea"/>
              <a:cs typeface="+mn-cs"/>
            </a:rPr>
            <a:t>（予定）</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18</xdr:col>
      <xdr:colOff>78795</xdr:colOff>
      <xdr:row>731</xdr:row>
      <xdr:rowOff>251976</xdr:rowOff>
    </xdr:from>
    <xdr:to>
      <xdr:col>27</xdr:col>
      <xdr:colOff>196270</xdr:colOff>
      <xdr:row>733</xdr:row>
      <xdr:rowOff>169425</xdr:rowOff>
    </xdr:to>
    <xdr:sp macro="" textlink="">
      <xdr:nvSpPr>
        <xdr:cNvPr id="7" name="正方形/長方形 6"/>
        <xdr:cNvSpPr/>
      </xdr:nvSpPr>
      <xdr:spPr>
        <a:xfrm>
          <a:off x="3679245" y="35694501"/>
          <a:ext cx="1917700" cy="622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物流事業者等</a:t>
          </a:r>
          <a:endParaRPr kumimoji="1" lang="ja-JP" altLang="en-US" sz="1200">
            <a:solidFill>
              <a:sysClr val="windowText" lastClr="000000"/>
            </a:solidFill>
          </a:endParaRPr>
        </a:p>
      </xdr:txBody>
    </xdr:sp>
    <xdr:clientData/>
  </xdr:twoCellAnchor>
  <xdr:twoCellAnchor>
    <xdr:from>
      <xdr:col>28</xdr:col>
      <xdr:colOff>196270</xdr:colOff>
      <xdr:row>731</xdr:row>
      <xdr:rowOff>251976</xdr:rowOff>
    </xdr:from>
    <xdr:to>
      <xdr:col>38</xdr:col>
      <xdr:colOff>123245</xdr:colOff>
      <xdr:row>733</xdr:row>
      <xdr:rowOff>169425</xdr:rowOff>
    </xdr:to>
    <xdr:sp macro="" textlink="">
      <xdr:nvSpPr>
        <xdr:cNvPr id="8" name="正方形/長方形 7"/>
        <xdr:cNvSpPr/>
      </xdr:nvSpPr>
      <xdr:spPr>
        <a:xfrm>
          <a:off x="5796970" y="35694501"/>
          <a:ext cx="1927225" cy="622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C.</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oneCellAnchor>
    <xdr:from>
      <xdr:col>13</xdr:col>
      <xdr:colOff>146050</xdr:colOff>
      <xdr:row>723</xdr:row>
      <xdr:rowOff>177800</xdr:rowOff>
    </xdr:from>
    <xdr:ext cx="819455" cy="275717"/>
    <xdr:sp macro="" textlink="">
      <xdr:nvSpPr>
        <xdr:cNvPr id="9" name="テキスト ボックス 8"/>
        <xdr:cNvSpPr txBox="1"/>
      </xdr:nvSpPr>
      <xdr:spPr>
        <a:xfrm>
          <a:off x="2746375" y="32800925"/>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18</xdr:col>
      <xdr:colOff>167629</xdr:colOff>
      <xdr:row>730</xdr:row>
      <xdr:rowOff>137679</xdr:rowOff>
    </xdr:from>
    <xdr:ext cx="748923" cy="459100"/>
    <xdr:sp macro="" textlink="">
      <xdr:nvSpPr>
        <xdr:cNvPr id="10" name="テキスト ボックス 9"/>
        <xdr:cNvSpPr txBox="1"/>
      </xdr:nvSpPr>
      <xdr:spPr>
        <a:xfrm>
          <a:off x="3768079" y="35227779"/>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twoCellAnchor>
    <xdr:from>
      <xdr:col>19</xdr:col>
      <xdr:colOff>165099</xdr:colOff>
      <xdr:row>720</xdr:row>
      <xdr:rowOff>294411</xdr:rowOff>
    </xdr:from>
    <xdr:to>
      <xdr:col>47</xdr:col>
      <xdr:colOff>142874</xdr:colOff>
      <xdr:row>729</xdr:row>
      <xdr:rowOff>28576</xdr:rowOff>
    </xdr:to>
    <xdr:sp macro="" textlink="">
      <xdr:nvSpPr>
        <xdr:cNvPr id="11" name="大かっこ 10"/>
        <xdr:cNvSpPr/>
      </xdr:nvSpPr>
      <xdr:spPr>
        <a:xfrm>
          <a:off x="3965574" y="31860261"/>
          <a:ext cx="5578475" cy="290599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補助金交付事業</a:t>
          </a:r>
          <a:r>
            <a:rPr kumimoji="1" lang="ja-JP" altLang="ja-JP" sz="1100" b="0">
              <a:solidFill>
                <a:schemeClr val="tx1"/>
              </a:solidFill>
              <a:effectLst/>
              <a:latin typeface="+mn-lt"/>
              <a:ea typeface="+mn-ea"/>
              <a:cs typeface="+mn-cs"/>
            </a:rPr>
            <a:t>の実施</a:t>
          </a:r>
          <a:r>
            <a:rPr kumimoji="1" lang="ja-JP" altLang="en-US"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（補助対象事業者の公募・補助金交付等）</a:t>
          </a:r>
          <a:endParaRPr kumimoji="1" lang="en-US" altLang="ja-JP" sz="1100" b="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（補助金交付事業の対象）</a:t>
          </a:r>
          <a:endParaRPr lang="ja-JP" altLang="ja-JP">
            <a:effectLst/>
          </a:endParaRPr>
        </a:p>
        <a:p>
          <a:pPr rtl="0" eaLnBrk="1" fontAlgn="auto" latinLnBrk="0" hangingPunct="1"/>
          <a:r>
            <a:rPr lang="ja-JP" altLang="ja-JP" sz="1100">
              <a:solidFill>
                <a:schemeClr val="tx1"/>
              </a:solidFill>
              <a:effectLst/>
              <a:latin typeface="+mn-lt"/>
              <a:ea typeface="+mn-ea"/>
              <a:cs typeface="+mn-cs"/>
            </a:rPr>
            <a:t>①モーダルシフトの促進等による低炭素型物流システム構築事業</a:t>
          </a:r>
          <a:endParaRPr lang="en-US" altLang="ja-JP" sz="110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鉄道・海上輸送への転換促進事業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endParaRPr kumimoji="1" lang="en-US" altLang="ja-JP" sz="1100" b="0">
            <a:solidFill>
              <a:schemeClr val="tx1"/>
            </a:solidFill>
            <a:effectLst/>
            <a:latin typeface="+mn-lt"/>
            <a:ea typeface="+mn-ea"/>
            <a:cs typeface="+mn-cs"/>
          </a:endParaRPr>
        </a:p>
        <a:p>
          <a:pPr rtl="0" eaLnBrk="1" fontAlgn="auto" latinLnBrk="0" hangingPunct="1"/>
          <a:r>
            <a:rPr kumimoji="1" lang="ja-JP" altLang="en-US" sz="1100" b="0">
              <a:solidFill>
                <a:schemeClr val="tx1"/>
              </a:solidFill>
              <a:effectLst/>
              <a:latin typeface="+mn-lt"/>
              <a:ea typeface="+mn-ea"/>
              <a:cs typeface="+mn-cs"/>
            </a:rPr>
            <a:t>　・</a:t>
          </a:r>
          <a:r>
            <a:rPr lang="ja-JP" altLang="ja-JP" sz="1100">
              <a:solidFill>
                <a:schemeClr val="tx1"/>
              </a:solidFill>
              <a:effectLst/>
              <a:latin typeface="+mn-lt"/>
              <a:ea typeface="+mn-ea"/>
              <a:cs typeface="+mn-cs"/>
            </a:rPr>
            <a:t>共同輸配送促進事業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②物流拠点の低炭素化促進事業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③鉄道貨物輸送へのモーダルシフトモデル構築事業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④災害等非常時にも効果的な港湾地域低炭素化推進事業</a:t>
          </a:r>
          <a:endParaRPr kumimoji="1" lang="en-US" altLang="ja-JP" sz="1100" b="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⑤水素社会実現に向けた産業車両の燃料電池化促進事業</a:t>
          </a:r>
          <a:endParaRPr kumimoji="1" lang="en-US" altLang="ja-JP" sz="1100" b="0">
            <a:solidFill>
              <a:schemeClr val="tx1"/>
            </a:solidFill>
            <a:effectLst/>
            <a:latin typeface="+mn-lt"/>
            <a:ea typeface="+mn-ea"/>
            <a:cs typeface="+mn-cs"/>
          </a:endParaRPr>
        </a:p>
      </xdr:txBody>
    </xdr:sp>
    <xdr:clientData/>
  </xdr:twoCellAnchor>
  <xdr:twoCellAnchor>
    <xdr:from>
      <xdr:col>13</xdr:col>
      <xdr:colOff>24560</xdr:colOff>
      <xdr:row>721</xdr:row>
      <xdr:rowOff>107950</xdr:rowOff>
    </xdr:from>
    <xdr:to>
      <xdr:col>13</xdr:col>
      <xdr:colOff>24560</xdr:colOff>
      <xdr:row>724</xdr:row>
      <xdr:rowOff>180975</xdr:rowOff>
    </xdr:to>
    <xdr:cxnSp macro="">
      <xdr:nvCxnSpPr>
        <xdr:cNvPr id="12" name="直線矢印コネクタ 11"/>
        <xdr:cNvCxnSpPr>
          <a:stCxn id="5" idx="2"/>
          <a:endCxn id="6" idx="0"/>
        </xdr:cNvCxnSpPr>
      </xdr:nvCxnSpPr>
      <xdr:spPr>
        <a:xfrm>
          <a:off x="2646736" y="41961921"/>
          <a:ext cx="0" cy="1115172"/>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24561</xdr:colOff>
      <xdr:row>729</xdr:row>
      <xdr:rowOff>78441</xdr:rowOff>
    </xdr:from>
    <xdr:to>
      <xdr:col>33</xdr:col>
      <xdr:colOff>159759</xdr:colOff>
      <xdr:row>731</xdr:row>
      <xdr:rowOff>251975</xdr:rowOff>
    </xdr:to>
    <xdr:cxnSp macro="">
      <xdr:nvCxnSpPr>
        <xdr:cNvPr id="13" name="カギ線コネクタ 12"/>
        <xdr:cNvCxnSpPr>
          <a:stCxn id="6" idx="2"/>
          <a:endCxn id="8" idx="0"/>
        </xdr:cNvCxnSpPr>
      </xdr:nvCxnSpPr>
      <xdr:spPr>
        <a:xfrm rot="16200000" flipH="1">
          <a:off x="4297245" y="43060962"/>
          <a:ext cx="868299" cy="4169316"/>
        </a:xfrm>
        <a:prstGeom prst="bentConnector3">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91248</xdr:colOff>
      <xdr:row>733</xdr:row>
      <xdr:rowOff>226121</xdr:rowOff>
    </xdr:from>
    <xdr:to>
      <xdr:col>27</xdr:col>
      <xdr:colOff>164273</xdr:colOff>
      <xdr:row>736</xdr:row>
      <xdr:rowOff>140846</xdr:rowOff>
    </xdr:to>
    <xdr:sp macro="" textlink="">
      <xdr:nvSpPr>
        <xdr:cNvPr id="14" name="大かっこ 13"/>
        <xdr:cNvSpPr/>
      </xdr:nvSpPr>
      <xdr:spPr>
        <a:xfrm>
          <a:off x="3691698" y="36373496"/>
          <a:ext cx="1873250"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鉄道・海上輸送への転換促進事業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32119</xdr:colOff>
      <xdr:row>733</xdr:row>
      <xdr:rowOff>226121</xdr:rowOff>
    </xdr:from>
    <xdr:to>
      <xdr:col>38</xdr:col>
      <xdr:colOff>99701</xdr:colOff>
      <xdr:row>736</xdr:row>
      <xdr:rowOff>140846</xdr:rowOff>
    </xdr:to>
    <xdr:sp macro="" textlink="">
      <xdr:nvSpPr>
        <xdr:cNvPr id="15" name="大かっこ 14"/>
        <xdr:cNvSpPr/>
      </xdr:nvSpPr>
      <xdr:spPr>
        <a:xfrm>
          <a:off x="5832844" y="36373496"/>
          <a:ext cx="1867807"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31</a:t>
          </a:r>
          <a:r>
            <a:rPr lang="ja-JP" altLang="ja-JP" sz="1100">
              <a:solidFill>
                <a:schemeClr val="tx1"/>
              </a:solidFill>
              <a:effectLst/>
              <a:latin typeface="+mn-lt"/>
              <a:ea typeface="+mn-ea"/>
              <a:cs typeface="+mn-cs"/>
            </a:rPr>
            <a:t>フィートコンテナ導入促進事業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175859</xdr:colOff>
      <xdr:row>733</xdr:row>
      <xdr:rowOff>226121</xdr:rowOff>
    </xdr:from>
    <xdr:to>
      <xdr:col>49</xdr:col>
      <xdr:colOff>35252</xdr:colOff>
      <xdr:row>736</xdr:row>
      <xdr:rowOff>140846</xdr:rowOff>
    </xdr:to>
    <xdr:sp macro="" textlink="">
      <xdr:nvSpPr>
        <xdr:cNvPr id="16" name="大かっこ 15"/>
        <xdr:cNvSpPr/>
      </xdr:nvSpPr>
      <xdr:spPr>
        <a:xfrm>
          <a:off x="7976834" y="36373496"/>
          <a:ext cx="1859643" cy="972000"/>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共同輸配送促進事業</a:t>
          </a:r>
          <a:endParaRPr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8</xdr:col>
      <xdr:colOff>60325</xdr:colOff>
      <xdr:row>741</xdr:row>
      <xdr:rowOff>102916</xdr:rowOff>
    </xdr:from>
    <xdr:to>
      <xdr:col>17</xdr:col>
      <xdr:colOff>123825</xdr:colOff>
      <xdr:row>744</xdr:row>
      <xdr:rowOff>287825</xdr:rowOff>
    </xdr:to>
    <xdr:sp macro="" textlink="">
      <xdr:nvSpPr>
        <xdr:cNvPr id="17" name="大かっこ 16"/>
        <xdr:cNvSpPr/>
      </xdr:nvSpPr>
      <xdr:spPr>
        <a:xfrm>
          <a:off x="1660525" y="39069691"/>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物流拠点の低炭素化促進事業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159530</xdr:colOff>
      <xdr:row>731</xdr:row>
      <xdr:rowOff>251976</xdr:rowOff>
    </xdr:from>
    <xdr:to>
      <xdr:col>49</xdr:col>
      <xdr:colOff>78712</xdr:colOff>
      <xdr:row>733</xdr:row>
      <xdr:rowOff>169425</xdr:rowOff>
    </xdr:to>
    <xdr:sp macro="" textlink="">
      <xdr:nvSpPr>
        <xdr:cNvPr id="18" name="正方形/長方形 17"/>
        <xdr:cNvSpPr/>
      </xdr:nvSpPr>
      <xdr:spPr>
        <a:xfrm>
          <a:off x="7960505" y="35694501"/>
          <a:ext cx="1919432" cy="622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twoCellAnchor>
    <xdr:from>
      <xdr:col>8</xdr:col>
      <xdr:colOff>69850</xdr:colOff>
      <xdr:row>739</xdr:row>
      <xdr:rowOff>121964</xdr:rowOff>
    </xdr:from>
    <xdr:to>
      <xdr:col>17</xdr:col>
      <xdr:colOff>187325</xdr:colOff>
      <xdr:row>741</xdr:row>
      <xdr:rowOff>39914</xdr:rowOff>
    </xdr:to>
    <xdr:sp macro="" textlink="">
      <xdr:nvSpPr>
        <xdr:cNvPr id="19" name="正方形/長方形 18"/>
        <xdr:cNvSpPr/>
      </xdr:nvSpPr>
      <xdr:spPr>
        <a:xfrm>
          <a:off x="1670050" y="38383889"/>
          <a:ext cx="1917700" cy="622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E.</a:t>
          </a:r>
          <a:r>
            <a:rPr lang="ja-JP" altLang="en-US" sz="1200" b="0" i="0" u="none" strike="noStrike" baseline="0" smtClean="0">
              <a:solidFill>
                <a:sysClr val="windowText" lastClr="000000"/>
              </a:solidFill>
              <a:latin typeface="+mn-lt"/>
              <a:ea typeface="+mn-ea"/>
              <a:cs typeface="+mn-cs"/>
            </a:rPr>
            <a:t>　物流事業者等</a:t>
          </a:r>
          <a:endParaRPr kumimoji="1" lang="ja-JP" altLang="en-US" sz="1400">
            <a:solidFill>
              <a:sysClr val="windowText" lastClr="000000"/>
            </a:solidFill>
          </a:endParaRPr>
        </a:p>
      </xdr:txBody>
    </xdr:sp>
    <xdr:clientData/>
  </xdr:twoCellAnchor>
  <xdr:twoCellAnchor>
    <xdr:from>
      <xdr:col>18</xdr:col>
      <xdr:colOff>123825</xdr:colOff>
      <xdr:row>739</xdr:row>
      <xdr:rowOff>124068</xdr:rowOff>
    </xdr:from>
    <xdr:to>
      <xdr:col>28</xdr:col>
      <xdr:colOff>41275</xdr:colOff>
      <xdr:row>741</xdr:row>
      <xdr:rowOff>41519</xdr:rowOff>
    </xdr:to>
    <xdr:sp macro="" textlink="">
      <xdr:nvSpPr>
        <xdr:cNvPr id="20" name="正方形/長方形 19"/>
        <xdr:cNvSpPr/>
      </xdr:nvSpPr>
      <xdr:spPr>
        <a:xfrm>
          <a:off x="3724275" y="38385993"/>
          <a:ext cx="1917700" cy="6223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鉄道事業者、</a:t>
          </a:r>
          <a:endParaRPr lang="en-US" altLang="ja-JP" sz="1200">
            <a:solidFill>
              <a:sysClr val="windowText" lastClr="000000"/>
            </a:solidFill>
            <a:effectLst/>
            <a:latin typeface="+mn-lt"/>
            <a:ea typeface="+mn-ea"/>
            <a:cs typeface="+mn-cs"/>
          </a:endParaRPr>
        </a:p>
        <a:p>
          <a:pPr algn="ctr"/>
          <a:r>
            <a:rPr lang="ja-JP" altLang="ja-JP" sz="1200">
              <a:solidFill>
                <a:sysClr val="windowText" lastClr="000000"/>
              </a:solidFill>
              <a:effectLst/>
              <a:latin typeface="+mn-lt"/>
              <a:ea typeface="+mn-ea"/>
              <a:cs typeface="+mn-cs"/>
            </a:rPr>
            <a:t>物流事業者</a:t>
          </a:r>
          <a:r>
            <a:rPr lang="ja-JP" altLang="en-US" sz="1200">
              <a:solidFill>
                <a:sysClr val="windowText" lastClr="000000"/>
              </a:solidFill>
              <a:effectLst/>
              <a:latin typeface="+mn-lt"/>
              <a:ea typeface="+mn-ea"/>
              <a:cs typeface="+mn-cs"/>
            </a:rPr>
            <a:t>等</a:t>
          </a:r>
          <a:endParaRPr kumimoji="1" lang="ja-JP" altLang="en-US" sz="1200">
            <a:solidFill>
              <a:sysClr val="windowText" lastClr="000000"/>
            </a:solidFill>
          </a:endParaRPr>
        </a:p>
      </xdr:txBody>
    </xdr:sp>
    <xdr:clientData/>
  </xdr:twoCellAnchor>
  <xdr:twoCellAnchor>
    <xdr:from>
      <xdr:col>29</xdr:col>
      <xdr:colOff>50800</xdr:colOff>
      <xdr:row>739</xdr:row>
      <xdr:rowOff>124068</xdr:rowOff>
    </xdr:from>
    <xdr:to>
      <xdr:col>38</xdr:col>
      <xdr:colOff>168275</xdr:colOff>
      <xdr:row>741</xdr:row>
      <xdr:rowOff>41519</xdr:rowOff>
    </xdr:to>
    <xdr:sp macro="" textlink="">
      <xdr:nvSpPr>
        <xdr:cNvPr id="21" name="正方形/長方形 20"/>
        <xdr:cNvSpPr/>
      </xdr:nvSpPr>
      <xdr:spPr>
        <a:xfrm>
          <a:off x="5851525" y="38385993"/>
          <a:ext cx="1917700" cy="6223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G.</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港湾運送事業者</a:t>
          </a:r>
          <a:r>
            <a:rPr lang="ja-JP" altLang="ja-JP" sz="1200">
              <a:solidFill>
                <a:sysClr val="windowText" lastClr="000000"/>
              </a:solidFill>
              <a:effectLst/>
              <a:latin typeface="+mn-lt"/>
              <a:ea typeface="+mn-ea"/>
              <a:cs typeface="+mn-cs"/>
            </a:rPr>
            <a:t>等</a:t>
          </a:r>
          <a:endParaRPr kumimoji="1" lang="ja-JP" altLang="en-US" sz="1200">
            <a:solidFill>
              <a:sysClr val="windowText" lastClr="000000"/>
            </a:solidFill>
          </a:endParaRPr>
        </a:p>
      </xdr:txBody>
    </xdr:sp>
    <xdr:clientData/>
  </xdr:twoCellAnchor>
  <xdr:twoCellAnchor>
    <xdr:from>
      <xdr:col>39</xdr:col>
      <xdr:colOff>155575</xdr:colOff>
      <xdr:row>739</xdr:row>
      <xdr:rowOff>124068</xdr:rowOff>
    </xdr:from>
    <xdr:to>
      <xdr:col>49</xdr:col>
      <xdr:colOff>73025</xdr:colOff>
      <xdr:row>741</xdr:row>
      <xdr:rowOff>41519</xdr:rowOff>
    </xdr:to>
    <xdr:sp macro="" textlink="">
      <xdr:nvSpPr>
        <xdr:cNvPr id="22" name="正方形/長方形 21"/>
        <xdr:cNvSpPr/>
      </xdr:nvSpPr>
      <xdr:spPr>
        <a:xfrm>
          <a:off x="7956550" y="38385993"/>
          <a:ext cx="1917700" cy="6223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H.</a:t>
          </a:r>
          <a:r>
            <a:rPr lang="ja-JP" altLang="en-US" sz="1200" b="0" i="0" u="none" strike="noStrike" baseline="0" smtClean="0">
              <a:solidFill>
                <a:sysClr val="windowText" lastClr="000000"/>
              </a:solidFill>
              <a:latin typeface="+mn-lt"/>
              <a:ea typeface="+mn-ea"/>
              <a:cs typeface="+mn-cs"/>
            </a:rPr>
            <a:t>　</a:t>
          </a:r>
          <a:r>
            <a:rPr lang="ja-JP" altLang="ja-JP" sz="1200">
              <a:solidFill>
                <a:sysClr val="windowText" lastClr="000000"/>
              </a:solidFill>
              <a:effectLst/>
              <a:latin typeface="+mn-lt"/>
              <a:ea typeface="+mn-ea"/>
              <a:cs typeface="+mn-cs"/>
            </a:rPr>
            <a:t>民間事業者等</a:t>
          </a:r>
          <a:endParaRPr kumimoji="1" lang="ja-JP" altLang="en-US" sz="1200">
            <a:solidFill>
              <a:sysClr val="windowText" lastClr="000000"/>
            </a:solidFill>
          </a:endParaRPr>
        </a:p>
      </xdr:txBody>
    </xdr:sp>
    <xdr:clientData/>
  </xdr:twoCellAnchor>
  <xdr:twoCellAnchor>
    <xdr:from>
      <xdr:col>18</xdr:col>
      <xdr:colOff>165100</xdr:colOff>
      <xdr:row>741</xdr:row>
      <xdr:rowOff>118625</xdr:rowOff>
    </xdr:from>
    <xdr:to>
      <xdr:col>28</xdr:col>
      <xdr:colOff>28575</xdr:colOff>
      <xdr:row>744</xdr:row>
      <xdr:rowOff>303534</xdr:rowOff>
    </xdr:to>
    <xdr:sp macro="" textlink="">
      <xdr:nvSpPr>
        <xdr:cNvPr id="23" name="大かっこ 22"/>
        <xdr:cNvSpPr/>
      </xdr:nvSpPr>
      <xdr:spPr>
        <a:xfrm>
          <a:off x="3765550" y="39085400"/>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鉄道貨物輸送へのモーダルシフトモデル構築事業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29</xdr:col>
      <xdr:colOff>79375</xdr:colOff>
      <xdr:row>741</xdr:row>
      <xdr:rowOff>118625</xdr:rowOff>
    </xdr:from>
    <xdr:to>
      <xdr:col>38</xdr:col>
      <xdr:colOff>142875</xdr:colOff>
      <xdr:row>744</xdr:row>
      <xdr:rowOff>303534</xdr:rowOff>
    </xdr:to>
    <xdr:sp macro="" textlink="">
      <xdr:nvSpPr>
        <xdr:cNvPr id="24" name="大かっこ 23"/>
        <xdr:cNvSpPr/>
      </xdr:nvSpPr>
      <xdr:spPr>
        <a:xfrm>
          <a:off x="5880100" y="39085400"/>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災害等非常時にも効果的な港湾地域低炭素化推進事業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39</xdr:col>
      <xdr:colOff>193675</xdr:colOff>
      <xdr:row>741</xdr:row>
      <xdr:rowOff>118625</xdr:rowOff>
    </xdr:from>
    <xdr:to>
      <xdr:col>49</xdr:col>
      <xdr:colOff>57150</xdr:colOff>
      <xdr:row>744</xdr:row>
      <xdr:rowOff>303534</xdr:rowOff>
    </xdr:to>
    <xdr:sp macro="" textlink="">
      <xdr:nvSpPr>
        <xdr:cNvPr id="25" name="大かっこ 24"/>
        <xdr:cNvSpPr/>
      </xdr:nvSpPr>
      <xdr:spPr>
        <a:xfrm>
          <a:off x="7994650" y="39085400"/>
          <a:ext cx="1863725" cy="1242184"/>
        </a:xfrm>
        <a:prstGeom prst="bracketPair">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水素社会実現に向けた産業車両の燃料電池化促進事業</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13</xdr:col>
      <xdr:colOff>24561</xdr:colOff>
      <xdr:row>729</xdr:row>
      <xdr:rowOff>78441</xdr:rowOff>
    </xdr:from>
    <xdr:to>
      <xdr:col>44</xdr:col>
      <xdr:colOff>119122</xdr:colOff>
      <xdr:row>731</xdr:row>
      <xdr:rowOff>251975</xdr:rowOff>
    </xdr:to>
    <xdr:cxnSp macro="">
      <xdr:nvCxnSpPr>
        <xdr:cNvPr id="26" name="カギ線コネクタ 25"/>
        <xdr:cNvCxnSpPr>
          <a:stCxn id="6" idx="2"/>
          <a:endCxn id="18" idx="0"/>
        </xdr:cNvCxnSpPr>
      </xdr:nvCxnSpPr>
      <xdr:spPr>
        <a:xfrm rot="16200000" flipH="1">
          <a:off x="5386309" y="41971898"/>
          <a:ext cx="868299" cy="634744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24560</xdr:colOff>
      <xdr:row>729</xdr:row>
      <xdr:rowOff>78441</xdr:rowOff>
    </xdr:from>
    <xdr:to>
      <xdr:col>23</xdr:col>
      <xdr:colOff>36680</xdr:colOff>
      <xdr:row>731</xdr:row>
      <xdr:rowOff>251975</xdr:rowOff>
    </xdr:to>
    <xdr:cxnSp macro="">
      <xdr:nvCxnSpPr>
        <xdr:cNvPr id="27" name="カギ線コネクタ 26"/>
        <xdr:cNvCxnSpPr>
          <a:stCxn id="6" idx="2"/>
          <a:endCxn id="7" idx="0"/>
        </xdr:cNvCxnSpPr>
      </xdr:nvCxnSpPr>
      <xdr:spPr>
        <a:xfrm rot="16200000" flipH="1">
          <a:off x="3227176" y="44131030"/>
          <a:ext cx="868299" cy="2029179"/>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24560</xdr:colOff>
      <xdr:row>729</xdr:row>
      <xdr:rowOff>78442</xdr:rowOff>
    </xdr:from>
    <xdr:to>
      <xdr:col>13</xdr:col>
      <xdr:colOff>27735</xdr:colOff>
      <xdr:row>739</xdr:row>
      <xdr:rowOff>121964</xdr:rowOff>
    </xdr:to>
    <xdr:cxnSp macro="">
      <xdr:nvCxnSpPr>
        <xdr:cNvPr id="28" name="直線矢印コネクタ 27"/>
        <xdr:cNvCxnSpPr>
          <a:stCxn id="6" idx="2"/>
          <a:endCxn id="19" idx="0"/>
        </xdr:cNvCxnSpPr>
      </xdr:nvCxnSpPr>
      <xdr:spPr>
        <a:xfrm>
          <a:off x="2646736" y="44711471"/>
          <a:ext cx="3175" cy="351734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145217</xdr:colOff>
      <xdr:row>730</xdr:row>
      <xdr:rowOff>137679</xdr:rowOff>
    </xdr:from>
    <xdr:ext cx="748923" cy="459100"/>
    <xdr:sp macro="" textlink="">
      <xdr:nvSpPr>
        <xdr:cNvPr id="29" name="テキスト ボックス 28"/>
        <xdr:cNvSpPr txBox="1"/>
      </xdr:nvSpPr>
      <xdr:spPr>
        <a:xfrm>
          <a:off x="5945942" y="35227779"/>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40</xdr:col>
      <xdr:colOff>1222</xdr:colOff>
      <xdr:row>730</xdr:row>
      <xdr:rowOff>137679</xdr:rowOff>
    </xdr:from>
    <xdr:ext cx="748923" cy="459100"/>
    <xdr:sp macro="" textlink="">
      <xdr:nvSpPr>
        <xdr:cNvPr id="30" name="テキスト ボックス 29"/>
        <xdr:cNvSpPr txBox="1"/>
      </xdr:nvSpPr>
      <xdr:spPr>
        <a:xfrm>
          <a:off x="8002222" y="35227779"/>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18</xdr:col>
      <xdr:colOff>167629</xdr:colOff>
      <xdr:row>738</xdr:row>
      <xdr:rowOff>8250</xdr:rowOff>
    </xdr:from>
    <xdr:ext cx="748923" cy="459100"/>
    <xdr:sp macro="" textlink="">
      <xdr:nvSpPr>
        <xdr:cNvPr id="31" name="テキスト ボックス 30"/>
        <xdr:cNvSpPr txBox="1"/>
      </xdr:nvSpPr>
      <xdr:spPr>
        <a:xfrm>
          <a:off x="3768079" y="37917750"/>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29</xdr:col>
      <xdr:colOff>145217</xdr:colOff>
      <xdr:row>738</xdr:row>
      <xdr:rowOff>8250</xdr:rowOff>
    </xdr:from>
    <xdr:ext cx="748923" cy="459100"/>
    <xdr:sp macro="" textlink="">
      <xdr:nvSpPr>
        <xdr:cNvPr id="32" name="テキスト ボックス 31"/>
        <xdr:cNvSpPr txBox="1"/>
      </xdr:nvSpPr>
      <xdr:spPr>
        <a:xfrm>
          <a:off x="5945942" y="37917750"/>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40</xdr:col>
      <xdr:colOff>1222</xdr:colOff>
      <xdr:row>738</xdr:row>
      <xdr:rowOff>8250</xdr:rowOff>
    </xdr:from>
    <xdr:ext cx="748923" cy="459100"/>
    <xdr:sp macro="" textlink="">
      <xdr:nvSpPr>
        <xdr:cNvPr id="33" name="テキスト ボックス 32"/>
        <xdr:cNvSpPr txBox="1"/>
      </xdr:nvSpPr>
      <xdr:spPr>
        <a:xfrm>
          <a:off x="8002222" y="37917750"/>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oneCellAnchor>
    <xdr:from>
      <xdr:col>8</xdr:col>
      <xdr:colOff>122806</xdr:colOff>
      <xdr:row>738</xdr:row>
      <xdr:rowOff>8250</xdr:rowOff>
    </xdr:from>
    <xdr:ext cx="748923" cy="459100"/>
    <xdr:sp macro="" textlink="">
      <xdr:nvSpPr>
        <xdr:cNvPr id="34" name="テキスト ボックス 33"/>
        <xdr:cNvSpPr txBox="1"/>
      </xdr:nvSpPr>
      <xdr:spPr>
        <a:xfrm>
          <a:off x="1723006" y="37917750"/>
          <a:ext cx="7489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a:t>
          </a:r>
          <a:endParaRPr kumimoji="1" lang="en-US" altLang="ja-JP" sz="1100"/>
        </a:p>
        <a:p>
          <a:r>
            <a:rPr kumimoji="1" lang="ja-JP" altLang="en-US" sz="1100"/>
            <a:t>間接補助</a:t>
          </a:r>
        </a:p>
      </xdr:txBody>
    </xdr:sp>
    <xdr:clientData/>
  </xdr:oneCellAnchor>
  <xdr:twoCellAnchor>
    <xdr:from>
      <xdr:col>23</xdr:col>
      <xdr:colOff>114300</xdr:colOff>
      <xdr:row>737</xdr:row>
      <xdr:rowOff>123825</xdr:rowOff>
    </xdr:from>
    <xdr:to>
      <xdr:col>23</xdr:col>
      <xdr:colOff>114300</xdr:colOff>
      <xdr:row>739</xdr:row>
      <xdr:rowOff>121964</xdr:rowOff>
    </xdr:to>
    <xdr:cxnSp macro="">
      <xdr:nvCxnSpPr>
        <xdr:cNvPr id="35" name="直線矢印コネクタ 34"/>
        <xdr:cNvCxnSpPr/>
      </xdr:nvCxnSpPr>
      <xdr:spPr>
        <a:xfrm>
          <a:off x="4714875" y="37680900"/>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737</xdr:row>
      <xdr:rowOff>123825</xdr:rowOff>
    </xdr:from>
    <xdr:to>
      <xdr:col>34</xdr:col>
      <xdr:colOff>0</xdr:colOff>
      <xdr:row>739</xdr:row>
      <xdr:rowOff>121964</xdr:rowOff>
    </xdr:to>
    <xdr:cxnSp macro="">
      <xdr:nvCxnSpPr>
        <xdr:cNvPr id="36" name="直線矢印コネクタ 35"/>
        <xdr:cNvCxnSpPr/>
      </xdr:nvCxnSpPr>
      <xdr:spPr>
        <a:xfrm>
          <a:off x="6800850" y="37680900"/>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737</xdr:row>
      <xdr:rowOff>123825</xdr:rowOff>
    </xdr:from>
    <xdr:to>
      <xdr:col>44</xdr:col>
      <xdr:colOff>114300</xdr:colOff>
      <xdr:row>739</xdr:row>
      <xdr:rowOff>121964</xdr:rowOff>
    </xdr:to>
    <xdr:cxnSp macro="">
      <xdr:nvCxnSpPr>
        <xdr:cNvPr id="37" name="直線矢印コネクタ 36"/>
        <xdr:cNvCxnSpPr/>
      </xdr:nvCxnSpPr>
      <xdr:spPr>
        <a:xfrm>
          <a:off x="8915400" y="37680900"/>
          <a:ext cx="0" cy="702989"/>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737</xdr:row>
      <xdr:rowOff>133350</xdr:rowOff>
    </xdr:from>
    <xdr:to>
      <xdr:col>44</xdr:col>
      <xdr:colOff>104775</xdr:colOff>
      <xdr:row>737</xdr:row>
      <xdr:rowOff>133350</xdr:rowOff>
    </xdr:to>
    <xdr:cxnSp macro="">
      <xdr:nvCxnSpPr>
        <xdr:cNvPr id="38" name="直線コネクタ 37"/>
        <xdr:cNvCxnSpPr/>
      </xdr:nvCxnSpPr>
      <xdr:spPr>
        <a:xfrm flipH="1">
          <a:off x="2638425" y="37690425"/>
          <a:ext cx="6267450" cy="0"/>
        </a:xfrm>
        <a:prstGeom prst="line">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314</v>
      </c>
      <c r="AR2" s="801"/>
      <c r="AS2" s="52" t="str">
        <f>IF(OR(AQ2="　", AQ2=""), "", "-")</f>
        <v>-</v>
      </c>
      <c r="AT2" s="802">
        <v>14</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525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526</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84</v>
      </c>
      <c r="H5" s="711"/>
      <c r="I5" s="711"/>
      <c r="J5" s="711"/>
      <c r="K5" s="711"/>
      <c r="L5" s="711"/>
      <c r="M5" s="712" t="s">
        <v>75</v>
      </c>
      <c r="N5" s="713"/>
      <c r="O5" s="713"/>
      <c r="P5" s="713"/>
      <c r="Q5" s="713"/>
      <c r="R5" s="714"/>
      <c r="S5" s="715" t="s">
        <v>88</v>
      </c>
      <c r="T5" s="711"/>
      <c r="U5" s="711"/>
      <c r="V5" s="711"/>
      <c r="W5" s="711"/>
      <c r="X5" s="716"/>
      <c r="Y5" s="559" t="s">
        <v>3</v>
      </c>
      <c r="Z5" s="294"/>
      <c r="AA5" s="294"/>
      <c r="AB5" s="294"/>
      <c r="AC5" s="294"/>
      <c r="AD5" s="295"/>
      <c r="AE5" s="560" t="s">
        <v>587</v>
      </c>
      <c r="AF5" s="560"/>
      <c r="AG5" s="560"/>
      <c r="AH5" s="560"/>
      <c r="AI5" s="560"/>
      <c r="AJ5" s="560"/>
      <c r="AK5" s="560"/>
      <c r="AL5" s="560"/>
      <c r="AM5" s="560"/>
      <c r="AN5" s="560"/>
      <c r="AO5" s="560"/>
      <c r="AP5" s="561"/>
      <c r="AQ5" s="562" t="s">
        <v>588</v>
      </c>
      <c r="AR5" s="563"/>
      <c r="AS5" s="563"/>
      <c r="AT5" s="563"/>
      <c r="AU5" s="563"/>
      <c r="AV5" s="563"/>
      <c r="AW5" s="563"/>
      <c r="AX5" s="564"/>
    </row>
    <row r="6" spans="1:50" ht="39" customHeight="1" x14ac:dyDescent="0.15">
      <c r="A6" s="567" t="s">
        <v>4</v>
      </c>
      <c r="B6" s="568"/>
      <c r="C6" s="568"/>
      <c r="D6" s="568"/>
      <c r="E6" s="568"/>
      <c r="F6" s="568"/>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528</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561</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1" t="str">
        <f>入力規則等!A26</f>
        <v>地球温暖化対策</v>
      </c>
      <c r="H8" s="582"/>
      <c r="I8" s="582"/>
      <c r="J8" s="582"/>
      <c r="K8" s="582"/>
      <c r="L8" s="582"/>
      <c r="M8" s="582"/>
      <c r="N8" s="582"/>
      <c r="O8" s="582"/>
      <c r="P8" s="582"/>
      <c r="Q8" s="582"/>
      <c r="R8" s="582"/>
      <c r="S8" s="582"/>
      <c r="T8" s="582"/>
      <c r="U8" s="582"/>
      <c r="V8" s="582"/>
      <c r="W8" s="582"/>
      <c r="X8" s="872"/>
      <c r="Y8" s="717" t="s">
        <v>415</v>
      </c>
      <c r="Z8" s="718"/>
      <c r="AA8" s="718"/>
      <c r="AB8" s="718"/>
      <c r="AC8" s="718"/>
      <c r="AD8" s="719"/>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0" t="s">
        <v>529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5" t="s">
        <v>34</v>
      </c>
      <c r="B10" s="516"/>
      <c r="C10" s="516"/>
      <c r="D10" s="516"/>
      <c r="E10" s="516"/>
      <c r="F10" s="516"/>
      <c r="G10" s="610" t="s">
        <v>589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530</v>
      </c>
      <c r="Q13" s="257"/>
      <c r="R13" s="257"/>
      <c r="S13" s="257"/>
      <c r="T13" s="257"/>
      <c r="U13" s="257"/>
      <c r="V13" s="258"/>
      <c r="W13" s="256" t="s">
        <v>531</v>
      </c>
      <c r="X13" s="257"/>
      <c r="Y13" s="257"/>
      <c r="Z13" s="257"/>
      <c r="AA13" s="257"/>
      <c r="AB13" s="257"/>
      <c r="AC13" s="258"/>
      <c r="AD13" s="256" t="s">
        <v>531</v>
      </c>
      <c r="AE13" s="257"/>
      <c r="AF13" s="257"/>
      <c r="AG13" s="257"/>
      <c r="AH13" s="257"/>
      <c r="AI13" s="257"/>
      <c r="AJ13" s="258"/>
      <c r="AK13" s="256">
        <v>3700</v>
      </c>
      <c r="AL13" s="257"/>
      <c r="AM13" s="257"/>
      <c r="AN13" s="257"/>
      <c r="AO13" s="257"/>
      <c r="AP13" s="257"/>
      <c r="AQ13" s="258"/>
      <c r="AR13" s="812">
        <v>5200</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531</v>
      </c>
      <c r="Q14" s="257"/>
      <c r="R14" s="257"/>
      <c r="S14" s="257"/>
      <c r="T14" s="257"/>
      <c r="U14" s="257"/>
      <c r="V14" s="258"/>
      <c r="W14" s="256" t="s">
        <v>531</v>
      </c>
      <c r="X14" s="257"/>
      <c r="Y14" s="257"/>
      <c r="Z14" s="257"/>
      <c r="AA14" s="257"/>
      <c r="AB14" s="257"/>
      <c r="AC14" s="258"/>
      <c r="AD14" s="256" t="s">
        <v>531</v>
      </c>
      <c r="AE14" s="257"/>
      <c r="AF14" s="257"/>
      <c r="AG14" s="257"/>
      <c r="AH14" s="257"/>
      <c r="AI14" s="257"/>
      <c r="AJ14" s="258"/>
      <c r="AK14" s="256" t="s">
        <v>531</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531</v>
      </c>
      <c r="Q15" s="257"/>
      <c r="R15" s="257"/>
      <c r="S15" s="257"/>
      <c r="T15" s="257"/>
      <c r="U15" s="257"/>
      <c r="V15" s="258"/>
      <c r="W15" s="256" t="s">
        <v>532</v>
      </c>
      <c r="X15" s="257"/>
      <c r="Y15" s="257"/>
      <c r="Z15" s="257"/>
      <c r="AA15" s="257"/>
      <c r="AB15" s="257"/>
      <c r="AC15" s="258"/>
      <c r="AD15" s="256" t="s">
        <v>531</v>
      </c>
      <c r="AE15" s="257"/>
      <c r="AF15" s="257"/>
      <c r="AG15" s="257"/>
      <c r="AH15" s="257"/>
      <c r="AI15" s="257"/>
      <c r="AJ15" s="258"/>
      <c r="AK15" s="256" t="s">
        <v>531</v>
      </c>
      <c r="AL15" s="257"/>
      <c r="AM15" s="257"/>
      <c r="AN15" s="257"/>
      <c r="AO15" s="257"/>
      <c r="AP15" s="257"/>
      <c r="AQ15" s="258"/>
      <c r="AR15" s="256" t="s">
        <v>531</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531</v>
      </c>
      <c r="Q16" s="257"/>
      <c r="R16" s="257"/>
      <c r="S16" s="257"/>
      <c r="T16" s="257"/>
      <c r="U16" s="257"/>
      <c r="V16" s="258"/>
      <c r="W16" s="256" t="s">
        <v>531</v>
      </c>
      <c r="X16" s="257"/>
      <c r="Y16" s="257"/>
      <c r="Z16" s="257"/>
      <c r="AA16" s="257"/>
      <c r="AB16" s="257"/>
      <c r="AC16" s="258"/>
      <c r="AD16" s="256" t="s">
        <v>531</v>
      </c>
      <c r="AE16" s="257"/>
      <c r="AF16" s="257"/>
      <c r="AG16" s="257"/>
      <c r="AH16" s="257"/>
      <c r="AI16" s="257"/>
      <c r="AJ16" s="258"/>
      <c r="AK16" s="256" t="s">
        <v>531</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531</v>
      </c>
      <c r="Q17" s="257"/>
      <c r="R17" s="257"/>
      <c r="S17" s="257"/>
      <c r="T17" s="257"/>
      <c r="U17" s="257"/>
      <c r="V17" s="258"/>
      <c r="W17" s="256" t="s">
        <v>531</v>
      </c>
      <c r="X17" s="257"/>
      <c r="Y17" s="257"/>
      <c r="Z17" s="257"/>
      <c r="AA17" s="257"/>
      <c r="AB17" s="257"/>
      <c r="AC17" s="258"/>
      <c r="AD17" s="256" t="s">
        <v>531</v>
      </c>
      <c r="AE17" s="257"/>
      <c r="AF17" s="257"/>
      <c r="AG17" s="257"/>
      <c r="AH17" s="257"/>
      <c r="AI17" s="257"/>
      <c r="AJ17" s="258"/>
      <c r="AK17" s="256" t="s">
        <v>531</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3700</v>
      </c>
      <c r="AL18" s="737"/>
      <c r="AM18" s="737"/>
      <c r="AN18" s="737"/>
      <c r="AO18" s="737"/>
      <c r="AP18" s="737"/>
      <c r="AQ18" s="738"/>
      <c r="AR18" s="736">
        <f>SUM(AR13:AX17)</f>
        <v>5200</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531</v>
      </c>
      <c r="Q19" s="257"/>
      <c r="R19" s="257"/>
      <c r="S19" s="257"/>
      <c r="T19" s="257"/>
      <c r="U19" s="257"/>
      <c r="V19" s="258"/>
      <c r="W19" s="256" t="s">
        <v>531</v>
      </c>
      <c r="X19" s="257"/>
      <c r="Y19" s="257"/>
      <c r="Z19" s="257"/>
      <c r="AA19" s="257"/>
      <c r="AB19" s="257"/>
      <c r="AC19" s="258"/>
      <c r="AD19" s="256" t="s">
        <v>533</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t="s">
        <v>570</v>
      </c>
      <c r="AR22" s="151"/>
      <c r="AS22" s="152" t="s">
        <v>371</v>
      </c>
      <c r="AT22" s="153"/>
      <c r="AU22" s="275">
        <v>30</v>
      </c>
      <c r="AV22" s="275"/>
      <c r="AW22" s="273" t="s">
        <v>313</v>
      </c>
      <c r="AX22" s="274"/>
    </row>
    <row r="23" spans="1:50" ht="22.5" customHeight="1" x14ac:dyDescent="0.15">
      <c r="A23" s="279"/>
      <c r="B23" s="277"/>
      <c r="C23" s="277"/>
      <c r="D23" s="277"/>
      <c r="E23" s="277"/>
      <c r="F23" s="278"/>
      <c r="G23" s="399" t="s">
        <v>534</v>
      </c>
      <c r="H23" s="400"/>
      <c r="I23" s="400"/>
      <c r="J23" s="400"/>
      <c r="K23" s="400"/>
      <c r="L23" s="400"/>
      <c r="M23" s="400"/>
      <c r="N23" s="400"/>
      <c r="O23" s="401"/>
      <c r="P23" s="111" t="s">
        <v>535</v>
      </c>
      <c r="Q23" s="111"/>
      <c r="R23" s="111"/>
      <c r="S23" s="111"/>
      <c r="T23" s="111"/>
      <c r="U23" s="111"/>
      <c r="V23" s="111"/>
      <c r="W23" s="111"/>
      <c r="X23" s="131"/>
      <c r="Y23" s="375" t="s">
        <v>14</v>
      </c>
      <c r="Z23" s="376"/>
      <c r="AA23" s="377"/>
      <c r="AB23" s="325" t="s">
        <v>536</v>
      </c>
      <c r="AC23" s="325"/>
      <c r="AD23" s="325"/>
      <c r="AE23" s="391" t="s">
        <v>531</v>
      </c>
      <c r="AF23" s="362"/>
      <c r="AG23" s="362"/>
      <c r="AH23" s="362"/>
      <c r="AI23" s="391" t="s">
        <v>531</v>
      </c>
      <c r="AJ23" s="362"/>
      <c r="AK23" s="362"/>
      <c r="AL23" s="362"/>
      <c r="AM23" s="391" t="s">
        <v>531</v>
      </c>
      <c r="AN23" s="362"/>
      <c r="AO23" s="362"/>
      <c r="AP23" s="362"/>
      <c r="AQ23" s="271" t="s">
        <v>570</v>
      </c>
      <c r="AR23" s="208"/>
      <c r="AS23" s="208"/>
      <c r="AT23" s="272"/>
      <c r="AU23" s="362" t="s">
        <v>570</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536</v>
      </c>
      <c r="AC24" s="370"/>
      <c r="AD24" s="370"/>
      <c r="AE24" s="391" t="s">
        <v>531</v>
      </c>
      <c r="AF24" s="362"/>
      <c r="AG24" s="362"/>
      <c r="AH24" s="362"/>
      <c r="AI24" s="391" t="s">
        <v>531</v>
      </c>
      <c r="AJ24" s="362"/>
      <c r="AK24" s="362"/>
      <c r="AL24" s="362"/>
      <c r="AM24" s="391" t="s">
        <v>531</v>
      </c>
      <c r="AN24" s="362"/>
      <c r="AO24" s="362"/>
      <c r="AP24" s="362"/>
      <c r="AQ24" s="271" t="s">
        <v>570</v>
      </c>
      <c r="AR24" s="208"/>
      <c r="AS24" s="208"/>
      <c r="AT24" s="272"/>
      <c r="AU24" s="362">
        <v>49829</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531</v>
      </c>
      <c r="AF25" s="362"/>
      <c r="AG25" s="362"/>
      <c r="AH25" s="362"/>
      <c r="AI25" s="391" t="s">
        <v>531</v>
      </c>
      <c r="AJ25" s="362"/>
      <c r="AK25" s="362"/>
      <c r="AL25" s="362"/>
      <c r="AM25" s="391" t="s">
        <v>531</v>
      </c>
      <c r="AN25" s="362"/>
      <c r="AO25" s="362"/>
      <c r="AP25" s="362"/>
      <c r="AQ25" s="271" t="s">
        <v>573</v>
      </c>
      <c r="AR25" s="208"/>
      <c r="AS25" s="208"/>
      <c r="AT25" s="272"/>
      <c r="AU25" s="362" t="s">
        <v>570</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570</v>
      </c>
      <c r="AR47" s="151"/>
      <c r="AS47" s="152" t="s">
        <v>371</v>
      </c>
      <c r="AT47" s="153"/>
      <c r="AU47" s="151">
        <v>30</v>
      </c>
      <c r="AV47" s="151"/>
      <c r="AW47" s="152" t="s">
        <v>313</v>
      </c>
      <c r="AX47" s="203"/>
    </row>
    <row r="48" spans="1:50" ht="22.5" customHeight="1" x14ac:dyDescent="0.15">
      <c r="A48" s="354"/>
      <c r="B48" s="355"/>
      <c r="C48" s="355"/>
      <c r="D48" s="355"/>
      <c r="E48" s="355"/>
      <c r="F48" s="356"/>
      <c r="G48" s="430" t="s">
        <v>386</v>
      </c>
      <c r="H48" s="111" t="s">
        <v>577</v>
      </c>
      <c r="I48" s="111"/>
      <c r="J48" s="111"/>
      <c r="K48" s="111"/>
      <c r="L48" s="111"/>
      <c r="M48" s="111"/>
      <c r="N48" s="111"/>
      <c r="O48" s="131"/>
      <c r="P48" s="111" t="s">
        <v>562</v>
      </c>
      <c r="Q48" s="111"/>
      <c r="R48" s="111"/>
      <c r="S48" s="111"/>
      <c r="T48" s="111"/>
      <c r="U48" s="111"/>
      <c r="V48" s="111"/>
      <c r="W48" s="111"/>
      <c r="X48" s="131"/>
      <c r="Y48" s="204" t="s">
        <v>14</v>
      </c>
      <c r="Z48" s="205"/>
      <c r="AA48" s="206"/>
      <c r="AB48" s="213" t="s">
        <v>540</v>
      </c>
      <c r="AC48" s="213"/>
      <c r="AD48" s="213"/>
      <c r="AE48" s="271" t="s">
        <v>569</v>
      </c>
      <c r="AF48" s="208"/>
      <c r="AG48" s="208"/>
      <c r="AH48" s="208"/>
      <c r="AI48" s="271" t="s">
        <v>570</v>
      </c>
      <c r="AJ48" s="208"/>
      <c r="AK48" s="208"/>
      <c r="AL48" s="208"/>
      <c r="AM48" s="271" t="s">
        <v>570</v>
      </c>
      <c r="AN48" s="208"/>
      <c r="AO48" s="208"/>
      <c r="AP48" s="208"/>
      <c r="AQ48" s="271" t="s">
        <v>570</v>
      </c>
      <c r="AR48" s="208"/>
      <c r="AS48" s="208"/>
      <c r="AT48" s="272"/>
      <c r="AU48" s="362" t="s">
        <v>586</v>
      </c>
      <c r="AV48" s="362"/>
      <c r="AW48" s="362"/>
      <c r="AX48" s="363"/>
    </row>
    <row r="49" spans="1:50" ht="22.5"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540</v>
      </c>
      <c r="AC49" s="207"/>
      <c r="AD49" s="207"/>
      <c r="AE49" s="271" t="s">
        <v>570</v>
      </c>
      <c r="AF49" s="208"/>
      <c r="AG49" s="208"/>
      <c r="AH49" s="208"/>
      <c r="AI49" s="271" t="s">
        <v>572</v>
      </c>
      <c r="AJ49" s="208"/>
      <c r="AK49" s="208"/>
      <c r="AL49" s="208"/>
      <c r="AM49" s="271" t="s">
        <v>570</v>
      </c>
      <c r="AN49" s="208"/>
      <c r="AO49" s="208"/>
      <c r="AP49" s="208"/>
      <c r="AQ49" s="271" t="s">
        <v>572</v>
      </c>
      <c r="AR49" s="208"/>
      <c r="AS49" s="208"/>
      <c r="AT49" s="272"/>
      <c r="AU49" s="362">
        <v>13219</v>
      </c>
      <c r="AV49" s="362"/>
      <c r="AW49" s="362"/>
      <c r="AX49" s="363"/>
    </row>
    <row r="50" spans="1:50" ht="22.5"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3" t="s">
        <v>571</v>
      </c>
      <c r="AF50" s="824"/>
      <c r="AG50" s="824"/>
      <c r="AH50" s="824"/>
      <c r="AI50" s="823" t="s">
        <v>572</v>
      </c>
      <c r="AJ50" s="824"/>
      <c r="AK50" s="824"/>
      <c r="AL50" s="824"/>
      <c r="AM50" s="823" t="s">
        <v>570</v>
      </c>
      <c r="AN50" s="824"/>
      <c r="AO50" s="824"/>
      <c r="AP50" s="824"/>
      <c r="AQ50" s="271" t="s">
        <v>570</v>
      </c>
      <c r="AR50" s="208"/>
      <c r="AS50" s="208"/>
      <c r="AT50" s="272"/>
      <c r="AU50" s="362" t="s">
        <v>570</v>
      </c>
      <c r="AV50" s="362"/>
      <c r="AW50" s="362"/>
      <c r="AX50" s="363"/>
    </row>
    <row r="51" spans="1:50" ht="110.25" customHeight="1" x14ac:dyDescent="0.15">
      <c r="A51" s="92" t="s">
        <v>518</v>
      </c>
      <c r="B51" s="93"/>
      <c r="C51" s="93"/>
      <c r="D51" s="93"/>
      <c r="E51" s="90" t="s">
        <v>509</v>
      </c>
      <c r="F51" s="91"/>
      <c r="G51" s="59" t="s">
        <v>387</v>
      </c>
      <c r="H51" s="396" t="s">
        <v>578</v>
      </c>
      <c r="I51" s="397"/>
      <c r="J51" s="397"/>
      <c r="K51" s="397"/>
      <c r="L51" s="397"/>
      <c r="M51" s="397"/>
      <c r="N51" s="397"/>
      <c r="O51" s="398"/>
      <c r="P51" s="106" t="s">
        <v>568</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537</v>
      </c>
      <c r="H74" s="111"/>
      <c r="I74" s="111"/>
      <c r="J74" s="111"/>
      <c r="K74" s="111"/>
      <c r="L74" s="111"/>
      <c r="M74" s="111"/>
      <c r="N74" s="111"/>
      <c r="O74" s="111"/>
      <c r="P74" s="111"/>
      <c r="Q74" s="111"/>
      <c r="R74" s="111"/>
      <c r="S74" s="111"/>
      <c r="T74" s="111"/>
      <c r="U74" s="111"/>
      <c r="V74" s="111"/>
      <c r="W74" s="111"/>
      <c r="X74" s="131"/>
      <c r="Y74" s="293" t="s">
        <v>62</v>
      </c>
      <c r="Z74" s="294"/>
      <c r="AA74" s="295"/>
      <c r="AB74" s="325" t="s">
        <v>538</v>
      </c>
      <c r="AC74" s="325"/>
      <c r="AD74" s="325"/>
      <c r="AE74" s="250" t="s">
        <v>531</v>
      </c>
      <c r="AF74" s="250"/>
      <c r="AG74" s="250"/>
      <c r="AH74" s="250"/>
      <c r="AI74" s="250" t="s">
        <v>531</v>
      </c>
      <c r="AJ74" s="250"/>
      <c r="AK74" s="250"/>
      <c r="AL74" s="250"/>
      <c r="AM74" s="250" t="s">
        <v>532</v>
      </c>
      <c r="AN74" s="250"/>
      <c r="AO74" s="250"/>
      <c r="AP74" s="250"/>
      <c r="AQ74" s="250" t="s">
        <v>582</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538</v>
      </c>
      <c r="AC75" s="325"/>
      <c r="AD75" s="325"/>
      <c r="AE75" s="250" t="s">
        <v>531</v>
      </c>
      <c r="AF75" s="250"/>
      <c r="AG75" s="250"/>
      <c r="AH75" s="250"/>
      <c r="AI75" s="250" t="s">
        <v>531</v>
      </c>
      <c r="AJ75" s="250"/>
      <c r="AK75" s="250"/>
      <c r="AL75" s="250"/>
      <c r="AM75" s="250" t="s">
        <v>531</v>
      </c>
      <c r="AN75" s="250"/>
      <c r="AO75" s="250"/>
      <c r="AP75" s="250"/>
      <c r="AQ75" s="250">
        <v>222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539</v>
      </c>
      <c r="H89" s="384"/>
      <c r="I89" s="384"/>
      <c r="J89" s="384"/>
      <c r="K89" s="384"/>
      <c r="L89" s="384"/>
      <c r="M89" s="384"/>
      <c r="N89" s="384"/>
      <c r="O89" s="384"/>
      <c r="P89" s="384"/>
      <c r="Q89" s="384"/>
      <c r="R89" s="384"/>
      <c r="S89" s="384"/>
      <c r="T89" s="384"/>
      <c r="U89" s="384"/>
      <c r="V89" s="384"/>
      <c r="W89" s="384"/>
      <c r="X89" s="384"/>
      <c r="Y89" s="259" t="s">
        <v>17</v>
      </c>
      <c r="Z89" s="260"/>
      <c r="AA89" s="261"/>
      <c r="AB89" s="326" t="s">
        <v>540</v>
      </c>
      <c r="AC89" s="327"/>
      <c r="AD89" s="328"/>
      <c r="AE89" s="250" t="s">
        <v>541</v>
      </c>
      <c r="AF89" s="250"/>
      <c r="AG89" s="250"/>
      <c r="AH89" s="250"/>
      <c r="AI89" s="250" t="s">
        <v>542</v>
      </c>
      <c r="AJ89" s="250"/>
      <c r="AK89" s="250"/>
      <c r="AL89" s="250"/>
      <c r="AM89" s="250" t="s">
        <v>542</v>
      </c>
      <c r="AN89" s="250"/>
      <c r="AO89" s="250"/>
      <c r="AP89" s="250"/>
      <c r="AQ89" s="391">
        <v>74254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368</v>
      </c>
      <c r="AC90" s="698"/>
      <c r="AD90" s="699"/>
      <c r="AE90" s="380" t="s">
        <v>542</v>
      </c>
      <c r="AF90" s="380"/>
      <c r="AG90" s="380"/>
      <c r="AH90" s="380"/>
      <c r="AI90" s="380" t="s">
        <v>541</v>
      </c>
      <c r="AJ90" s="380"/>
      <c r="AK90" s="380"/>
      <c r="AL90" s="380"/>
      <c r="AM90" s="380" t="s">
        <v>541</v>
      </c>
      <c r="AN90" s="380"/>
      <c r="AO90" s="380"/>
      <c r="AP90" s="380"/>
      <c r="AQ90" s="380" t="s">
        <v>576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5.1" customHeight="1" x14ac:dyDescent="0.15">
      <c r="A104" s="785"/>
      <c r="B104" s="786"/>
      <c r="C104" s="848" t="s">
        <v>543</v>
      </c>
      <c r="D104" s="849"/>
      <c r="E104" s="849"/>
      <c r="F104" s="849"/>
      <c r="G104" s="849"/>
      <c r="H104" s="849"/>
      <c r="I104" s="849"/>
      <c r="J104" s="849"/>
      <c r="K104" s="850"/>
      <c r="L104" s="256">
        <v>3700</v>
      </c>
      <c r="M104" s="257"/>
      <c r="N104" s="257"/>
      <c r="O104" s="257"/>
      <c r="P104" s="257"/>
      <c r="Q104" s="258"/>
      <c r="R104" s="256">
        <v>5200</v>
      </c>
      <c r="S104" s="257"/>
      <c r="T104" s="257"/>
      <c r="U104" s="257"/>
      <c r="V104" s="257"/>
      <c r="W104" s="258"/>
      <c r="X104" s="439" t="s">
        <v>585</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3700</v>
      </c>
      <c r="M110" s="344"/>
      <c r="N110" s="344"/>
      <c r="O110" s="344"/>
      <c r="P110" s="344"/>
      <c r="Q110" s="345"/>
      <c r="R110" s="343">
        <f>SUM(R104:W109)</f>
        <v>5200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6" t="s">
        <v>388</v>
      </c>
      <c r="D111" s="862"/>
      <c r="E111" s="851" t="s">
        <v>429</v>
      </c>
      <c r="F111" s="852"/>
      <c r="G111" s="853" t="s">
        <v>544</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545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574</v>
      </c>
      <c r="AR114" s="275"/>
      <c r="AS114" s="152" t="s">
        <v>371</v>
      </c>
      <c r="AT114" s="153"/>
      <c r="AU114" s="151">
        <v>42</v>
      </c>
      <c r="AV114" s="151"/>
      <c r="AW114" s="152" t="s">
        <v>313</v>
      </c>
      <c r="AX114" s="203"/>
    </row>
    <row r="115" spans="1:50" ht="39.75" customHeight="1" x14ac:dyDescent="0.15">
      <c r="A115" s="863"/>
      <c r="B115" s="858"/>
      <c r="C115" s="164"/>
      <c r="D115" s="858"/>
      <c r="E115" s="164"/>
      <c r="F115" s="165"/>
      <c r="G115" s="130" t="s">
        <v>583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v>123500</v>
      </c>
      <c r="AF115" s="208"/>
      <c r="AG115" s="208"/>
      <c r="AH115" s="208"/>
      <c r="AI115" s="181">
        <v>118900</v>
      </c>
      <c r="AJ115" s="208"/>
      <c r="AK115" s="208"/>
      <c r="AL115" s="208"/>
      <c r="AM115" s="181" t="s">
        <v>574</v>
      </c>
      <c r="AN115" s="208"/>
      <c r="AO115" s="208"/>
      <c r="AP115" s="208"/>
      <c r="AQ115" s="181" t="s">
        <v>574</v>
      </c>
      <c r="AR115" s="208"/>
      <c r="AS115" s="208"/>
      <c r="AT115" s="208"/>
      <c r="AU115" s="181" t="s">
        <v>579</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580</v>
      </c>
      <c r="AC116" s="207"/>
      <c r="AD116" s="207"/>
      <c r="AE116" s="181" t="s">
        <v>581</v>
      </c>
      <c r="AF116" s="208"/>
      <c r="AG116" s="208"/>
      <c r="AH116" s="208"/>
      <c r="AI116" s="181" t="s">
        <v>574</v>
      </c>
      <c r="AJ116" s="208"/>
      <c r="AK116" s="208"/>
      <c r="AL116" s="208"/>
      <c r="AM116" s="181" t="s">
        <v>575</v>
      </c>
      <c r="AN116" s="208"/>
      <c r="AO116" s="208"/>
      <c r="AP116" s="208"/>
      <c r="AQ116" s="181" t="s">
        <v>574</v>
      </c>
      <c r="AR116" s="208"/>
      <c r="AS116" s="208"/>
      <c r="AT116" s="208"/>
      <c r="AU116" s="181">
        <v>92700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584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519</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3"/>
      <c r="B414" s="858"/>
      <c r="C414" s="164"/>
      <c r="D414" s="858"/>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3"/>
      <c r="B439" s="858"/>
      <c r="C439" s="164"/>
      <c r="D439" s="858"/>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48"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527</v>
      </c>
      <c r="AE683" s="255"/>
      <c r="AF683" s="255"/>
      <c r="AG683" s="247" t="s">
        <v>546</v>
      </c>
      <c r="AH683" s="248"/>
      <c r="AI683" s="248"/>
      <c r="AJ683" s="248"/>
      <c r="AK683" s="248"/>
      <c r="AL683" s="248"/>
      <c r="AM683" s="248"/>
      <c r="AN683" s="248"/>
      <c r="AO683" s="248"/>
      <c r="AP683" s="248"/>
      <c r="AQ683" s="248"/>
      <c r="AR683" s="248"/>
      <c r="AS683" s="248"/>
      <c r="AT683" s="248"/>
      <c r="AU683" s="248"/>
      <c r="AV683" s="248"/>
      <c r="AW683" s="248"/>
      <c r="AX683" s="249"/>
    </row>
    <row r="684" spans="1:50" ht="5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527</v>
      </c>
      <c r="AE684" s="144"/>
      <c r="AF684" s="144"/>
      <c r="AG684" s="140" t="s">
        <v>547</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527</v>
      </c>
      <c r="AE685" s="638"/>
      <c r="AF685" s="638"/>
      <c r="AG685" s="450" t="s">
        <v>548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527</v>
      </c>
      <c r="AE686" s="449"/>
      <c r="AF686" s="449"/>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550</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30"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550</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30"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527</v>
      </c>
      <c r="AE689" s="420"/>
      <c r="AF689" s="420"/>
      <c r="AG689" s="627" t="s">
        <v>551</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552</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527</v>
      </c>
      <c r="AE691" s="144"/>
      <c r="AF691" s="144"/>
      <c r="AG691" s="140" t="s">
        <v>553</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527</v>
      </c>
      <c r="AE692" s="144"/>
      <c r="AF692" s="144"/>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552</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527</v>
      </c>
      <c r="AE694" s="690"/>
      <c r="AF694" s="691"/>
      <c r="AG694" s="684" t="s">
        <v>564</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552</v>
      </c>
      <c r="AE695" s="420"/>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527</v>
      </c>
      <c r="AE696" s="488"/>
      <c r="AF696" s="488"/>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552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552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552</v>
      </c>
      <c r="AE699" s="420"/>
      <c r="AF699" s="420"/>
      <c r="AG699" s="110" t="s">
        <v>566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554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555</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40.5" customHeight="1" thickBot="1" x14ac:dyDescent="0.2">
      <c r="A709" s="496" t="s">
        <v>590</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40.5" customHeight="1" thickBot="1" x14ac:dyDescent="0.2">
      <c r="A711" s="676"/>
      <c r="B711" s="677"/>
      <c r="C711" s="677"/>
      <c r="D711" s="677"/>
      <c r="E711" s="678"/>
      <c r="F711" s="620" t="s">
        <v>591</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40.5" customHeight="1" thickBot="1" x14ac:dyDescent="0.2">
      <c r="A713" s="529"/>
      <c r="B713" s="530"/>
      <c r="C713" s="530"/>
      <c r="D713" s="530"/>
      <c r="E713" s="531"/>
      <c r="F713" s="499" t="s">
        <v>590</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40.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556</v>
      </c>
      <c r="H717" s="435"/>
      <c r="I717" s="435"/>
      <c r="J717" s="435"/>
      <c r="K717" s="435"/>
      <c r="L717" s="435"/>
      <c r="M717" s="435"/>
      <c r="N717" s="435"/>
      <c r="O717" s="435"/>
      <c r="P717" s="435"/>
      <c r="Q717" s="438" t="s">
        <v>376</v>
      </c>
      <c r="R717" s="438"/>
      <c r="S717" s="438"/>
      <c r="T717" s="438"/>
      <c r="U717" s="438"/>
      <c r="V717" s="438"/>
      <c r="W717" s="434" t="s">
        <v>556</v>
      </c>
      <c r="X717" s="435"/>
      <c r="Y717" s="435"/>
      <c r="Z717" s="435"/>
      <c r="AA717" s="435"/>
      <c r="AB717" s="435"/>
      <c r="AC717" s="435"/>
      <c r="AD717" s="435"/>
      <c r="AE717" s="435"/>
      <c r="AF717" s="435"/>
      <c r="AG717" s="438" t="s">
        <v>377</v>
      </c>
      <c r="AH717" s="438"/>
      <c r="AI717" s="438"/>
      <c r="AJ717" s="438"/>
      <c r="AK717" s="438"/>
      <c r="AL717" s="438"/>
      <c r="AM717" s="434" t="s">
        <v>556</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541</v>
      </c>
      <c r="H718" s="437"/>
      <c r="I718" s="437"/>
      <c r="J718" s="437"/>
      <c r="K718" s="437"/>
      <c r="L718" s="437"/>
      <c r="M718" s="437"/>
      <c r="N718" s="437"/>
      <c r="O718" s="437"/>
      <c r="P718" s="437"/>
      <c r="Q718" s="495" t="s">
        <v>379</v>
      </c>
      <c r="R718" s="495"/>
      <c r="S718" s="495"/>
      <c r="T718" s="495"/>
      <c r="U718" s="495"/>
      <c r="V718" s="495"/>
      <c r="W718" s="605" t="s">
        <v>556</v>
      </c>
      <c r="X718" s="606"/>
      <c r="Y718" s="606"/>
      <c r="Z718" s="606"/>
      <c r="AA718" s="606"/>
      <c r="AB718" s="606"/>
      <c r="AC718" s="606"/>
      <c r="AD718" s="606"/>
      <c r="AE718" s="606"/>
      <c r="AF718" s="606"/>
      <c r="AG718" s="495" t="s">
        <v>380</v>
      </c>
      <c r="AH718" s="495"/>
      <c r="AI718" s="495"/>
      <c r="AJ718" s="495"/>
      <c r="AK718" s="495"/>
      <c r="AL718" s="495"/>
      <c r="AM718" s="459" t="s">
        <v>557</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558</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hidden="1" customHeight="1" x14ac:dyDescent="0.15">
      <c r="A816" s="237">
        <v>1</v>
      </c>
      <c r="B816" s="237">
        <v>1</v>
      </c>
      <c r="C816" s="238" t="s">
        <v>559</v>
      </c>
      <c r="D816" s="217"/>
      <c r="E816" s="217"/>
      <c r="F816" s="217"/>
      <c r="G816" s="217"/>
      <c r="H816" s="217"/>
      <c r="I816" s="217"/>
      <c r="J816" s="218"/>
      <c r="K816" s="219"/>
      <c r="L816" s="219"/>
      <c r="M816" s="219"/>
      <c r="N816" s="219"/>
      <c r="O816" s="219"/>
      <c r="P816" s="865" t="s">
        <v>560</v>
      </c>
      <c r="Q816" s="220"/>
      <c r="R816" s="220"/>
      <c r="S816" s="220"/>
      <c r="T816" s="220"/>
      <c r="U816" s="220"/>
      <c r="V816" s="220"/>
      <c r="W816" s="220"/>
      <c r="X816" s="220"/>
      <c r="Y816" s="221"/>
      <c r="Z816" s="222"/>
      <c r="AA816" s="222"/>
      <c r="AB816" s="223"/>
      <c r="AC816" s="224" t="s">
        <v>567</v>
      </c>
      <c r="AD816" s="224"/>
      <c r="AE816" s="224"/>
      <c r="AF816" s="224"/>
      <c r="AG816" s="224"/>
      <c r="AH816" s="225">
        <v>1</v>
      </c>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3"/>
      <c r="AA2" s="704"/>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3"/>
      <c r="AA7" s="704"/>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3"/>
      <c r="AA12" s="704"/>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3"/>
      <c r="AA17" s="704"/>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3"/>
      <c r="AA22" s="704"/>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3"/>
      <c r="AA27" s="704"/>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3"/>
      <c r="AA32" s="704"/>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3"/>
      <c r="AA37" s="704"/>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3"/>
      <c r="AA42" s="704"/>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3"/>
      <c r="AA47" s="704"/>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2016-08-17T06:39:15Z</cp:lastPrinted>
  <dcterms:created xsi:type="dcterms:W3CDTF">2012-03-13T00:50:25Z</dcterms:created>
  <dcterms:modified xsi:type="dcterms:W3CDTF">2016-08-24T01:18:36Z</dcterms:modified>
</cp:coreProperties>
</file>