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自然局\"/>
    </mc:Choice>
  </mc:AlternateContent>
  <bookViews>
    <workbookView xWindow="648" yWindow="-132" windowWidth="12852" windowHeight="86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行政事業レビューシート!$A$1:$AX$1077</definedName>
    <definedName name="_xlnm.Print_Area" localSheetId="3">別紙2!$A$1:$AX$53</definedName>
    <definedName name="_xlnm.Print_Area" localSheetId="4">別紙3!$A$1:$AX$111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<sst xmlns="http://schemas.openxmlformats.org/spreadsheetml/2006/main" count="3350" uniqueCount="956">
  <si>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</si>
  <si>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</si>
  <si>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</si>
  <si>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</si>
  <si>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</si>
  <si>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</si>
  <si>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</si>
  <si>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</si>
  <si>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</si>
  <si>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</si>
  <si>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</si>
  <si>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</si>
  <si>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</si>
  <si>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</si>
  <si>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</si>
  <si>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</si>
  <si>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</si>
  <si>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</si>
  <si>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</si>
  <si>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</si>
  <si>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</si>
  <si>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</si>
  <si>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</si>
  <si>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</si>
  <si>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</si>
  <si>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</si>
  <si>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</si>
  <si>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</si>
  <si>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</si>
  <si>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</si>
  <si>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</si>
  <si>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</si>
  <si>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</si>
  <si>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</si>
  <si>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</si>
  <si>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</si>
  <si>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</si>
  <si>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</si>
  <si>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</si>
  <si>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</si>
  <si>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</si>
  <si>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</si>
  <si>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</si>
  <si>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</si>
  <si>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</si>
  <si>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</si>
  <si>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</si>
  <si>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</si>
  <si>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</si>
  <si>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</si>
  <si>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</si>
  <si>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</si>
  <si>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</si>
  <si>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</si>
  <si>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</si>
  <si>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</si>
  <si>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</si>
  <si>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</si>
  <si>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</si>
  <si>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</si>
  <si>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</si>
  <si>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</si>
  <si>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</si>
  <si>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</si>
  <si>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</si>
  <si>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</si>
  <si>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</si>
  <si>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</si>
  <si>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</si>
  <si>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</si>
  <si>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</si>
  <si>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</si>
  <si>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</si>
  <si>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</si>
  <si>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</si>
  <si>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</si>
  <si>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</si>
  <si>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</si>
  <si>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</si>
  <si>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</si>
  <si>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</si>
  <si>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</si>
  <si>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</si>
  <si>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</si>
  <si>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</si>
  <si>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</si>
  <si>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</si>
  <si>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</si>
  <si>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</si>
  <si>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</si>
  <si>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</si>
  <si>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</si>
  <si>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</si>
  <si>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</si>
  <si>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</si>
  <si>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</si>
  <si>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</si>
  <si>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</si>
  <si>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</si>
  <si>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</si>
  <si>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</si>
  <si>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</si>
  <si>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</si>
  <si>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</si>
  <si>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</si>
  <si>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</si>
  <si>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</si>
  <si>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</si>
  <si>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</si>
  <si>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</si>
  <si>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</si>
  <si>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</si>
  <si>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</si>
  <si>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</si>
  <si>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</si>
  <si>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</si>
  <si>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</si>
  <si>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</si>
  <si>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</si>
  <si>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</si>
  <si>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</si>
  <si>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</si>
  <si>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</si>
  <si>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</si>
  <si>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</si>
  <si>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</si>
  <si>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</si>
  <si>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</si>
  <si>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</si>
  <si>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</si>
  <si>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</si>
  <si>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</si>
  <si>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</si>
  <si>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</si>
  <si>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</si>
  <si>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</si>
  <si>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</si>
  <si>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</si>
  <si>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</si>
  <si>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</si>
  <si>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</si>
  <si>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</si>
  <si>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</si>
  <si>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</si>
  <si>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</si>
  <si>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</si>
  <si>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</si>
  <si>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</si>
  <si>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</si>
  <si>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</si>
  <si>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</si>
  <si>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</si>
  <si>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</si>
  <si>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</si>
  <si>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</si>
  <si>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</si>
  <si>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</si>
  <si>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</si>
  <si>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</si>
  <si>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</si>
  <si>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</si>
  <si>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</si>
  <si>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</si>
  <si>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</si>
  <si>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</si>
  <si>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</si>
  <si>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</si>
  <si>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</si>
  <si>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</si>
  <si>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</si>
  <si>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</si>
  <si>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</si>
  <si>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</si>
  <si>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</si>
  <si>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</si>
  <si>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</si>
  <si>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</si>
  <si>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</si>
  <si>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</si>
  <si>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</si>
  <si>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</si>
  <si>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</si>
  <si>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</si>
  <si>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</si>
  <si>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</si>
  <si>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</si>
  <si>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</si>
  <si>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</si>
  <si>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</si>
  <si>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</si>
  <si>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</si>
  <si>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</si>
  <si>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</si>
  <si>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</si>
  <si>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</si>
  <si>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</si>
  <si>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</si>
  <si>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</si>
  <si>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</si>
  <si>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</si>
  <si>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</si>
  <si>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</si>
  <si>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</si>
  <si>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</si>
  <si>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</si>
  <si>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</si>
  <si>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</si>
  <si>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</si>
  <si>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</si>
  <si>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</si>
  <si>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</si>
  <si>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</si>
  <si>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</si>
  <si>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</si>
  <si>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</si>
  <si>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</si>
  <si>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</si>
  <si>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</si>
  <si>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</si>
  <si>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</si>
  <si>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</si>
  <si>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</si>
  <si>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</si>
  <si>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</si>
  <si>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</si>
  <si>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</si>
  <si>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</si>
  <si>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</si>
  <si>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</si>
  <si>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</si>
  <si>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</si>
  <si>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</si>
  <si>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</si>
  <si>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</si>
  <si>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</si>
  <si>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</si>
  <si>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</si>
  <si>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</si>
  <si>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</si>
  <si>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</si>
  <si>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</si>
  <si>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</si>
  <si>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</si>
  <si>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</si>
  <si>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</si>
  <si>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</si>
  <si>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</si>
  <si>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</si>
  <si>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</si>
  <si>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</si>
  <si>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</si>
  <si>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</si>
  <si>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</si>
  <si>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</si>
  <si>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</si>
  <si>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</si>
  <si>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</si>
  <si>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</si>
  <si>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</si>
  <si>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</si>
  <si>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</si>
  <si>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</si>
  <si>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</si>
  <si>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</si>
  <si>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</si>
  <si>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</si>
  <si>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</si>
  <si>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</si>
  <si>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</si>
  <si>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</si>
  <si>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</si>
  <si>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</si>
  <si>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</si>
  <si>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</si>
  <si>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</si>
  <si>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</si>
  <si>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</si>
  <si>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</si>
  <si>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</si>
  <si>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</si>
  <si>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</si>
  <si>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</si>
  <si>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</si>
  <si>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</si>
  <si>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</si>
  <si>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</si>
  <si>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</si>
  <si>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</si>
  <si>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</si>
  <si>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</si>
  <si>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</si>
  <si>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</si>
  <si>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</si>
  <si>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</si>
  <si>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</si>
  <si>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</si>
  <si>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</si>
  <si>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</si>
  <si>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</si>
  <si>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</si>
  <si>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</si>
  <si>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</si>
  <si>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</si>
  <si>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</si>
  <si>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</si>
  <si>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</si>
  <si>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</si>
  <si>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</si>
  <si>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</si>
  <si>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</si>
  <si>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</si>
  <si>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</si>
  <si>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</si>
  <si>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</si>
  <si>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</si>
  <si>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</si>
  <si>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</si>
  <si>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</si>
  <si>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</si>
  <si>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</si>
  <si>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</si>
  <si>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</si>
  <si>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</si>
  <si>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</si>
  <si>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</si>
  <si>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</si>
  <si>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</si>
  <si>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</si>
  <si>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</si>
  <si>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</si>
  <si>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</si>
  <si>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</si>
  <si>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</si>
  <si>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</si>
  <si>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</si>
  <si>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</si>
  <si>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</si>
  <si>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</si>
  <si>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</si>
  <si>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</si>
  <si>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</si>
  <si>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</si>
  <si>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</si>
  <si>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</si>
  <si>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</si>
  <si>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</si>
  <si>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</si>
  <si>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</si>
  <si>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</si>
  <si>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</si>
  <si>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</si>
  <si>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</si>
  <si>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</si>
  <si>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</si>
  <si>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</si>
  <si>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</si>
  <si>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</si>
  <si>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</si>
  <si>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</si>
  <si>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</si>
  <si>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</si>
  <si>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</si>
  <si>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</si>
  <si>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</si>
  <si>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</si>
  <si>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</si>
  <si>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</si>
  <si>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</si>
  <si>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</si>
  <si>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</si>
  <si>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</si>
  <si>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</si>
  <si>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</si>
  <si>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</si>
  <si>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</si>
  <si>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</si>
  <si>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</si>
  <si>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</si>
  <si>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</si>
  <si>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</si>
  <si>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</si>
  <si>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</si>
  <si>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</si>
  <si>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</si>
  <si>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</si>
  <si>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</si>
  <si>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</si>
  <si>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</si>
  <si>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</si>
  <si>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</si>
  <si>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</si>
  <si>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</si>
  <si>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</si>
  <si>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</si>
  <si>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</si>
  <si>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</si>
  <si>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</si>
  <si>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</si>
  <si>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</si>
  <si>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</si>
  <si>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</si>
  <si>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</si>
  <si>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</si>
  <si>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</si>
  <si>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</si>
  <si>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</si>
  <si>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</si>
  <si>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</si>
  <si>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</si>
  <si>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</si>
  <si>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</si>
  <si>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</si>
  <si>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</si>
  <si>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</si>
  <si>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</si>
  <si>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</si>
  <si>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</si>
  <si>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</si>
  <si>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</si>
  <si>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</si>
  <si>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</si>
  <si>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</si>
  <si>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</si>
  <si>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</si>
  <si>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</si>
  <si>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</si>
  <si>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</si>
  <si>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</si>
  <si>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</si>
  <si>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</si>
  <si>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</si>
  <si>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</si>
  <si>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</si>
  <si>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</si>
  <si>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</si>
  <si>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</si>
  <si>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</si>
  <si>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</si>
  <si>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</si>
  <si>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</si>
  <si>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</si>
  <si>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</si>
  <si>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</si>
  <si>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</si>
  <si>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</si>
  <si>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</si>
  <si>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</si>
  <si>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</si>
  <si>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</si>
  <si>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</si>
  <si>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</si>
  <si>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</si>
  <si>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</si>
  <si>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</si>
  <si>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</si>
  <si>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</si>
  <si>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</si>
  <si>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</si>
  <si>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</si>
  <si>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</si>
  <si>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</si>
  <si>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</si>
  <si>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</si>
  <si>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</si>
  <si>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</si>
  <si>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</si>
  <si>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</si>
  <si>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</si>
  <si>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</si>
  <si>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</si>
  <si>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</si>
  <si>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</si>
  <si>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</si>
  <si>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</si>
  <si>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</si>
  <si>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</si>
  <si>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</si>
  <si>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</si>
  <si>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</si>
  <si>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</si>
  <si>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</si>
  <si>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</si>
  <si>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</si>
  <si>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</si>
  <si>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</si>
  <si>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</si>
  <si>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</si>
  <si>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</si>
  <si>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</si>
  <si>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</si>
  <si>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</si>
  <si>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</si>
  <si>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</si>
  <si>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</si>
  <si>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</si>
  <si>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</si>
  <si>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</si>
  <si>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</si>
  <si>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</si>
  <si>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</si>
  <si>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</si>
  <si>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</si>
  <si>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</si>
  <si>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</si>
  <si>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</si>
  <si>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</si>
  <si>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</si>
  <si>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</si>
  <si>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</si>
  <si>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</si>
  <si>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</si>
  <si>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</si>
  <si>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国立公園課
鳥獣保護管理室</t>
    <phoneticPr fontId="5"/>
  </si>
  <si>
    <t>自然環境局</t>
    <phoneticPr fontId="5"/>
  </si>
  <si>
    <t>課長　岡本　光之
室長　小沢　晴司</t>
    <phoneticPr fontId="5"/>
  </si>
  <si>
    <t>○</t>
  </si>
  <si>
    <t>鳥獣の保護及び管理並びに狩猟の適正化に関する法律第６条、第78条の２
自然公園法第３条第２項、第38条～第42条</t>
    <phoneticPr fontId="5"/>
  </si>
  <si>
    <t>鳥獣の保護及び管理を図るための事業を実施するための基本的な指針、生物多様性国家戦略2012-2020、鳥インフルエンザ緊急総合対策について、知床・阿寒・尾瀬・南アルプス・霧島・屋久島生態系維持回復事業計画、国立公園における生態系維持回復事業取扱要領について</t>
    <phoneticPr fontId="5"/>
  </si>
  <si>
    <t>万頭</t>
    <phoneticPr fontId="5"/>
  </si>
  <si>
    <t>-</t>
    <phoneticPr fontId="5"/>
  </si>
  <si>
    <t>-</t>
    <phoneticPr fontId="5"/>
  </si>
  <si>
    <t>①【狩猟免許取得フォーラム】
　　フォーラム実施箇所</t>
    <phoneticPr fontId="5"/>
  </si>
  <si>
    <t>③【国立公園等シカ管理対策事業費】
　　シカ管理対策事業実施箇所</t>
    <phoneticPr fontId="5"/>
  </si>
  <si>
    <t>-</t>
    <phoneticPr fontId="5"/>
  </si>
  <si>
    <t>-</t>
    <phoneticPr fontId="5"/>
  </si>
  <si>
    <t>-</t>
    <phoneticPr fontId="5"/>
  </si>
  <si>
    <t>箇所</t>
    <phoneticPr fontId="5"/>
  </si>
  <si>
    <t>回</t>
    <rPh sb="0" eb="1">
      <t>カイ</t>
    </rPh>
    <phoneticPr fontId="5"/>
  </si>
  <si>
    <t>箇所</t>
    <rPh sb="0" eb="2">
      <t>カショ</t>
    </rPh>
    <phoneticPr fontId="5"/>
  </si>
  <si>
    <t>③【国立公園等シカ管理対策事業費】
　　業務経費／実施箇所数　　　　　　</t>
    <phoneticPr fontId="5"/>
  </si>
  <si>
    <t>①【認定事業者講習会（夜間銃猟含む）】
　　業務経費／開催回数　　　　　　　　</t>
    <rPh sb="29" eb="30">
      <t>カイ</t>
    </rPh>
    <phoneticPr fontId="5"/>
  </si>
  <si>
    <t>千円</t>
    <rPh sb="0" eb="2">
      <t>センエン</t>
    </rPh>
    <phoneticPr fontId="5"/>
  </si>
  <si>
    <t>千円/箇所数</t>
    <phoneticPr fontId="5"/>
  </si>
  <si>
    <t>千円/回数</t>
    <rPh sb="3" eb="4">
      <t>カイ</t>
    </rPh>
    <phoneticPr fontId="5"/>
  </si>
  <si>
    <t>140,873/15</t>
    <phoneticPr fontId="5"/>
  </si>
  <si>
    <t>283,471/21</t>
    <phoneticPr fontId="5"/>
  </si>
  <si>
    <t>鳥獣等感染症調査費</t>
    <phoneticPr fontId="5"/>
  </si>
  <si>
    <t>職員旅費</t>
    <phoneticPr fontId="5"/>
  </si>
  <si>
    <t>環境保全調査費</t>
    <phoneticPr fontId="5"/>
  </si>
  <si>
    <t>土地建物借料</t>
    <phoneticPr fontId="5"/>
  </si>
  <si>
    <t>上記について以下の通り実施。
①野生鳥獣に対する鳥インフルエンザ等の感染症が国内で発生した際に、適時適切に死体の検査や現地調査等を行うため、必要な取組を行う。
②鳥獣の保護管理を強化するため、捕獲の担い手となる人材の育成や認定鳥獣捕獲等事業者の確保、基本指針の見直しへ向けた調査検討等の取組、特定鳥獣の実態調査・検討（希少鳥獣の保護・管理を含む）等を総合的に行う。
③我が国の生物多様性保全上重要な国立公園のニホンジカによる深刻な生態系被害を受けている又は受ける可能性の高い地域において、国立公園内の自然の風景地の保護のため必要な事業を行う。</t>
    <rPh sb="122" eb="124">
      <t>カクホ</t>
    </rPh>
    <phoneticPr fontId="5"/>
  </si>
  <si>
    <t>鳥獣による被害は深刻であり、鳥獣の管理を強化することは、広く国民や社会のニーズがある事業である。</t>
    <phoneticPr fontId="5"/>
  </si>
  <si>
    <t>地方自治体等で実施が困難な広域的対応の調整や国が管理する国立公園等での対策を実施する必要がある。</t>
    <phoneticPr fontId="5"/>
  </si>
  <si>
    <t>有</t>
  </si>
  <si>
    <t>‐</t>
  </si>
  <si>
    <t>-</t>
    <phoneticPr fontId="5"/>
  </si>
  <si>
    <t>可能な限り競争性のある契約方法を採用しており、単位当たりコストは妥当な水準で推移している。</t>
    <phoneticPr fontId="5"/>
  </si>
  <si>
    <t>-</t>
    <phoneticPr fontId="5"/>
  </si>
  <si>
    <t>事業実施にあたっては適正な執行がなされるよう執行状況、使途の把握に努めており、費目・使途については事業に必要な経費に限定されている。</t>
    <phoneticPr fontId="5"/>
  </si>
  <si>
    <t>-</t>
    <phoneticPr fontId="5"/>
  </si>
  <si>
    <t>効率的な鳥獣管理等を目的として、検討会の開催やガイドラインの改訂等を行っている。</t>
    <phoneticPr fontId="5"/>
  </si>
  <si>
    <t>担い手確保の促進や捕獲手法検討等により、ニホンジカの半減に寄与する事業を実施している。</t>
    <phoneticPr fontId="5"/>
  </si>
  <si>
    <t>鳥獣の管理は計画作成のためのガイドラインを整備し、取組の明確化や実施内容の評価などを図り、効率的な事業実施に努めている。　</t>
    <phoneticPr fontId="5"/>
  </si>
  <si>
    <t>見込み数を満たしている。</t>
    <phoneticPr fontId="5"/>
  </si>
  <si>
    <t>過年度の事業成果は速やかに都道府県等へフィードバックを行うこと、ホームページ等により普及啓発を行うなどにより、各地域への成果の還元や事業の実効性確保に努めている。</t>
    <phoneticPr fontId="5"/>
  </si>
  <si>
    <t>改正鳥獣法に基づく積極的な管理、総合的な取組の抜本的強化のため、必要であり優先度の高い事業である。</t>
    <phoneticPr fontId="5"/>
  </si>
  <si>
    <t>農林水産省</t>
    <rPh sb="0" eb="2">
      <t>ノウリン</t>
    </rPh>
    <rPh sb="2" eb="5">
      <t>スイサンショウ</t>
    </rPh>
    <phoneticPr fontId="5"/>
  </si>
  <si>
    <t>鳥獣被害防止総合対策交付金</t>
    <rPh sb="0" eb="2">
      <t>チョウジュウ</t>
    </rPh>
    <rPh sb="2" eb="4">
      <t>ヒガイ</t>
    </rPh>
    <rPh sb="4" eb="6">
      <t>ボウシ</t>
    </rPh>
    <rPh sb="6" eb="8">
      <t>ソウゴウ</t>
    </rPh>
    <rPh sb="8" eb="10">
      <t>タイサク</t>
    </rPh>
    <rPh sb="10" eb="13">
      <t>コウフキン</t>
    </rPh>
    <phoneticPr fontId="5"/>
  </si>
  <si>
    <t>農林水産省で実施されている関連事業は、専ら農林水産業に対する鳥獣被害防止対策に特化したものであり、人材育成や特定計画の作成支援、広域鳥獣保護管理など、鳥獣保護管理の推進に係る環境省の事業と明確に役割分担されている。</t>
    <phoneticPr fontId="5"/>
  </si>
  <si>
    <t>随意契約
（企画競争）</t>
  </si>
  <si>
    <t>-</t>
    <phoneticPr fontId="5"/>
  </si>
  <si>
    <t>株式会社BO-GA</t>
    <phoneticPr fontId="5"/>
  </si>
  <si>
    <t>-</t>
    <phoneticPr fontId="5"/>
  </si>
  <si>
    <t>一般競争入札</t>
  </si>
  <si>
    <t>一般財団法人 自然環境研究センター</t>
    <phoneticPr fontId="5"/>
  </si>
  <si>
    <t>株式会社BO-GA</t>
    <phoneticPr fontId="5"/>
  </si>
  <si>
    <t>株式会社野生鳥獣対策連携センター</t>
    <phoneticPr fontId="5"/>
  </si>
  <si>
    <t>随意契約
（その他）</t>
  </si>
  <si>
    <t>-</t>
    <phoneticPr fontId="5"/>
  </si>
  <si>
    <t>学校法人慶應義塾
大学ＳＦＣ研究所</t>
    <phoneticPr fontId="5"/>
  </si>
  <si>
    <t>-</t>
    <phoneticPr fontId="5"/>
  </si>
  <si>
    <t>-</t>
    <phoneticPr fontId="5"/>
  </si>
  <si>
    <t>人材登録事業ウェブサイトの改修等</t>
    <phoneticPr fontId="5"/>
  </si>
  <si>
    <t>-</t>
    <phoneticPr fontId="5"/>
  </si>
  <si>
    <t>ツル休遊地の土地借上料</t>
    <phoneticPr fontId="5"/>
  </si>
  <si>
    <t>ツル休遊地の土地借上地復旧工事</t>
    <phoneticPr fontId="5"/>
  </si>
  <si>
    <t>-</t>
    <phoneticPr fontId="5"/>
  </si>
  <si>
    <t>②【認定事業者講習会（夜間銃猟講習会含む）】
　講習会開催回</t>
    <rPh sb="2" eb="4">
      <t>ニンテイ</t>
    </rPh>
    <rPh sb="4" eb="7">
      <t>ジギョウシャ</t>
    </rPh>
    <rPh sb="7" eb="10">
      <t>コウシュウカイ</t>
    </rPh>
    <rPh sb="11" eb="13">
      <t>ヤカン</t>
    </rPh>
    <rPh sb="13" eb="15">
      <t>ジュウリョウ</t>
    </rPh>
    <rPh sb="15" eb="18">
      <t>コウシュウカイ</t>
    </rPh>
    <rPh sb="18" eb="19">
      <t>フク</t>
    </rPh>
    <rPh sb="24" eb="27">
      <t>コウシュウカイ</t>
    </rPh>
    <rPh sb="27" eb="29">
      <t>カイサイ</t>
    </rPh>
    <rPh sb="29" eb="30">
      <t>カイ</t>
    </rPh>
    <phoneticPr fontId="5"/>
  </si>
  <si>
    <t>①【狩猟免許取得フォーラム】
　　業務経費／実施箇所数　　　　　　　　　</t>
    <rPh sb="22" eb="24">
      <t>ジッシ</t>
    </rPh>
    <phoneticPr fontId="5"/>
  </si>
  <si>
    <t>一般財団法人 自然環境研究センター</t>
    <phoneticPr fontId="5"/>
  </si>
  <si>
    <t>一般財団法人 自然環境研究センター</t>
    <phoneticPr fontId="5"/>
  </si>
  <si>
    <t>一般財団法人 自然環境研究センター</t>
    <phoneticPr fontId="5"/>
  </si>
  <si>
    <t>-</t>
    <phoneticPr fontId="5"/>
  </si>
  <si>
    <t>-</t>
    <phoneticPr fontId="5"/>
  </si>
  <si>
    <t>一般財団法人 自然環境研究センター</t>
    <phoneticPr fontId="5"/>
  </si>
  <si>
    <t>31,395/９</t>
    <phoneticPr fontId="5"/>
  </si>
  <si>
    <t>31,687/７</t>
    <phoneticPr fontId="5"/>
  </si>
  <si>
    <t>31,817/5</t>
    <phoneticPr fontId="5"/>
  </si>
  <si>
    <t>38,829/14</t>
    <phoneticPr fontId="5"/>
  </si>
  <si>
    <t>33,000/21</t>
    <phoneticPr fontId="5"/>
  </si>
  <si>
    <t>B.富士通エフ・アイ・ピー株式会社</t>
    <phoneticPr fontId="5"/>
  </si>
  <si>
    <t>A.一般財団法人 自然環境研究センター</t>
    <phoneticPr fontId="5"/>
  </si>
  <si>
    <t>野生鳥獣保護管理情報システムのプログラム改修等</t>
    <phoneticPr fontId="5"/>
  </si>
  <si>
    <t>-</t>
    <phoneticPr fontId="5"/>
  </si>
  <si>
    <t>-</t>
    <phoneticPr fontId="5"/>
  </si>
  <si>
    <t>-</t>
    <phoneticPr fontId="5"/>
  </si>
  <si>
    <t>-</t>
    <phoneticPr fontId="5"/>
  </si>
  <si>
    <t>近年、我が国において、鳥インフルエンザ等の感染症が野鳥で発生したり、生息地を拡大した鳥獣による生態系被害や農林水産業被害、更には人身被害が大量に発生しており、深刻な問題となっている。こうした状況を踏まえ、平成26年5月に鳥獣保護法を改正（平成27年5月施行）し、新たに鳥獣の管理を図るための措置を導入する等、鳥獣保護管理の担い手対策の推進を含めた各種取組の強化や自然公園法に基づく生態系維持回復事業の実施などの取組を総合的に推進している。
鳥獣保護管理の抜本的な強化及び総合的な推進のため、平成23年度までの事業手法等の見直しを行った上で、平成24年度から新規事業として効率的、効果的な事業の執行に努めている。</t>
    <rPh sb="116" eb="118">
      <t>カイセイ</t>
    </rPh>
    <phoneticPr fontId="5"/>
  </si>
  <si>
    <t>野生鳥獣に対する鳥インフルエンザ等の感染症に係る危機管理体制の飛躍的な充実を図るとともに、ニホンジカやイノシシ等の捕獲の担い手の確保、国立公園内外のニホンジカ対策における総合調整の率先的実施を通じて、人と野生動物の関係が大きく改善し、適切な鳥獣保護管理と地域の活力の回復を図る。また、これにより人と鳥獣が安心して適切に共生できる「豊かなふるさとづくり」に資することを目的とする。</t>
    <phoneticPr fontId="5"/>
  </si>
  <si>
    <t>人件費</t>
    <rPh sb="0" eb="3">
      <t>ジンケンヒ</t>
    </rPh>
    <phoneticPr fontId="5"/>
  </si>
  <si>
    <t>借料及び損料</t>
    <rPh sb="0" eb="2">
      <t>シャクリョウ</t>
    </rPh>
    <rPh sb="2" eb="3">
      <t>オヨ</t>
    </rPh>
    <rPh sb="4" eb="6">
      <t>ソンリョウ</t>
    </rPh>
    <phoneticPr fontId="5"/>
  </si>
  <si>
    <t>会場費等</t>
    <rPh sb="0" eb="3">
      <t>カイジョウヒ</t>
    </rPh>
    <rPh sb="3" eb="4">
      <t>トウ</t>
    </rPh>
    <phoneticPr fontId="5"/>
  </si>
  <si>
    <t>その他</t>
    <rPh sb="2" eb="3">
      <t>タ</t>
    </rPh>
    <phoneticPr fontId="5"/>
  </si>
  <si>
    <t>国際シンポジウム通訳等、一般管理費、消費税</t>
    <rPh sb="0" eb="2">
      <t>コクサイ</t>
    </rPh>
    <rPh sb="8" eb="10">
      <t>ツウヤク</t>
    </rPh>
    <rPh sb="10" eb="11">
      <t>トウ</t>
    </rPh>
    <phoneticPr fontId="5"/>
  </si>
  <si>
    <t>旅費</t>
    <phoneticPr fontId="5"/>
  </si>
  <si>
    <t>諸謝金</t>
    <phoneticPr fontId="5"/>
  </si>
  <si>
    <t>印刷製本費</t>
    <phoneticPr fontId="5"/>
  </si>
  <si>
    <t>パンフレット、ガイドライン等</t>
    <phoneticPr fontId="5"/>
  </si>
  <si>
    <t>講師、検討会出席等に係る謝金</t>
    <phoneticPr fontId="5"/>
  </si>
  <si>
    <t>研修会、検討、国際シンポジウム等に係る人件費</t>
    <rPh sb="0" eb="3">
      <t>ケンシュウカイ</t>
    </rPh>
    <rPh sb="4" eb="6">
      <t>ケントウ</t>
    </rPh>
    <rPh sb="15" eb="16">
      <t>トウ</t>
    </rPh>
    <rPh sb="17" eb="18">
      <t>カカ</t>
    </rPh>
    <rPh sb="19" eb="22">
      <t>ジンケンヒ</t>
    </rPh>
    <phoneticPr fontId="5"/>
  </si>
  <si>
    <t>研修会、検討、国際シンポジウム等に係る旅費</t>
    <phoneticPr fontId="5"/>
  </si>
  <si>
    <t>人件費</t>
    <phoneticPr fontId="5"/>
  </si>
  <si>
    <t>旅費</t>
    <phoneticPr fontId="5"/>
  </si>
  <si>
    <t>消費税</t>
    <phoneticPr fontId="5"/>
  </si>
  <si>
    <t>システムプログラム改修等</t>
    <phoneticPr fontId="5"/>
  </si>
  <si>
    <t>研修会等旅費</t>
    <phoneticPr fontId="5"/>
  </si>
  <si>
    <t>富士通エフ・アイ・ピー株式会社</t>
    <phoneticPr fontId="5"/>
  </si>
  <si>
    <t>リトルスタジオインク株式会社</t>
    <phoneticPr fontId="5"/>
  </si>
  <si>
    <t>※端数処理の関係により、合計が一致しない。</t>
    <phoneticPr fontId="5"/>
  </si>
  <si>
    <t>297,975/23</t>
    <phoneticPr fontId="5"/>
  </si>
  <si>
    <t>336,000/21</t>
    <phoneticPr fontId="5"/>
  </si>
  <si>
    <t>ツル休遊地の土地借上</t>
    <phoneticPr fontId="5"/>
  </si>
  <si>
    <t>借料及び損料</t>
    <phoneticPr fontId="5"/>
  </si>
  <si>
    <t>L.出水干拓東土地改良区</t>
    <phoneticPr fontId="5"/>
  </si>
  <si>
    <t>ツル給餌用小麦の購入</t>
    <phoneticPr fontId="5"/>
  </si>
  <si>
    <t>鹿児島いずみ農業協同組合</t>
    <phoneticPr fontId="5"/>
  </si>
  <si>
    <t>棒杭（作物被害対策資材配布用）購入</t>
    <phoneticPr fontId="5"/>
  </si>
  <si>
    <t>目隠し網（資材購入費）購入</t>
    <phoneticPr fontId="5"/>
  </si>
  <si>
    <t>目隠し網設置・撤去</t>
    <phoneticPr fontId="5"/>
  </si>
  <si>
    <t>-</t>
    <phoneticPr fontId="5"/>
  </si>
  <si>
    <t>有限会社岩井金物店</t>
    <phoneticPr fontId="5"/>
  </si>
  <si>
    <t>鹿児島いずみ農業協同組合</t>
    <phoneticPr fontId="5"/>
  </si>
  <si>
    <t>防鳥糸（作物被害対策資材配布用）購入</t>
    <phoneticPr fontId="5"/>
  </si>
  <si>
    <t>赤銀テープ（作物被害対策資材配布用）購入</t>
    <phoneticPr fontId="5"/>
  </si>
  <si>
    <t>地権者への防護資材等の配布調整等（委託業務）</t>
    <phoneticPr fontId="5"/>
  </si>
  <si>
    <t>出水干拓東土地改良区</t>
    <phoneticPr fontId="5"/>
  </si>
  <si>
    <t>有限会社軸薗設備工業</t>
    <phoneticPr fontId="5"/>
  </si>
  <si>
    <t>松元米穀店</t>
    <phoneticPr fontId="5"/>
  </si>
  <si>
    <t>鹿児島いずみ農業協同組合</t>
    <phoneticPr fontId="5"/>
  </si>
  <si>
    <t>公益社団法人出水市シルバー人材センター</t>
    <phoneticPr fontId="5"/>
  </si>
  <si>
    <t>有限会社岩井金物店</t>
    <phoneticPr fontId="5"/>
  </si>
  <si>
    <t>-</t>
    <phoneticPr fontId="5"/>
  </si>
  <si>
    <t>-</t>
    <phoneticPr fontId="5"/>
  </si>
  <si>
    <t>-</t>
    <phoneticPr fontId="5"/>
  </si>
  <si>
    <t>E.株式会社地域環境計画</t>
    <phoneticPr fontId="5"/>
  </si>
  <si>
    <t>G.株式会社野生動物保護管理事務所</t>
    <phoneticPr fontId="5"/>
  </si>
  <si>
    <t>H.株式会社BO-GA</t>
    <phoneticPr fontId="5"/>
  </si>
  <si>
    <t>株式会社BO-GA</t>
    <phoneticPr fontId="5"/>
  </si>
  <si>
    <t>中部山岳国立公園においてシカ対策推進を目的とした野生鳥獣の生息状況把握及びシカ捕獲試験実施のための実施計画（案）の作成等</t>
    <phoneticPr fontId="5"/>
  </si>
  <si>
    <t>-</t>
    <phoneticPr fontId="5"/>
  </si>
  <si>
    <t>特定非営利活動法人生物多様性研究所あーすわーむ</t>
    <phoneticPr fontId="5"/>
  </si>
  <si>
    <t>浅間山高標高域におけるニホンジカ生息状況調査業務</t>
    <phoneticPr fontId="5"/>
  </si>
  <si>
    <t>-</t>
    <phoneticPr fontId="5"/>
  </si>
  <si>
    <t>北佐久連合猟友会</t>
    <phoneticPr fontId="5"/>
  </si>
  <si>
    <t>国指定浅間鳥獣保護区内に生息する野生鳥獣の生息環境保全のためのニホンジカ捕獲業務</t>
    <phoneticPr fontId="5"/>
  </si>
  <si>
    <t>特定非営利活動法人Ｗｉｌｄｌｉｆｅ　Ｓｅｒｖｉｃｅ　Ｊａｐａｎ</t>
    <phoneticPr fontId="5"/>
  </si>
  <si>
    <t>ニホンジカ誘引捕獲試験業務</t>
    <phoneticPr fontId="5"/>
  </si>
  <si>
    <t>随意契約
（少額）</t>
  </si>
  <si>
    <t>-</t>
    <phoneticPr fontId="5"/>
  </si>
  <si>
    <t>-</t>
    <phoneticPr fontId="5"/>
  </si>
  <si>
    <t>株式会社山崎火薬銃砲店</t>
    <phoneticPr fontId="5"/>
  </si>
  <si>
    <t>備品の購入</t>
    <phoneticPr fontId="5"/>
  </si>
  <si>
    <t>有限会社進栄社</t>
    <phoneticPr fontId="5"/>
  </si>
  <si>
    <t>備品の購入</t>
    <phoneticPr fontId="5"/>
  </si>
  <si>
    <t>株式会社ティンバーテック</t>
    <phoneticPr fontId="5"/>
  </si>
  <si>
    <t>ＧＰＳ首輪衛星使用料</t>
    <phoneticPr fontId="5"/>
  </si>
  <si>
    <t>株式会社ＩＣＩ石井スポーツ</t>
    <phoneticPr fontId="5"/>
  </si>
  <si>
    <t>レインウェアの購入</t>
    <phoneticPr fontId="5"/>
  </si>
  <si>
    <t>株式会社ヒシヤ</t>
    <phoneticPr fontId="5"/>
  </si>
  <si>
    <t>消耗品の購入</t>
    <phoneticPr fontId="5"/>
  </si>
  <si>
    <t>土屋メディカル株式会社</t>
    <phoneticPr fontId="5"/>
  </si>
  <si>
    <t>消毒用エタプロコール等の購入</t>
    <phoneticPr fontId="5"/>
  </si>
  <si>
    <t>株式会社野生動物保護管理事務所</t>
    <phoneticPr fontId="5"/>
  </si>
  <si>
    <t>白山国立公園ニホンジカ生息状況調査業務</t>
    <phoneticPr fontId="5"/>
  </si>
  <si>
    <t>株式会社野生動物保護管理事務所</t>
    <phoneticPr fontId="5"/>
  </si>
  <si>
    <t>紀伊長島鳥獣保護区カワウ保護管理対策事業</t>
    <phoneticPr fontId="5"/>
  </si>
  <si>
    <t>株式会社ダイツー</t>
    <phoneticPr fontId="5"/>
  </si>
  <si>
    <t>センサーカメラ購入</t>
    <phoneticPr fontId="5"/>
  </si>
  <si>
    <t>-</t>
    <phoneticPr fontId="5"/>
  </si>
  <si>
    <t>東邦薬品株式会社</t>
    <phoneticPr fontId="5"/>
  </si>
  <si>
    <t>カタリスト株式会社</t>
    <phoneticPr fontId="5"/>
  </si>
  <si>
    <t>鳥インフルエンザ検査薬品購入</t>
    <phoneticPr fontId="5"/>
  </si>
  <si>
    <t>-</t>
    <phoneticPr fontId="5"/>
  </si>
  <si>
    <t>-</t>
    <phoneticPr fontId="5"/>
  </si>
  <si>
    <t>うがい液購入</t>
    <phoneticPr fontId="5"/>
  </si>
  <si>
    <t>株式会社地域環境計画</t>
    <phoneticPr fontId="5"/>
  </si>
  <si>
    <t>三陸復興国立公園（金華山）植生復元検討調査業務</t>
    <phoneticPr fontId="5"/>
  </si>
  <si>
    <t>株式会社Foresters PRO</t>
    <phoneticPr fontId="5"/>
  </si>
  <si>
    <t>白神山地におけるニホンジカ生息状況監視調査等業務</t>
    <phoneticPr fontId="5"/>
  </si>
  <si>
    <t>不二印刷工業株式会社</t>
    <phoneticPr fontId="5"/>
  </si>
  <si>
    <t>ニホンジカ対策普及啓発チラシ増刷業務</t>
    <phoneticPr fontId="5"/>
  </si>
  <si>
    <t>-</t>
    <phoneticPr fontId="5"/>
  </si>
  <si>
    <t>-</t>
    <phoneticPr fontId="5"/>
  </si>
  <si>
    <t>-</t>
    <phoneticPr fontId="5"/>
  </si>
  <si>
    <t>備品等購入</t>
    <phoneticPr fontId="5"/>
  </si>
  <si>
    <t>（株）ダイツー</t>
    <phoneticPr fontId="5"/>
  </si>
  <si>
    <t>備品等購入</t>
    <phoneticPr fontId="5"/>
  </si>
  <si>
    <t>東邦薬品株式会社</t>
    <phoneticPr fontId="5"/>
  </si>
  <si>
    <t>鳥インフルエンザ簡易検査用資材購入</t>
    <phoneticPr fontId="5"/>
  </si>
  <si>
    <t>有限会社永澤理化学機器店</t>
    <phoneticPr fontId="5"/>
  </si>
  <si>
    <t>鳥インフルエンザ簡易検査及び検体処分用資材購入</t>
    <phoneticPr fontId="5"/>
  </si>
  <si>
    <t>（株）GISupply</t>
    <phoneticPr fontId="5"/>
  </si>
  <si>
    <t>消耗品購入</t>
    <phoneticPr fontId="5"/>
  </si>
  <si>
    <t>株式会社ヤマダ電機</t>
    <phoneticPr fontId="5"/>
  </si>
  <si>
    <t>鳥インフルエンザ対用機材購入</t>
    <phoneticPr fontId="5"/>
  </si>
  <si>
    <t>（株）紀伊國屋書店</t>
    <phoneticPr fontId="5"/>
  </si>
  <si>
    <t>書籍購入</t>
    <phoneticPr fontId="5"/>
  </si>
  <si>
    <t>I.一般財団法人 自然環境研究センター</t>
    <phoneticPr fontId="5"/>
  </si>
  <si>
    <t>人件費</t>
    <phoneticPr fontId="5"/>
  </si>
  <si>
    <t>野生生物の保護管理に係る人件費</t>
    <rPh sb="0" eb="4">
      <t>ヤセイセイブツ</t>
    </rPh>
    <rPh sb="5" eb="7">
      <t>ホゴ</t>
    </rPh>
    <rPh sb="7" eb="9">
      <t>カンリ</t>
    </rPh>
    <rPh sb="10" eb="11">
      <t>カカ</t>
    </rPh>
    <rPh sb="12" eb="15">
      <t>ジンケンヒ</t>
    </rPh>
    <phoneticPr fontId="5"/>
  </si>
  <si>
    <t>旅費</t>
    <phoneticPr fontId="5"/>
  </si>
  <si>
    <t>野生生物の保護管理に係る調査旅費</t>
    <rPh sb="12" eb="14">
      <t>チョウサ</t>
    </rPh>
    <rPh sb="14" eb="16">
      <t>リョヒ</t>
    </rPh>
    <phoneticPr fontId="5"/>
  </si>
  <si>
    <t>消耗品費</t>
    <phoneticPr fontId="5"/>
  </si>
  <si>
    <t>捕獲機材等一式</t>
    <phoneticPr fontId="5"/>
  </si>
  <si>
    <t>借料及び損料</t>
    <phoneticPr fontId="5"/>
  </si>
  <si>
    <t>レンタカー代</t>
    <phoneticPr fontId="5"/>
  </si>
  <si>
    <t>その他</t>
    <phoneticPr fontId="5"/>
  </si>
  <si>
    <t>報告書印刷、一般管理費、消費税</t>
    <rPh sb="3" eb="5">
      <t>インサツ</t>
    </rPh>
    <phoneticPr fontId="5"/>
  </si>
  <si>
    <t>一般財団法人　自然環境研究センター</t>
    <phoneticPr fontId="5"/>
  </si>
  <si>
    <t>(株)山室組</t>
    <phoneticPr fontId="5"/>
  </si>
  <si>
    <t>-</t>
    <phoneticPr fontId="5"/>
  </si>
  <si>
    <t>-</t>
    <phoneticPr fontId="5"/>
  </si>
  <si>
    <t>特定非営利法人バードリサーチ</t>
    <phoneticPr fontId="5"/>
  </si>
  <si>
    <t>-</t>
    <phoneticPr fontId="5"/>
  </si>
  <si>
    <t>-</t>
    <phoneticPr fontId="5"/>
  </si>
  <si>
    <t>-</t>
    <phoneticPr fontId="5"/>
  </si>
  <si>
    <t>-</t>
    <phoneticPr fontId="5"/>
  </si>
  <si>
    <t>-</t>
    <phoneticPr fontId="5"/>
  </si>
  <si>
    <t>-</t>
    <phoneticPr fontId="5"/>
  </si>
  <si>
    <t>(株)山室組</t>
    <phoneticPr fontId="5"/>
  </si>
  <si>
    <t>土木・建築・工事業</t>
    <phoneticPr fontId="5"/>
  </si>
  <si>
    <t xml:space="preserve">一般社団法人奈良県猟友会 </t>
    <phoneticPr fontId="5"/>
  </si>
  <si>
    <t xml:space="preserve">一般社団法人奈良県猟友会 </t>
    <phoneticPr fontId="5"/>
  </si>
  <si>
    <t>狩猟免許講習及び狩猟</t>
    <phoneticPr fontId="5"/>
  </si>
  <si>
    <t>岡田農機株式会社</t>
    <phoneticPr fontId="5"/>
  </si>
  <si>
    <t>農機具等の購入</t>
    <rPh sb="5" eb="7">
      <t>コウニュウ</t>
    </rPh>
    <phoneticPr fontId="5"/>
  </si>
  <si>
    <t xml:space="preserve">正和商事株式会社 </t>
    <phoneticPr fontId="5"/>
  </si>
  <si>
    <t>林業・農業分野資材の購入等</t>
    <rPh sb="10" eb="12">
      <t>コウニュウ</t>
    </rPh>
    <phoneticPr fontId="5"/>
  </si>
  <si>
    <t xml:space="preserve">株式会社野生動物保護管理事務所 </t>
    <phoneticPr fontId="5"/>
  </si>
  <si>
    <t xml:space="preserve">ビー・エヌ・ティー株式会社 </t>
    <phoneticPr fontId="5"/>
  </si>
  <si>
    <t>防犯・護身・情報収集機器の購入</t>
    <rPh sb="13" eb="15">
      <t>コウニュウ</t>
    </rPh>
    <phoneticPr fontId="5"/>
  </si>
  <si>
    <t>大台ヶ原ニホンジカ個体数調整業務</t>
    <phoneticPr fontId="5"/>
  </si>
  <si>
    <t>大台ヶ原シカ作業室換気扇設置工事等</t>
    <rPh sb="16" eb="17">
      <t>トウ</t>
    </rPh>
    <phoneticPr fontId="5"/>
  </si>
  <si>
    <t>西大台防鹿柵内ニホンジカ捕獲補助業務及び東大台防鹿柵内ニホンジカ捕獲業務</t>
    <phoneticPr fontId="5"/>
  </si>
  <si>
    <t>国指定円山下流域鳥獣保護区GIS首輪からのGISデータ回収業務</t>
    <phoneticPr fontId="5"/>
  </si>
  <si>
    <t>中部近畿カワウ広域協議会開催等業務</t>
    <phoneticPr fontId="5"/>
  </si>
  <si>
    <t>特定非営利活動法人四国自然史科学研究センター</t>
    <phoneticPr fontId="5"/>
  </si>
  <si>
    <t>J.特定非営利活動法人四国自然史科学研究センター</t>
    <phoneticPr fontId="5"/>
  </si>
  <si>
    <t>人件費</t>
    <phoneticPr fontId="5"/>
  </si>
  <si>
    <t>消耗品費</t>
    <phoneticPr fontId="5"/>
  </si>
  <si>
    <t>自動撮影装置等一式</t>
    <phoneticPr fontId="5"/>
  </si>
  <si>
    <t>国指定剣山山系鳥獣保護区等におけるニホンジカ対策</t>
    <phoneticPr fontId="5"/>
  </si>
  <si>
    <t>ニホンジカ対策に係る人件費</t>
    <rPh sb="8" eb="9">
      <t>カカ</t>
    </rPh>
    <rPh sb="10" eb="13">
      <t>ジンケンヒ</t>
    </rPh>
    <phoneticPr fontId="5"/>
  </si>
  <si>
    <t>その他</t>
    <rPh sb="2" eb="3">
      <t>タ</t>
    </rPh>
    <phoneticPr fontId="5"/>
  </si>
  <si>
    <t>賃金、旅費、諸謝金等、一般管理費、消費税</t>
    <rPh sb="0" eb="2">
      <t>チンギン</t>
    </rPh>
    <rPh sb="3" eb="5">
      <t>リョヒ</t>
    </rPh>
    <rPh sb="6" eb="7">
      <t>ショ</t>
    </rPh>
    <rPh sb="7" eb="9">
      <t>シャキン</t>
    </rPh>
    <rPh sb="9" eb="10">
      <t>トウ</t>
    </rPh>
    <rPh sb="11" eb="13">
      <t>イッパン</t>
    </rPh>
    <rPh sb="13" eb="16">
      <t>カンリヒ</t>
    </rPh>
    <rPh sb="17" eb="20">
      <t>ショウヒゼイ</t>
    </rPh>
    <phoneticPr fontId="5"/>
  </si>
  <si>
    <t>一般社団法人徳島県猟友会</t>
    <phoneticPr fontId="5"/>
  </si>
  <si>
    <t>剣山山系（徳島県側）におけるニホンジカ捕獲</t>
    <phoneticPr fontId="5"/>
  </si>
  <si>
    <t>特定非営利活動法人バードリサーチ</t>
    <phoneticPr fontId="5"/>
  </si>
  <si>
    <t>中国四国カワウ広域協議会等開催及び中国四国カワウ広域保護管理指針作成</t>
    <phoneticPr fontId="5"/>
  </si>
  <si>
    <t>株式会社金剛測機</t>
    <phoneticPr fontId="5"/>
  </si>
  <si>
    <t>物品購入</t>
    <phoneticPr fontId="5"/>
  </si>
  <si>
    <t>株式会社野生動物保護管理事務所</t>
    <phoneticPr fontId="5"/>
  </si>
  <si>
    <t>-</t>
    <phoneticPr fontId="5"/>
  </si>
  <si>
    <t>-</t>
    <phoneticPr fontId="5"/>
  </si>
  <si>
    <t>国指定中海鳥獣保護区におけるカワウ対策検討</t>
    <phoneticPr fontId="5"/>
  </si>
  <si>
    <t>国指定剣山山系鳥獣保護区鳥獣等情報収集</t>
    <phoneticPr fontId="5"/>
  </si>
  <si>
    <t>-</t>
    <phoneticPr fontId="5"/>
  </si>
  <si>
    <t>-</t>
    <phoneticPr fontId="5"/>
  </si>
  <si>
    <t>-</t>
    <phoneticPr fontId="5"/>
  </si>
  <si>
    <t>-</t>
    <phoneticPr fontId="5"/>
  </si>
  <si>
    <t>-</t>
    <phoneticPr fontId="5"/>
  </si>
  <si>
    <t>-</t>
    <phoneticPr fontId="5"/>
  </si>
  <si>
    <t>-</t>
    <phoneticPr fontId="5"/>
  </si>
  <si>
    <t>MPアグロ株式会社岡山支店</t>
    <phoneticPr fontId="5"/>
  </si>
  <si>
    <t>高病原性鳥インフルエンザ対策用品購入</t>
    <phoneticPr fontId="5"/>
  </si>
  <si>
    <t>株式会社ヤマダ電機岡山営業所</t>
    <phoneticPr fontId="5"/>
  </si>
  <si>
    <t>高病原性鳥インフルエンザ対策用品購入</t>
    <phoneticPr fontId="5"/>
  </si>
  <si>
    <t>東京印刷株式会社</t>
    <phoneticPr fontId="5"/>
  </si>
  <si>
    <t>野生鳥獣目撃情報収集リーフレット印刷</t>
    <phoneticPr fontId="5"/>
  </si>
  <si>
    <t>株式会社ヤマダ電機岡山営業所</t>
    <phoneticPr fontId="5"/>
  </si>
  <si>
    <t>物品購入</t>
    <phoneticPr fontId="5"/>
  </si>
  <si>
    <t>C.特定非営利活動法人北の海の動物センター</t>
    <phoneticPr fontId="5"/>
  </si>
  <si>
    <t>特定非営利活動法人北の海の動物センター</t>
    <phoneticPr fontId="5"/>
  </si>
  <si>
    <t>ゼニガタアザラシ生態モニタリング調査業務</t>
    <phoneticPr fontId="5"/>
  </si>
  <si>
    <t>有限会社丸協東洋漁業部</t>
    <phoneticPr fontId="5"/>
  </si>
  <si>
    <t>えりも地域ゼニガタアザラシ防除のための試験網の設置及び確認等業務（春定置）</t>
    <phoneticPr fontId="5"/>
  </si>
  <si>
    <t>-</t>
    <phoneticPr fontId="5"/>
  </si>
  <si>
    <t>-</t>
    <phoneticPr fontId="5"/>
  </si>
  <si>
    <t>有限会社北斗エージェンシー</t>
    <phoneticPr fontId="5"/>
  </si>
  <si>
    <t>ゼニガタアザラシ保護管理協議会及び科学委員会等運営支援業務</t>
    <phoneticPr fontId="5"/>
  </si>
  <si>
    <t>一般社団法人エゾシカ協会</t>
    <phoneticPr fontId="5"/>
  </si>
  <si>
    <t>洞爺湖中島地域におけるエゾシカの試験捕獲</t>
    <phoneticPr fontId="5"/>
  </si>
  <si>
    <t>国際野生動物管理学術会議（IWMC2015）支援業務</t>
    <rPh sb="10" eb="12">
      <t>カイギ</t>
    </rPh>
    <phoneticPr fontId="5"/>
  </si>
  <si>
    <t>-</t>
    <phoneticPr fontId="5"/>
  </si>
  <si>
    <t>国立大学法人東京海洋大学</t>
    <phoneticPr fontId="5"/>
  </si>
  <si>
    <t>ゼニガタアザラシ襟裳個体群の動態推測等業務</t>
    <phoneticPr fontId="5"/>
  </si>
  <si>
    <t>-</t>
    <phoneticPr fontId="5"/>
  </si>
  <si>
    <t>-</t>
    <phoneticPr fontId="5"/>
  </si>
  <si>
    <t>特定非営利活動法人Envision環境保全事務所</t>
    <phoneticPr fontId="5"/>
  </si>
  <si>
    <t>特定非営利活動法人Envision環境保全事務所</t>
    <phoneticPr fontId="5"/>
  </si>
  <si>
    <t>支笏湖地域におけるエゾシカの試験捕獲の検討</t>
    <phoneticPr fontId="5"/>
  </si>
  <si>
    <t>-</t>
    <phoneticPr fontId="5"/>
  </si>
  <si>
    <t>-</t>
    <phoneticPr fontId="5"/>
  </si>
  <si>
    <t>一般社団法人北海道猟友会稚内支部豊富部会</t>
    <phoneticPr fontId="5"/>
  </si>
  <si>
    <t>サロベツ湿原におけるエゾシカの試験捕獲</t>
    <phoneticPr fontId="5"/>
  </si>
  <si>
    <t>株式会社木島商店</t>
    <phoneticPr fontId="5"/>
  </si>
  <si>
    <t>ゼニガタアザラシ生態解析用イケス網改良業務</t>
    <phoneticPr fontId="5"/>
  </si>
  <si>
    <t>第2回えりも地域ゼニガタアザラシ捕獲罠製造業務</t>
    <phoneticPr fontId="5"/>
  </si>
  <si>
    <t>株式会社木島商店</t>
    <phoneticPr fontId="5"/>
  </si>
  <si>
    <t>F. 株式会社　野生動物保護管理事務所</t>
    <phoneticPr fontId="5"/>
  </si>
  <si>
    <t>尾瀬国立公園及び周辺域におけるニホンジカ移動状況把握調査業務</t>
    <phoneticPr fontId="5"/>
  </si>
  <si>
    <t>株式会社エス・アイ・エイ</t>
    <phoneticPr fontId="5"/>
  </si>
  <si>
    <t>ニホンジカ植生被害対策検討業務</t>
    <phoneticPr fontId="5"/>
  </si>
  <si>
    <t>一般財団法人自然環境研究センター</t>
    <phoneticPr fontId="5"/>
  </si>
  <si>
    <t>ニホンジカ捕獲手法検討業務</t>
    <phoneticPr fontId="5"/>
  </si>
  <si>
    <t>関東山地ニホンジカ広域保護管理検討調査業務</t>
    <phoneticPr fontId="5"/>
  </si>
  <si>
    <t>株式会社野生動物保護管理事務所</t>
    <phoneticPr fontId="5"/>
  </si>
  <si>
    <t>株式会社野生動物保護管理事務所</t>
    <phoneticPr fontId="5"/>
  </si>
  <si>
    <t>箱根地域シカ管理対策業務</t>
    <phoneticPr fontId="5"/>
  </si>
  <si>
    <t>ニホンジカ対策再検討業務</t>
    <phoneticPr fontId="5"/>
  </si>
  <si>
    <t>株式会社地域環境計画</t>
    <phoneticPr fontId="5"/>
  </si>
  <si>
    <t>南アルプス国立公園ニホンジカ対策モニタリング調査等業務</t>
    <phoneticPr fontId="5"/>
  </si>
  <si>
    <t xml:space="preserve">一般社団法人山梨県猟友会 </t>
    <phoneticPr fontId="5"/>
  </si>
  <si>
    <t>ニホンジカ個体数調整業務</t>
    <phoneticPr fontId="5"/>
  </si>
  <si>
    <t>-</t>
    <phoneticPr fontId="5"/>
  </si>
  <si>
    <t>片品村猟友会</t>
    <phoneticPr fontId="5"/>
  </si>
  <si>
    <t>ニホンジカ捕獲業務</t>
    <phoneticPr fontId="5"/>
  </si>
  <si>
    <t>-</t>
    <phoneticPr fontId="5"/>
  </si>
  <si>
    <t>-</t>
    <phoneticPr fontId="5"/>
  </si>
  <si>
    <t>長谷猟友会</t>
    <phoneticPr fontId="5"/>
  </si>
  <si>
    <t>ニホンジカ個体数調整業務</t>
    <phoneticPr fontId="5"/>
  </si>
  <si>
    <t>-</t>
    <phoneticPr fontId="5"/>
  </si>
  <si>
    <t>-</t>
    <phoneticPr fontId="5"/>
  </si>
  <si>
    <t>-</t>
    <phoneticPr fontId="5"/>
  </si>
  <si>
    <t>公益財団法人知床財団</t>
    <phoneticPr fontId="5"/>
  </si>
  <si>
    <t>環境コンサルタント株式会社</t>
    <phoneticPr fontId="5"/>
  </si>
  <si>
    <t>特定非営利活動法人Envision環境保全事務所</t>
    <phoneticPr fontId="5"/>
  </si>
  <si>
    <t>特定非営利活動法人Envision環境保全事務所</t>
    <phoneticPr fontId="5"/>
  </si>
  <si>
    <t>-</t>
    <phoneticPr fontId="5"/>
  </si>
  <si>
    <t>-</t>
    <phoneticPr fontId="5"/>
  </si>
  <si>
    <t>公益財団法人知床財団</t>
    <phoneticPr fontId="5"/>
  </si>
  <si>
    <t>特定非営利活動法人Envision環境保全事務所</t>
    <phoneticPr fontId="5"/>
  </si>
  <si>
    <t>環境コンサルタント株式会社</t>
    <phoneticPr fontId="5"/>
  </si>
  <si>
    <t>環境コンサルタント株式会社</t>
    <phoneticPr fontId="5"/>
  </si>
  <si>
    <t>特定非営利活動法人Envision環境保全事務所</t>
    <phoneticPr fontId="5"/>
  </si>
  <si>
    <t>-</t>
    <phoneticPr fontId="5"/>
  </si>
  <si>
    <t>-</t>
    <phoneticPr fontId="5"/>
  </si>
  <si>
    <t>-</t>
    <phoneticPr fontId="5"/>
  </si>
  <si>
    <t>株式会社メルプ</t>
    <phoneticPr fontId="5"/>
  </si>
  <si>
    <t>鳥インフルエンザ資材購入</t>
    <rPh sb="0" eb="1">
      <t>トリ</t>
    </rPh>
    <rPh sb="8" eb="10">
      <t>シザイ</t>
    </rPh>
    <phoneticPr fontId="5"/>
  </si>
  <si>
    <t>D.公益財団法人知床財団</t>
    <phoneticPr fontId="5"/>
  </si>
  <si>
    <t>人件費</t>
    <phoneticPr fontId="5"/>
  </si>
  <si>
    <t>捕獲作業等</t>
    <rPh sb="0" eb="2">
      <t>ホカク</t>
    </rPh>
    <rPh sb="2" eb="4">
      <t>サギョウ</t>
    </rPh>
    <rPh sb="4" eb="5">
      <t>トウ</t>
    </rPh>
    <phoneticPr fontId="5"/>
  </si>
  <si>
    <t>外注費</t>
    <phoneticPr fontId="5"/>
  </si>
  <si>
    <t>囲いワナ等施工・補修・除雪等</t>
    <phoneticPr fontId="5"/>
  </si>
  <si>
    <t>消耗品費</t>
    <phoneticPr fontId="5"/>
  </si>
  <si>
    <t>誘引用餌代等</t>
    <phoneticPr fontId="5"/>
  </si>
  <si>
    <t>車両燃料費</t>
    <phoneticPr fontId="5"/>
  </si>
  <si>
    <t>餌付け・捕獲作業等用</t>
    <phoneticPr fontId="5"/>
  </si>
  <si>
    <t>賃借料</t>
    <phoneticPr fontId="5"/>
  </si>
  <si>
    <t>トラック賃借等</t>
    <phoneticPr fontId="5"/>
  </si>
  <si>
    <t>その他</t>
    <rPh sb="2" eb="3">
      <t>タ</t>
    </rPh>
    <phoneticPr fontId="5"/>
  </si>
  <si>
    <t>報告書印刷、通信費、一般管理費、消費税</t>
    <rPh sb="0" eb="3">
      <t>ホウコクショ</t>
    </rPh>
    <rPh sb="3" eb="5">
      <t>インサツ</t>
    </rPh>
    <rPh sb="6" eb="9">
      <t>ツウシンヒ</t>
    </rPh>
    <phoneticPr fontId="5"/>
  </si>
  <si>
    <t>K.八千代ｴﾝｼﾞﾆﾔﾘﾝｸﾞ（株）九州支社</t>
    <phoneticPr fontId="5"/>
  </si>
  <si>
    <t>八千代ｴﾝｼﾞﾆﾔﾘﾝｸﾞ（株）九州支社</t>
    <phoneticPr fontId="5"/>
  </si>
  <si>
    <t>ヤクシカ保護管理対策推進業務</t>
    <phoneticPr fontId="5"/>
  </si>
  <si>
    <t>-</t>
    <phoneticPr fontId="5"/>
  </si>
  <si>
    <t>-</t>
    <phoneticPr fontId="5"/>
  </si>
  <si>
    <t>一般財団法人自然環境研究センター</t>
    <phoneticPr fontId="5"/>
  </si>
  <si>
    <t>国指定舟志ノ内鳥獣保護区等におけるシカ生息状況調査</t>
    <phoneticPr fontId="5"/>
  </si>
  <si>
    <t>-</t>
    <phoneticPr fontId="5"/>
  </si>
  <si>
    <t>-</t>
    <phoneticPr fontId="5"/>
  </si>
  <si>
    <t xml:space="preserve">株式会社一成 </t>
    <phoneticPr fontId="5"/>
  </si>
  <si>
    <t>ニホンジカ捕獲等実施業務</t>
    <phoneticPr fontId="5"/>
  </si>
  <si>
    <t>公益財団法人山階鳥類研究所</t>
    <phoneticPr fontId="5"/>
  </si>
  <si>
    <t>ツルの渡りルート基礎調査</t>
    <phoneticPr fontId="5"/>
  </si>
  <si>
    <t xml:space="preserve">公益財団法人日本生態系協会 </t>
    <phoneticPr fontId="5"/>
  </si>
  <si>
    <t>ナベヅル等の新越冬地形成等に関わる合意形成検討調査</t>
    <phoneticPr fontId="5"/>
  </si>
  <si>
    <t>-</t>
    <phoneticPr fontId="5"/>
  </si>
  <si>
    <t>生態系モニタリング業務</t>
    <phoneticPr fontId="5"/>
  </si>
  <si>
    <t xml:space="preserve">株式会社一成 </t>
    <phoneticPr fontId="5"/>
  </si>
  <si>
    <t>ニホンジカ影響調査等業務</t>
    <phoneticPr fontId="5"/>
  </si>
  <si>
    <t>株式会社ソラトリ</t>
    <phoneticPr fontId="5"/>
  </si>
  <si>
    <t>越冬初期における出水ツル類の餌量等調査</t>
    <phoneticPr fontId="5"/>
  </si>
  <si>
    <t>-</t>
    <phoneticPr fontId="5"/>
  </si>
  <si>
    <t>-</t>
    <phoneticPr fontId="5"/>
  </si>
  <si>
    <t>株式会社野生動物保護管理事務所</t>
    <phoneticPr fontId="5"/>
  </si>
  <si>
    <t>株式会社野生動物保護管理事務所</t>
    <phoneticPr fontId="5"/>
  </si>
  <si>
    <t>シカ管理対策事業</t>
    <phoneticPr fontId="5"/>
  </si>
  <si>
    <t>-</t>
    <phoneticPr fontId="5"/>
  </si>
  <si>
    <t>合同会社旅の談話室青い地球</t>
    <phoneticPr fontId="5"/>
  </si>
  <si>
    <t>23,000/3</t>
    <phoneticPr fontId="5"/>
  </si>
  <si>
    <t>５．生物多様性の保全と自然との共生の推進</t>
    <rPh sb="2" eb="7">
      <t>セイブツタヨウセイ</t>
    </rPh>
    <rPh sb="8" eb="10">
      <t>ホゼン</t>
    </rPh>
    <rPh sb="11" eb="13">
      <t>シゼン</t>
    </rPh>
    <rPh sb="15" eb="17">
      <t>キョウセイ</t>
    </rPh>
    <rPh sb="18" eb="20">
      <t>スイシン</t>
    </rPh>
    <phoneticPr fontId="5"/>
  </si>
  <si>
    <t>ニホンジカの推定生息頭数
（推定は毎年度新しいデータを追加して実施。過去に遡って推定値が見直されるため、過去の推定結果も変動する）（26年度、27年度の成果実績は集計中）</t>
    <phoneticPr fontId="5"/>
  </si>
  <si>
    <t>平成35年度までにイノシシの推定生息頭数（全国）を50万頭まで減少させる。</t>
    <rPh sb="27" eb="29">
      <t>マントウ</t>
    </rPh>
    <rPh sb="31" eb="33">
      <t>ゲンショウ</t>
    </rPh>
    <phoneticPr fontId="5"/>
  </si>
  <si>
    <t>イノシシの推定生息頭数
（推定は毎年度新しいデータを追加して実施。過去に遡って推定値が見直されるため、過去の推定結果も変動する）（26年度、27年度の成果実績は集計中）</t>
    <phoneticPr fontId="5"/>
  </si>
  <si>
    <t>-</t>
    <phoneticPr fontId="5"/>
  </si>
  <si>
    <t>-</t>
    <phoneticPr fontId="5"/>
  </si>
  <si>
    <t>-</t>
    <phoneticPr fontId="5"/>
  </si>
  <si>
    <t>平成35年度までに認定鳥獣捕獲等事業者を各都道府県に１事業者とする。</t>
    <rPh sb="9" eb="11">
      <t>ニンテイ</t>
    </rPh>
    <rPh sb="11" eb="13">
      <t>チョウジュウ</t>
    </rPh>
    <rPh sb="13" eb="15">
      <t>ホカク</t>
    </rPh>
    <rPh sb="15" eb="16">
      <t>トウ</t>
    </rPh>
    <rPh sb="16" eb="19">
      <t>ジギョウシャ</t>
    </rPh>
    <rPh sb="20" eb="21">
      <t>カク</t>
    </rPh>
    <rPh sb="21" eb="25">
      <t>トドウフケン</t>
    </rPh>
    <rPh sb="27" eb="30">
      <t>ジギョウシャ</t>
    </rPh>
    <phoneticPr fontId="5"/>
  </si>
  <si>
    <t>万頭</t>
    <phoneticPr fontId="5"/>
  </si>
  <si>
    <t>万頭</t>
    <phoneticPr fontId="5"/>
  </si>
  <si>
    <t>-</t>
    <phoneticPr fontId="5"/>
  </si>
  <si>
    <t>-</t>
    <phoneticPr fontId="5"/>
  </si>
  <si>
    <t>-</t>
    <phoneticPr fontId="5"/>
  </si>
  <si>
    <t>平成35年度までにニホンジカの推定生息頭数（全国）を平成23年度比で半減させる。（目標値は、推定平成23年度生息頭数の半数。）</t>
    <phoneticPr fontId="5"/>
  </si>
  <si>
    <t>野生鳥獣の保護及び管理　http://www.env.go.jp/nature/choju/index.html</t>
    <rPh sb="0" eb="2">
      <t>ヤセイ</t>
    </rPh>
    <rPh sb="2" eb="4">
      <t>チョウジュウ</t>
    </rPh>
    <rPh sb="5" eb="7">
      <t>ホゴ</t>
    </rPh>
    <rPh sb="7" eb="8">
      <t>オヨ</t>
    </rPh>
    <rPh sb="9" eb="11">
      <t>カンリ</t>
    </rPh>
    <phoneticPr fontId="5"/>
  </si>
  <si>
    <t>特定鳥獣に係る保護管理施策推進のための人材育成研修及び対応等調査・検討業務</t>
    <phoneticPr fontId="5"/>
  </si>
  <si>
    <t>鳥獣保護管理の担い手確保促進フォーラム開催業務</t>
    <phoneticPr fontId="5"/>
  </si>
  <si>
    <t>認定鳥獣捕獲等事業者制度における講習会開催等業務</t>
    <phoneticPr fontId="5"/>
  </si>
  <si>
    <t>鳥獣の保護・管理に係る科学的情報の収集基盤設計検討業務</t>
    <phoneticPr fontId="5"/>
  </si>
  <si>
    <t>鳥インフルエンザ発生地周辺における渡り鳥の飛来経路解明調査（送信機装着含む）業務</t>
    <phoneticPr fontId="5"/>
  </si>
  <si>
    <t>夜間銃猟安全管理講習検討開催業務</t>
    <phoneticPr fontId="5"/>
  </si>
  <si>
    <t>鳥獣保護管理に係る人材登録事業運営等業務</t>
    <phoneticPr fontId="5"/>
  </si>
  <si>
    <t>ニホンザル対策推進モデル事業推進業務</t>
    <phoneticPr fontId="5"/>
  </si>
  <si>
    <t>野生鳥獣保護管理情報システム運用業務</t>
    <phoneticPr fontId="5"/>
  </si>
  <si>
    <t>狩猟鳥獣のあり方等に係る調査検討業務</t>
    <phoneticPr fontId="5"/>
  </si>
  <si>
    <t>知床国立公園エゾシカ個体数調整実施業務</t>
    <phoneticPr fontId="5"/>
  </si>
  <si>
    <t>国立公園におけるエゾシカ対策GISデータの整備編集等業務</t>
    <phoneticPr fontId="5"/>
  </si>
  <si>
    <t>釧路湿原国立公園エゾシカ捕獲手法検討調査業務</t>
    <phoneticPr fontId="5"/>
  </si>
  <si>
    <t>走古丹地域におけるエゾシカのヘリコプターセンサス調査等業務</t>
    <phoneticPr fontId="5"/>
  </si>
  <si>
    <t>知床国立公園（春期）エゾシカ個体数調整実施業務</t>
    <phoneticPr fontId="5"/>
  </si>
  <si>
    <t>阿寒国立公園におけるエゾシカ対策調査業務</t>
    <phoneticPr fontId="5"/>
  </si>
  <si>
    <t>阿寒国立公園エゾシカ対策検討基礎調査業務</t>
    <phoneticPr fontId="5"/>
  </si>
  <si>
    <t>釧路湿原国立公園エゾシカによる植生への影響調査業務</t>
    <phoneticPr fontId="5"/>
  </si>
  <si>
    <t>釧路湿原国立公園エゾシカ対策検討会議運営補助業務</t>
    <phoneticPr fontId="5"/>
  </si>
  <si>
    <t>　</t>
  </si>
  <si>
    <t>認定鳥獣捕獲等事業者を1つ以上認定した都道府県数</t>
    <rPh sb="0" eb="2">
      <t>ニンテイ</t>
    </rPh>
    <rPh sb="2" eb="4">
      <t>チョウジュウ</t>
    </rPh>
    <rPh sb="4" eb="6">
      <t>ホカク</t>
    </rPh>
    <rPh sb="6" eb="7">
      <t>トウ</t>
    </rPh>
    <rPh sb="7" eb="10">
      <t>ジギョウシャ</t>
    </rPh>
    <rPh sb="13" eb="15">
      <t>イジョウ</t>
    </rPh>
    <rPh sb="15" eb="17">
      <t>ニンテイ</t>
    </rPh>
    <rPh sb="19" eb="23">
      <t>トドウフケン</t>
    </rPh>
    <rPh sb="23" eb="24">
      <t>スウ</t>
    </rPh>
    <phoneticPr fontId="5"/>
  </si>
  <si>
    <t>１者応札の改善策として、複数者が入札に参加できるよう仕様書等の見直しや入札方式の変更等を検討している。
随意契約（少額を除く）の理由としては、参加者確認公募方式により3年間１者のみであったことや、該当地域において該当業務を実施している唯一の団体であることからである。
可能な限り競争性のある契約方法を採用している。</t>
    <rPh sb="1" eb="2">
      <t>シャ</t>
    </rPh>
    <rPh sb="2" eb="4">
      <t>オウサツ</t>
    </rPh>
    <rPh sb="5" eb="7">
      <t>カイゼン</t>
    </rPh>
    <rPh sb="7" eb="8">
      <t>サク</t>
    </rPh>
    <rPh sb="35" eb="37">
      <t>ニュウサツ</t>
    </rPh>
    <rPh sb="37" eb="39">
      <t>ホウシキ</t>
    </rPh>
    <rPh sb="40" eb="42">
      <t>ヘンコウ</t>
    </rPh>
    <rPh sb="42" eb="43">
      <t>トウ</t>
    </rPh>
    <rPh sb="64" eb="66">
      <t>リユウ</t>
    </rPh>
    <rPh sb="87" eb="88">
      <t>シャ</t>
    </rPh>
    <rPh sb="106" eb="108">
      <t>ガイトウ</t>
    </rPh>
    <phoneticPr fontId="5"/>
  </si>
  <si>
    <t>イノシシの推定生息頭数は、個体数の年変動が大きいこと、生息頭数の３割以上が捕獲できていることから、今後も現在の捕獲数を維持又は若干増加させることで、目標の達成が見込まれる。ニホンジカの推定生息頭数及び認定鳥獣捕獲等事業者を認定した都道府県数は、目標達成に向けて更なる努力が必要である。引き続き、効率的、効果的な事業の執行に努める。</t>
    <rPh sb="5" eb="7">
      <t>スイテイ</t>
    </rPh>
    <rPh sb="7" eb="9">
      <t>セイソク</t>
    </rPh>
    <rPh sb="9" eb="11">
      <t>トウスウ</t>
    </rPh>
    <rPh sb="92" eb="94">
      <t>スイテイ</t>
    </rPh>
    <rPh sb="94" eb="96">
      <t>セイソク</t>
    </rPh>
    <rPh sb="96" eb="98">
      <t>トウスウ</t>
    </rPh>
    <rPh sb="98" eb="99">
      <t>オヨ</t>
    </rPh>
    <rPh sb="122" eb="124">
      <t>モクヒョウ</t>
    </rPh>
    <rPh sb="124" eb="126">
      <t>タッセイ</t>
    </rPh>
    <rPh sb="127" eb="128">
      <t>ム</t>
    </rPh>
    <rPh sb="130" eb="131">
      <t>サラ</t>
    </rPh>
    <rPh sb="133" eb="135">
      <t>ドリョク</t>
    </rPh>
    <rPh sb="136" eb="138">
      <t>ヒツヨウ</t>
    </rPh>
    <phoneticPr fontId="5"/>
  </si>
  <si>
    <t>-</t>
    <phoneticPr fontId="5"/>
  </si>
  <si>
    <t>業務費</t>
    <rPh sb="0" eb="3">
      <t>ギョウムヒ</t>
    </rPh>
    <phoneticPr fontId="5"/>
  </si>
  <si>
    <t>消費税</t>
    <rPh sb="0" eb="3">
      <t>ショウヒゼイ</t>
    </rPh>
    <phoneticPr fontId="5"/>
  </si>
  <si>
    <t>ニホンジカ生息状況調査</t>
    <rPh sb="5" eb="7">
      <t>セイソク</t>
    </rPh>
    <rPh sb="7" eb="9">
      <t>ジョウキョウ</t>
    </rPh>
    <rPh sb="9" eb="11">
      <t>チョウサ</t>
    </rPh>
    <phoneticPr fontId="5"/>
  </si>
  <si>
    <t>野生鳥獣の生息状況把握等</t>
    <rPh sb="0" eb="2">
      <t>ヤセイ</t>
    </rPh>
    <rPh sb="2" eb="4">
      <t>チョウジュウ</t>
    </rPh>
    <rPh sb="5" eb="7">
      <t>セイソク</t>
    </rPh>
    <rPh sb="7" eb="9">
      <t>ジョウキョウ</t>
    </rPh>
    <rPh sb="9" eb="11">
      <t>ハアク</t>
    </rPh>
    <rPh sb="11" eb="12">
      <t>トウ</t>
    </rPh>
    <phoneticPr fontId="5"/>
  </si>
  <si>
    <t>ニホンジカ移動状況把握調査</t>
    <rPh sb="5" eb="7">
      <t>イドウ</t>
    </rPh>
    <rPh sb="7" eb="9">
      <t>ジョウキョウ</t>
    </rPh>
    <rPh sb="9" eb="11">
      <t>ハアク</t>
    </rPh>
    <rPh sb="11" eb="13">
      <t>チョウサ</t>
    </rPh>
    <phoneticPr fontId="5"/>
  </si>
  <si>
    <t>植生復元検討調査</t>
    <rPh sb="0" eb="2">
      <t>ショクセイ</t>
    </rPh>
    <rPh sb="2" eb="4">
      <t>フクゲン</t>
    </rPh>
    <rPh sb="4" eb="6">
      <t>ケントウ</t>
    </rPh>
    <rPh sb="6" eb="8">
      <t>チョウサ</t>
    </rPh>
    <phoneticPr fontId="5"/>
  </si>
  <si>
    <t>生態モニタリング調査</t>
    <rPh sb="0" eb="2">
      <t>セイタイ</t>
    </rPh>
    <rPh sb="8" eb="10">
      <t>チョウサ</t>
    </rPh>
    <phoneticPr fontId="5"/>
  </si>
  <si>
    <t>ヤクシカ保護管理対策推進業務</t>
    <rPh sb="4" eb="6">
      <t>ホゴ</t>
    </rPh>
    <rPh sb="6" eb="8">
      <t>カンリ</t>
    </rPh>
    <rPh sb="8" eb="10">
      <t>タイサク</t>
    </rPh>
    <rPh sb="10" eb="12">
      <t>スイシン</t>
    </rPh>
    <rPh sb="12" eb="14">
      <t>ギョウム</t>
    </rPh>
    <phoneticPr fontId="5"/>
  </si>
  <si>
    <t xml:space="preserve">外部有識者点検対象外 </t>
    <phoneticPr fontId="5"/>
  </si>
  <si>
    <t>現状通り</t>
  </si>
  <si>
    <t>適切な野生生物保護管理の推進に向けた対策の実施状況</t>
    <phoneticPr fontId="5"/>
  </si>
  <si>
    <t>野生生物の適切な保護管理</t>
    <phoneticPr fontId="5"/>
  </si>
  <si>
    <t>-</t>
    <phoneticPr fontId="5"/>
  </si>
  <si>
    <t>基本指針の見直しに向けた点検・調査、鳥獣保護管理に係る担い手の確保等を推進する。</t>
    <phoneticPr fontId="5"/>
  </si>
  <si>
    <t>基本指針の見直しに向けた点検等を実施するとともに、各種講習会等の実施を通じた鳥獣保護管理に係る担い手の育成等の事業を実施した。</t>
    <rPh sb="14" eb="15">
      <t>トウ</t>
    </rPh>
    <rPh sb="16" eb="18">
      <t>ジッシ</t>
    </rPh>
    <rPh sb="25" eb="27">
      <t>カクシュ</t>
    </rPh>
    <rPh sb="27" eb="30">
      <t>コウシュウカイ</t>
    </rPh>
    <rPh sb="30" eb="31">
      <t>トウ</t>
    </rPh>
    <rPh sb="32" eb="34">
      <t>ジッシ</t>
    </rPh>
    <rPh sb="35" eb="36">
      <t>ツウ</t>
    </rPh>
    <rPh sb="38" eb="40">
      <t>チョウジュウ</t>
    </rPh>
    <rPh sb="51" eb="53">
      <t>イクセイ</t>
    </rPh>
    <rPh sb="53" eb="54">
      <t>トウ</t>
    </rPh>
    <rPh sb="55" eb="57">
      <t>ジギョウ</t>
    </rPh>
    <rPh sb="58" eb="60">
      <t>ジッシ</t>
    </rPh>
    <phoneticPr fontId="5"/>
  </si>
  <si>
    <t>○</t>
    <phoneticPr fontId="5"/>
  </si>
  <si>
    <t>基本指針等の見直しを行うとともに、引き続き鳥獣の保護・管理の担い手の確保・育成、特定鳥獣及び広域分布型鳥獣の保護・管理等を総合的に推進することにより、野生鳥獣の保護・管理の強化に寄与する。</t>
    <phoneticPr fontId="5"/>
  </si>
  <si>
    <t>効果的、効率的な鳥獣管理の推進を図るため各種取組の強化を行うが、特に、鳥獣管理の計画、実行、評価までの各段階における人材・担い手の確保・育成に対応できるよう、各種研修や普及事業、登録事業を網羅的に取り組むとともに、国立公園においてはニホンジカ管理対策に係る専門的知見を持つ人材を配置し先進的な対策の実施に努める。</t>
    <rPh sb="20" eb="22">
      <t>カクシュ</t>
    </rPh>
    <rPh sb="22" eb="24">
      <t>トリクミ</t>
    </rPh>
    <rPh sb="25" eb="27">
      <t>キョウカ</t>
    </rPh>
    <rPh sb="28" eb="29">
      <t>オコナ</t>
    </rPh>
    <rPh sb="32" eb="33">
      <t>トク</t>
    </rPh>
    <rPh sb="35" eb="37">
      <t>チョウジュウ</t>
    </rPh>
    <rPh sb="37" eb="39">
      <t>カンリ</t>
    </rPh>
    <rPh sb="40" eb="42">
      <t>ケイカク</t>
    </rPh>
    <rPh sb="43" eb="45">
      <t>ジッコウ</t>
    </rPh>
    <rPh sb="46" eb="48">
      <t>ヒョウカ</t>
    </rPh>
    <rPh sb="51" eb="52">
      <t>カク</t>
    </rPh>
    <rPh sb="52" eb="54">
      <t>ダンカイ</t>
    </rPh>
    <rPh sb="58" eb="60">
      <t>ジンザイ</t>
    </rPh>
    <rPh sb="61" eb="62">
      <t>ニナ</t>
    </rPh>
    <rPh sb="63" eb="64">
      <t>テ</t>
    </rPh>
    <rPh sb="65" eb="67">
      <t>カクホ</t>
    </rPh>
    <rPh sb="68" eb="70">
      <t>イクセイ</t>
    </rPh>
    <rPh sb="71" eb="73">
      <t>タイオウ</t>
    </rPh>
    <rPh sb="79" eb="81">
      <t>カクシュ</t>
    </rPh>
    <rPh sb="81" eb="83">
      <t>ケンシュウ</t>
    </rPh>
    <rPh sb="84" eb="86">
      <t>フキュウ</t>
    </rPh>
    <rPh sb="86" eb="88">
      <t>ジギョウ</t>
    </rPh>
    <rPh sb="89" eb="91">
      <t>トウロク</t>
    </rPh>
    <rPh sb="91" eb="93">
      <t>ジギョウ</t>
    </rPh>
    <rPh sb="107" eb="109">
      <t>コクリツ</t>
    </rPh>
    <rPh sb="109" eb="111">
      <t>コウエン</t>
    </rPh>
    <rPh sb="121" eb="123">
      <t>カンリ</t>
    </rPh>
    <rPh sb="123" eb="125">
      <t>タイサク</t>
    </rPh>
    <rPh sb="126" eb="127">
      <t>カカ</t>
    </rPh>
    <rPh sb="128" eb="131">
      <t>センモンテキ</t>
    </rPh>
    <rPh sb="131" eb="133">
      <t>チケン</t>
    </rPh>
    <rPh sb="134" eb="135">
      <t>モ</t>
    </rPh>
    <rPh sb="136" eb="138">
      <t>ジンザイ</t>
    </rPh>
    <rPh sb="139" eb="141">
      <t>ハイチ</t>
    </rPh>
    <rPh sb="142" eb="145">
      <t>センシンテキ</t>
    </rPh>
    <rPh sb="146" eb="148">
      <t>タイサク</t>
    </rPh>
    <rPh sb="149" eb="151">
      <t>ジッシ</t>
    </rPh>
    <rPh sb="152" eb="153">
      <t>ツト</t>
    </rPh>
    <phoneticPr fontId="5"/>
  </si>
  <si>
    <t>・予算執行調査の指摘事項を反映すること。
・成果目標達成に向け、捕獲数を増加させるため各種取組を強化し、効率的な鳥獣管理等に努めること。</t>
    <phoneticPr fontId="5"/>
  </si>
  <si>
    <t>事業内容の拡充による増</t>
    <rPh sb="0" eb="2">
      <t>ジギョウ</t>
    </rPh>
    <rPh sb="2" eb="4">
      <t>ナイヨウ</t>
    </rPh>
    <rPh sb="5" eb="7">
      <t>カクジュウ</t>
    </rPh>
    <rPh sb="10" eb="11">
      <t>ゾウ</t>
    </rPh>
    <phoneticPr fontId="5"/>
  </si>
  <si>
    <t>-</t>
    <phoneticPr fontId="5"/>
  </si>
  <si>
    <t>-</t>
    <phoneticPr fontId="5"/>
  </si>
  <si>
    <t>-</t>
    <phoneticPr fontId="5"/>
  </si>
  <si>
    <t>新24-007</t>
    <rPh sb="0" eb="1">
      <t>シン</t>
    </rPh>
    <phoneticPr fontId="5"/>
  </si>
  <si>
    <t>鳥獣保護管理強化総合対策事業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</si>
</sst>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182880</xdr:colOff>
          <xdr:row>809</xdr:row>
          <xdr:rowOff>30480</xdr:rowOff>
        </xdr:from>
        <xdr:to>
          <xdr:col>48</xdr:col>
          <xdr:colOff>22860</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182880</xdr:colOff>
          <xdr:row>1076</xdr:row>
          <xdr:rowOff>45720</xdr:rowOff>
        </xdr:from>
        <xdr:to>
          <xdr:col>48</xdr:col>
          <xdr:colOff>7620</xdr:colOff>
          <xdr:row>1076</xdr:row>
          <xdr:rowOff>274320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6</xdr:col>
      <xdr:colOff>163286</xdr:colOff>
      <xdr:row>719</xdr:row>
      <xdr:rowOff>0</xdr:rowOff>
    </xdr:from>
    <xdr:to>
      <xdr:col>11</xdr:col>
      <xdr:colOff>148441</xdr:colOff>
      <xdr:row>721</xdr:row>
      <xdr:rowOff>27997</xdr:rowOff>
    </xdr:to>
    <xdr:sp macro="" textlink="">
      <xdr:nvSpPr>
        <xdr:cNvPr id="5" name="正方形/長方形 4"/>
        <xdr:cNvSpPr/>
      </xdr:nvSpPr>
      <xdr:spPr>
        <a:xfrm>
          <a:off x="1387929" y="47529750"/>
          <a:ext cx="1005691" cy="735568"/>
        </a:xfrm>
        <a:prstGeom prst="rect">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環境省本省</a:t>
          </a:r>
          <a:endParaRPr kumimoji="1" lang="en-US" altLang="ja-JP" sz="1100">
            <a:solidFill>
              <a:sysClr val="windowText" lastClr="000000"/>
            </a:solidFill>
          </a:endParaRPr>
        </a:p>
        <a:p>
          <a:pPr algn="ctr"/>
          <a:r>
            <a:rPr kumimoji="1" lang="ja-JP" altLang="en-US" sz="1100">
              <a:solidFill>
                <a:sysClr val="windowText" lastClr="000000"/>
              </a:solidFill>
            </a:rPr>
            <a:t>６６５百万円</a:t>
          </a:r>
        </a:p>
      </xdr:txBody>
    </xdr:sp>
    <xdr:clientData/>
  </xdr:twoCellAnchor>
  <xdr:twoCellAnchor>
    <xdr:from>
      <xdr:col>11</xdr:col>
      <xdr:colOff>148441</xdr:colOff>
      <xdr:row>720</xdr:row>
      <xdr:rowOff>13998</xdr:rowOff>
    </xdr:from>
    <xdr:to>
      <xdr:col>14</xdr:col>
      <xdr:colOff>121227</xdr:colOff>
      <xdr:row>721</xdr:row>
      <xdr:rowOff>193330</xdr:rowOff>
    </xdr:to>
    <xdr:cxnSp macro="">
      <xdr:nvCxnSpPr>
        <xdr:cNvPr id="7" name="カギ線コネクタ 6"/>
        <xdr:cNvCxnSpPr>
          <a:stCxn id="5" idx="3"/>
          <a:endCxn id="9" idx="1"/>
        </xdr:cNvCxnSpPr>
      </xdr:nvCxnSpPr>
      <xdr:spPr>
        <a:xfrm>
          <a:off x="2393620" y="47897534"/>
          <a:ext cx="585107" cy="533117"/>
        </a:xfrm>
        <a:prstGeom prst="bentConnector3">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121227</xdr:colOff>
      <xdr:row>720</xdr:row>
      <xdr:rowOff>130403</xdr:rowOff>
    </xdr:from>
    <xdr:to>
      <xdr:col>23</xdr:col>
      <xdr:colOff>67235</xdr:colOff>
      <xdr:row>722</xdr:row>
      <xdr:rowOff>256256</xdr:rowOff>
    </xdr:to>
    <xdr:sp macro="" textlink="">
      <xdr:nvSpPr>
        <xdr:cNvPr id="9" name="正方形/長方形 8"/>
        <xdr:cNvSpPr/>
      </xdr:nvSpPr>
      <xdr:spPr>
        <a:xfrm>
          <a:off x="2945109" y="48046756"/>
          <a:ext cx="1761361" cy="820618"/>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a:t>
          </a:r>
          <a:r>
            <a:rPr kumimoji="1" lang="ja-JP" altLang="en-US" sz="1100">
              <a:solidFill>
                <a:sysClr val="windowText" lastClr="000000"/>
              </a:solidFill>
            </a:rPr>
            <a:t>一般財団法人 自然環境研究センター等</a:t>
          </a:r>
          <a:endParaRPr kumimoji="1" lang="en-US" altLang="ja-JP" sz="1100">
            <a:solidFill>
              <a:sysClr val="windowText" lastClr="000000"/>
            </a:solidFill>
          </a:endParaRPr>
        </a:p>
        <a:p>
          <a:pPr algn="ctr"/>
          <a:r>
            <a:rPr kumimoji="1" lang="ja-JP" altLang="en-US" sz="1100">
              <a:solidFill>
                <a:sysClr val="windowText" lastClr="000000"/>
              </a:solidFill>
            </a:rPr>
            <a:t>（２５件）２７５百万円</a:t>
          </a:r>
        </a:p>
      </xdr:txBody>
    </xdr:sp>
    <xdr:clientData/>
  </xdr:twoCellAnchor>
  <xdr:twoCellAnchor>
    <xdr:from>
      <xdr:col>13</xdr:col>
      <xdr:colOff>156880</xdr:colOff>
      <xdr:row>719</xdr:row>
      <xdr:rowOff>244928</xdr:rowOff>
    </xdr:from>
    <xdr:to>
      <xdr:col>30</xdr:col>
      <xdr:colOff>176893</xdr:colOff>
      <xdr:row>720</xdr:row>
      <xdr:rowOff>111875</xdr:rowOff>
    </xdr:to>
    <xdr:sp macro="" textlink="">
      <xdr:nvSpPr>
        <xdr:cNvPr id="10" name="正方形/長方形 9"/>
        <xdr:cNvSpPr/>
      </xdr:nvSpPr>
      <xdr:spPr>
        <a:xfrm>
          <a:off x="2810273" y="45692785"/>
          <a:ext cx="3489834" cy="22073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algn="l">
            <a:lnSpc>
              <a:spcPts val="1300"/>
            </a:lnSpc>
          </a:pPr>
          <a:r>
            <a:rPr kumimoji="1" lang="ja-JP" altLang="en-US" sz="1100">
              <a:solidFill>
                <a:sysClr val="windowText" lastClr="000000"/>
              </a:solidFill>
            </a:rPr>
            <a:t>＜一般競争・総合評価・企画競争・随意契約＞</a:t>
          </a:r>
        </a:p>
      </xdr:txBody>
    </xdr:sp>
    <xdr:clientData/>
  </xdr:twoCellAnchor>
  <xdr:twoCellAnchor>
    <xdr:from>
      <xdr:col>25</xdr:col>
      <xdr:colOff>40821</xdr:colOff>
      <xdr:row>720</xdr:row>
      <xdr:rowOff>110900</xdr:rowOff>
    </xdr:from>
    <xdr:to>
      <xdr:col>49</xdr:col>
      <xdr:colOff>40821</xdr:colOff>
      <xdr:row>723</xdr:row>
      <xdr:rowOff>163284</xdr:rowOff>
    </xdr:to>
    <xdr:sp macro="" textlink="">
      <xdr:nvSpPr>
        <xdr:cNvPr id="11" name="テキスト ボックス 10"/>
        <xdr:cNvSpPr txBox="1"/>
      </xdr:nvSpPr>
      <xdr:spPr>
        <a:xfrm>
          <a:off x="5143500" y="45912543"/>
          <a:ext cx="4898571" cy="1113741"/>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50">
              <a:solidFill>
                <a:sysClr val="windowText" lastClr="000000"/>
              </a:solidFill>
            </a:rPr>
            <a:t>【</a:t>
          </a:r>
          <a:r>
            <a:rPr kumimoji="1" lang="ja-JP" altLang="en-US" sz="1050">
              <a:solidFill>
                <a:sysClr val="windowText" lastClr="000000"/>
              </a:solidFill>
            </a:rPr>
            <a:t>業務概要</a:t>
          </a:r>
          <a:r>
            <a:rPr kumimoji="1" lang="en-US" altLang="ja-JP" sz="1050">
              <a:solidFill>
                <a:sysClr val="windowText" lastClr="000000"/>
              </a:solidFill>
            </a:rPr>
            <a:t>】</a:t>
          </a:r>
        </a:p>
        <a:p>
          <a:pPr>
            <a:lnSpc>
              <a:spcPts val="1200"/>
            </a:lnSpc>
          </a:pPr>
          <a:r>
            <a:rPr kumimoji="1" lang="ja-JP" altLang="en-US" sz="1050">
              <a:solidFill>
                <a:sysClr val="windowText" lastClr="000000"/>
              </a:solidFill>
            </a:rPr>
            <a:t>・特定鳥獣に係る保護管理施策推進のための人材育成研修及び対応等調査・検討業務</a:t>
          </a:r>
          <a:endParaRPr kumimoji="1" lang="en-US" altLang="ja-JP" sz="1050">
            <a:solidFill>
              <a:sysClr val="windowText" lastClr="000000"/>
            </a:solidFill>
          </a:endParaRPr>
        </a:p>
        <a:p>
          <a:pPr>
            <a:lnSpc>
              <a:spcPts val="1200"/>
            </a:lnSpc>
          </a:pPr>
          <a:r>
            <a:rPr kumimoji="1" lang="ja-JP" altLang="en-US" sz="1050">
              <a:solidFill>
                <a:sysClr val="windowText" lastClr="000000"/>
              </a:solidFill>
            </a:rPr>
            <a:t>・鳥獣保護管理の担い手確保促進フォーラム開催業務</a:t>
          </a:r>
          <a:endParaRPr kumimoji="1" lang="en-US" altLang="ja-JP" sz="1050">
            <a:solidFill>
              <a:sysClr val="windowText" lastClr="000000"/>
            </a:solidFill>
          </a:endParaRPr>
        </a:p>
        <a:p>
          <a:pPr>
            <a:lnSpc>
              <a:spcPts val="1200"/>
            </a:lnSpc>
          </a:pPr>
          <a:r>
            <a:rPr kumimoji="1" lang="ja-JP" altLang="en-US" sz="1050">
              <a:solidFill>
                <a:sysClr val="windowText" lastClr="000000"/>
              </a:solidFill>
            </a:rPr>
            <a:t>・認定鳥獣捕獲等事業者制度における講習会開催等業務　等</a:t>
          </a:r>
          <a:endParaRPr lang="ja-JP" altLang="ja-JP" sz="1050">
            <a:solidFill>
              <a:sysClr val="windowText" lastClr="000000"/>
            </a:solidFill>
            <a:effectLst/>
          </a:endParaRPr>
        </a:p>
      </xdr:txBody>
    </xdr:sp>
    <xdr:clientData/>
  </xdr:twoCellAnchor>
  <xdr:twoCellAnchor>
    <xdr:from>
      <xdr:col>7</xdr:col>
      <xdr:colOff>155862</xdr:colOff>
      <xdr:row>721</xdr:row>
      <xdr:rowOff>29546</xdr:rowOff>
    </xdr:from>
    <xdr:to>
      <xdr:col>8</xdr:col>
      <xdr:colOff>13607</xdr:colOff>
      <xdr:row>756</xdr:row>
      <xdr:rowOff>3347358</xdr:rowOff>
    </xdr:to>
    <xdr:cxnSp macro="">
      <xdr:nvCxnSpPr>
        <xdr:cNvPr id="12" name="直線コネクタ 11"/>
        <xdr:cNvCxnSpPr/>
      </xdr:nvCxnSpPr>
      <xdr:spPr>
        <a:xfrm>
          <a:off x="1584612" y="46389082"/>
          <a:ext cx="61852" cy="145300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121226</xdr:colOff>
      <xdr:row>721</xdr:row>
      <xdr:rowOff>34640</xdr:rowOff>
    </xdr:from>
    <xdr:to>
      <xdr:col>9</xdr:col>
      <xdr:colOff>149679</xdr:colOff>
      <xdr:row>756</xdr:row>
      <xdr:rowOff>2354036</xdr:rowOff>
    </xdr:to>
    <xdr:cxnSp macro="">
      <xdr:nvCxnSpPr>
        <xdr:cNvPr id="13" name="直線矢印コネクタ 12"/>
        <xdr:cNvCxnSpPr/>
      </xdr:nvCxnSpPr>
      <xdr:spPr>
        <a:xfrm>
          <a:off x="1958190" y="46394176"/>
          <a:ext cx="28453" cy="13531681"/>
        </a:xfrm>
        <a:prstGeom prst="straightConnector1">
          <a:avLst/>
        </a:prstGeom>
        <a:ln>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196285</xdr:colOff>
      <xdr:row>722</xdr:row>
      <xdr:rowOff>256255</xdr:rowOff>
    </xdr:from>
    <xdr:to>
      <xdr:col>23</xdr:col>
      <xdr:colOff>178198</xdr:colOff>
      <xdr:row>725</xdr:row>
      <xdr:rowOff>74771</xdr:rowOff>
    </xdr:to>
    <xdr:cxnSp macro="">
      <xdr:nvCxnSpPr>
        <xdr:cNvPr id="14" name="カギ線コネクタ 13"/>
        <xdr:cNvCxnSpPr>
          <a:stCxn id="9" idx="2"/>
          <a:endCxn id="15" idx="1"/>
        </xdr:cNvCxnSpPr>
      </xdr:nvCxnSpPr>
      <xdr:spPr>
        <a:xfrm rot="16200000" flipH="1">
          <a:off x="3931501" y="48786075"/>
          <a:ext cx="879873" cy="1002448"/>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178197</xdr:colOff>
      <xdr:row>724</xdr:row>
      <xdr:rowOff>44831</xdr:rowOff>
    </xdr:from>
    <xdr:to>
      <xdr:col>35</xdr:col>
      <xdr:colOff>149679</xdr:colOff>
      <xdr:row>726</xdr:row>
      <xdr:rowOff>104712</xdr:rowOff>
    </xdr:to>
    <xdr:sp macro="" textlink="">
      <xdr:nvSpPr>
        <xdr:cNvPr id="15" name="正方形/長方形 14"/>
        <xdr:cNvSpPr/>
      </xdr:nvSpPr>
      <xdr:spPr>
        <a:xfrm>
          <a:off x="4872661" y="49343510"/>
          <a:ext cx="2420768" cy="767452"/>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B.</a:t>
          </a:r>
          <a:r>
            <a:rPr kumimoji="1" lang="ja-JP" altLang="en-US" sz="1100">
              <a:solidFill>
                <a:sysClr val="windowText" lastClr="000000"/>
              </a:solidFill>
            </a:rPr>
            <a:t>富士通エフ・アイ・ピー株式会社等（２件）</a:t>
          </a:r>
          <a:endParaRPr kumimoji="1" lang="en-US" altLang="ja-JP" sz="1100">
            <a:solidFill>
              <a:sysClr val="windowText" lastClr="000000"/>
            </a:solidFill>
          </a:endParaRPr>
        </a:p>
        <a:p>
          <a:pPr algn="ctr"/>
          <a:r>
            <a:rPr kumimoji="1" lang="ja-JP" altLang="en-US" sz="1100">
              <a:solidFill>
                <a:sysClr val="windowText" lastClr="000000"/>
              </a:solidFill>
            </a:rPr>
            <a:t>７百万円</a:t>
          </a:r>
          <a:endParaRPr kumimoji="1" lang="en-US" altLang="ja-JP" sz="1100">
            <a:solidFill>
              <a:sysClr val="windowText" lastClr="000000"/>
            </a:solidFill>
          </a:endParaRPr>
        </a:p>
      </xdr:txBody>
    </xdr:sp>
    <xdr:clientData/>
  </xdr:twoCellAnchor>
  <xdr:twoCellAnchor>
    <xdr:from>
      <xdr:col>37</xdr:col>
      <xdr:colOff>127185</xdr:colOff>
      <xdr:row>724</xdr:row>
      <xdr:rowOff>29414</xdr:rowOff>
    </xdr:from>
    <xdr:to>
      <xdr:col>49</xdr:col>
      <xdr:colOff>39109</xdr:colOff>
      <xdr:row>726</xdr:row>
      <xdr:rowOff>100859</xdr:rowOff>
    </xdr:to>
    <xdr:sp macro="" textlink="">
      <xdr:nvSpPr>
        <xdr:cNvPr id="16" name="テキスト ボックス 15"/>
        <xdr:cNvSpPr txBox="1"/>
      </xdr:nvSpPr>
      <xdr:spPr>
        <a:xfrm>
          <a:off x="7590303" y="49335296"/>
          <a:ext cx="2332394" cy="766210"/>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・野生鳥獣保護管理情報システムのプログラム改修等</a:t>
          </a:r>
          <a:endParaRPr lang="ja-JP" altLang="ja-JP">
            <a:solidFill>
              <a:sysClr val="windowText" lastClr="000000"/>
            </a:solidFill>
            <a:effectLst/>
          </a:endParaRPr>
        </a:p>
      </xdr:txBody>
    </xdr:sp>
    <xdr:clientData/>
  </xdr:twoCellAnchor>
  <xdr:twoCellAnchor>
    <xdr:from>
      <xdr:col>23</xdr:col>
      <xdr:colOff>195885</xdr:colOff>
      <xdr:row>723</xdr:row>
      <xdr:rowOff>165757</xdr:rowOff>
    </xdr:from>
    <xdr:to>
      <xdr:col>29</xdr:col>
      <xdr:colOff>196004</xdr:colOff>
      <xdr:row>724</xdr:row>
      <xdr:rowOff>24772</xdr:rowOff>
    </xdr:to>
    <xdr:sp macro="" textlink="">
      <xdr:nvSpPr>
        <xdr:cNvPr id="17" name="正方形/長方形 16"/>
        <xdr:cNvSpPr/>
      </xdr:nvSpPr>
      <xdr:spPr>
        <a:xfrm>
          <a:off x="4835120" y="49124257"/>
          <a:ext cx="1210355" cy="20639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＜随意契約＞</a:t>
          </a:r>
        </a:p>
      </xdr:txBody>
    </xdr:sp>
    <xdr:clientData/>
  </xdr:twoCellAnchor>
  <xdr:twoCellAnchor>
    <xdr:from>
      <xdr:col>9</xdr:col>
      <xdr:colOff>118828</xdr:colOff>
      <xdr:row>724</xdr:row>
      <xdr:rowOff>17329</xdr:rowOff>
    </xdr:from>
    <xdr:to>
      <xdr:col>14</xdr:col>
      <xdr:colOff>37683</xdr:colOff>
      <xdr:row>728</xdr:row>
      <xdr:rowOff>273749</xdr:rowOff>
    </xdr:to>
    <xdr:cxnSp macro="">
      <xdr:nvCxnSpPr>
        <xdr:cNvPr id="18" name="カギ線コネクタ 17"/>
        <xdr:cNvCxnSpPr/>
      </xdr:nvCxnSpPr>
      <xdr:spPr>
        <a:xfrm rot="16200000" flipH="1">
          <a:off x="1589706" y="47804308"/>
          <a:ext cx="1671563" cy="939391"/>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40084</xdr:colOff>
      <xdr:row>728</xdr:row>
      <xdr:rowOff>1041</xdr:rowOff>
    </xdr:from>
    <xdr:to>
      <xdr:col>23</xdr:col>
      <xdr:colOff>89647</xdr:colOff>
      <xdr:row>729</xdr:row>
      <xdr:rowOff>199074</xdr:rowOff>
    </xdr:to>
    <xdr:sp macro="" textlink="">
      <xdr:nvSpPr>
        <xdr:cNvPr id="19" name="正方形/長方形 18"/>
        <xdr:cNvSpPr/>
      </xdr:nvSpPr>
      <xdr:spPr>
        <a:xfrm>
          <a:off x="2863966" y="50696453"/>
          <a:ext cx="1864916" cy="545415"/>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北海道地方環境事務所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４３百万円</a:t>
          </a:r>
        </a:p>
      </xdr:txBody>
    </xdr:sp>
    <xdr:clientData/>
  </xdr:twoCellAnchor>
  <xdr:twoCellAnchor>
    <xdr:from>
      <xdr:col>26</xdr:col>
      <xdr:colOff>87796</xdr:colOff>
      <xdr:row>727</xdr:row>
      <xdr:rowOff>54428</xdr:rowOff>
    </xdr:from>
    <xdr:to>
      <xdr:col>39</xdr:col>
      <xdr:colOff>163285</xdr:colOff>
      <xdr:row>727</xdr:row>
      <xdr:rowOff>229642</xdr:rowOff>
    </xdr:to>
    <xdr:sp macro="" textlink="">
      <xdr:nvSpPr>
        <xdr:cNvPr id="20" name="正方形/長方形 19"/>
        <xdr:cNvSpPr/>
      </xdr:nvSpPr>
      <xdr:spPr>
        <a:xfrm>
          <a:off x="5394582" y="48332571"/>
          <a:ext cx="2728882" cy="17521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＜一般競争・随意契約・少額随契＞</a:t>
          </a:r>
        </a:p>
      </xdr:txBody>
    </xdr:sp>
    <xdr:clientData/>
  </xdr:twoCellAnchor>
  <xdr:twoCellAnchor>
    <xdr:from>
      <xdr:col>26</xdr:col>
      <xdr:colOff>96165</xdr:colOff>
      <xdr:row>727</xdr:row>
      <xdr:rowOff>243836</xdr:rowOff>
    </xdr:from>
    <xdr:to>
      <xdr:col>38</xdr:col>
      <xdr:colOff>22411</xdr:colOff>
      <xdr:row>729</xdr:row>
      <xdr:rowOff>291362</xdr:rowOff>
    </xdr:to>
    <xdr:sp macro="" textlink="">
      <xdr:nvSpPr>
        <xdr:cNvPr id="21" name="正方形/長方形 20"/>
        <xdr:cNvSpPr/>
      </xdr:nvSpPr>
      <xdr:spPr>
        <a:xfrm>
          <a:off x="5340518" y="50591865"/>
          <a:ext cx="2346717" cy="742291"/>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effectLst/>
              <a:latin typeface="+mn-lt"/>
              <a:ea typeface="+mn-ea"/>
              <a:cs typeface="+mn-cs"/>
            </a:rPr>
            <a:t>C.</a:t>
          </a:r>
          <a:r>
            <a:rPr kumimoji="1" lang="ja-JP" altLang="en-US" sz="1100">
              <a:solidFill>
                <a:sysClr val="windowText" lastClr="000000"/>
              </a:solidFill>
              <a:effectLst/>
              <a:latin typeface="+mn-lt"/>
              <a:ea typeface="+mn-ea"/>
              <a:cs typeface="+mn-cs"/>
            </a:rPr>
            <a:t>特定非営利活動法人北の海の動物センター</a:t>
          </a:r>
          <a:r>
            <a:rPr kumimoji="1" lang="ja-JP" altLang="ja-JP" sz="1100">
              <a:solidFill>
                <a:sysClr val="windowText" lastClr="000000"/>
              </a:solidFill>
              <a:effectLst/>
              <a:latin typeface="+mn-lt"/>
              <a:ea typeface="+mn-ea"/>
              <a:cs typeface="+mn-cs"/>
            </a:rPr>
            <a:t>等</a:t>
          </a:r>
          <a:r>
            <a:rPr kumimoji="1" lang="ja-JP" altLang="en-US" sz="1100">
              <a:solidFill>
                <a:sysClr val="windowText" lastClr="000000"/>
              </a:solidFill>
              <a:effectLst/>
              <a:latin typeface="+mn-lt"/>
              <a:ea typeface="+mn-ea"/>
              <a:cs typeface="+mn-cs"/>
            </a:rPr>
            <a:t>（３４</a:t>
          </a:r>
          <a:r>
            <a:rPr kumimoji="1" lang="ja-JP" altLang="ja-JP" sz="1100">
              <a:solidFill>
                <a:sysClr val="windowText" lastClr="000000"/>
              </a:solidFill>
              <a:effectLst/>
              <a:latin typeface="+mn-lt"/>
              <a:ea typeface="+mn-ea"/>
              <a:cs typeface="+mn-cs"/>
            </a:rPr>
            <a:t>件</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４３</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39</xdr:col>
      <xdr:colOff>69017</xdr:colOff>
      <xdr:row>727</xdr:row>
      <xdr:rowOff>225906</xdr:rowOff>
    </xdr:from>
    <xdr:to>
      <xdr:col>49</xdr:col>
      <xdr:colOff>393877</xdr:colOff>
      <xdr:row>729</xdr:row>
      <xdr:rowOff>257744</xdr:rowOff>
    </xdr:to>
    <xdr:sp macro="" textlink="">
      <xdr:nvSpPr>
        <xdr:cNvPr id="22" name="テキスト ボックス 21"/>
        <xdr:cNvSpPr txBox="1"/>
      </xdr:nvSpPr>
      <xdr:spPr>
        <a:xfrm>
          <a:off x="7935546" y="50573935"/>
          <a:ext cx="2341919" cy="726603"/>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a:t>
          </a:r>
          <a:r>
            <a:rPr kumimoji="1" lang="ja-JP" altLang="en-US" sz="1100">
              <a:solidFill>
                <a:sysClr val="windowText" lastClr="000000"/>
              </a:solidFill>
              <a:effectLst/>
              <a:latin typeface="+mn-lt"/>
              <a:ea typeface="+mn-ea"/>
              <a:cs typeface="+mn-cs"/>
            </a:rPr>
            <a:t>ゼニガタアザラシ生態モニタリング調査業務等</a:t>
          </a:r>
          <a:endParaRPr lang="ja-JP" altLang="ja-JP">
            <a:solidFill>
              <a:sysClr val="windowText" lastClr="000000"/>
            </a:solidFill>
            <a:effectLst/>
          </a:endParaRPr>
        </a:p>
        <a:p>
          <a:pPr>
            <a:lnSpc>
              <a:spcPts val="1300"/>
            </a:lnSpc>
          </a:pPr>
          <a:endParaRPr lang="ja-JP" altLang="ja-JP">
            <a:solidFill>
              <a:sysClr val="windowText" lastClr="000000"/>
            </a:solidFill>
            <a:effectLst/>
          </a:endParaRPr>
        </a:p>
      </xdr:txBody>
    </xdr:sp>
    <xdr:clientData/>
  </xdr:twoCellAnchor>
  <xdr:twoCellAnchor>
    <xdr:from>
      <xdr:col>23</xdr:col>
      <xdr:colOff>89647</xdr:colOff>
      <xdr:row>728</xdr:row>
      <xdr:rowOff>267599</xdr:rowOff>
    </xdr:from>
    <xdr:to>
      <xdr:col>26</xdr:col>
      <xdr:colOff>96165</xdr:colOff>
      <xdr:row>728</xdr:row>
      <xdr:rowOff>273749</xdr:rowOff>
    </xdr:to>
    <xdr:cxnSp macro="">
      <xdr:nvCxnSpPr>
        <xdr:cNvPr id="23" name="直線矢印コネクタ 22"/>
        <xdr:cNvCxnSpPr>
          <a:stCxn id="19" idx="3"/>
          <a:endCxn id="21" idx="1"/>
        </xdr:cNvCxnSpPr>
      </xdr:nvCxnSpPr>
      <xdr:spPr>
        <a:xfrm flipV="1">
          <a:off x="4728882" y="50963011"/>
          <a:ext cx="611636" cy="61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42443</xdr:colOff>
      <xdr:row>731</xdr:row>
      <xdr:rowOff>87859</xdr:rowOff>
    </xdr:from>
    <xdr:to>
      <xdr:col>22</xdr:col>
      <xdr:colOff>123798</xdr:colOff>
      <xdr:row>732</xdr:row>
      <xdr:rowOff>286009</xdr:rowOff>
    </xdr:to>
    <xdr:sp macro="" textlink="">
      <xdr:nvSpPr>
        <xdr:cNvPr id="24" name="正方形/長方形 23"/>
        <xdr:cNvSpPr/>
      </xdr:nvSpPr>
      <xdr:spPr>
        <a:xfrm>
          <a:off x="2866325" y="51825418"/>
          <a:ext cx="1695002" cy="545532"/>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釧路自然環境事務所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１１３百万円</a:t>
          </a:r>
        </a:p>
      </xdr:txBody>
    </xdr:sp>
    <xdr:clientData/>
  </xdr:twoCellAnchor>
  <xdr:twoCellAnchor>
    <xdr:from>
      <xdr:col>26</xdr:col>
      <xdr:colOff>106364</xdr:colOff>
      <xdr:row>730</xdr:row>
      <xdr:rowOff>316192</xdr:rowOff>
    </xdr:from>
    <xdr:to>
      <xdr:col>38</xdr:col>
      <xdr:colOff>22411</xdr:colOff>
      <xdr:row>733</xdr:row>
      <xdr:rowOff>40823</xdr:rowOff>
    </xdr:to>
    <xdr:sp macro="" textlink="">
      <xdr:nvSpPr>
        <xdr:cNvPr id="25" name="正方形/長方形 24"/>
        <xdr:cNvSpPr/>
      </xdr:nvSpPr>
      <xdr:spPr>
        <a:xfrm>
          <a:off x="5413150" y="49655692"/>
          <a:ext cx="2365332" cy="785988"/>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effectLst/>
              <a:latin typeface="+mn-lt"/>
              <a:ea typeface="+mn-ea"/>
              <a:cs typeface="+mn-cs"/>
            </a:rPr>
            <a:t>D.</a:t>
          </a:r>
          <a:r>
            <a:rPr kumimoji="1" lang="ja-JP" altLang="en-US" sz="1100">
              <a:solidFill>
                <a:sysClr val="windowText" lastClr="000000"/>
              </a:solidFill>
              <a:effectLst/>
              <a:latin typeface="+mn-lt"/>
              <a:ea typeface="+mn-ea"/>
              <a:cs typeface="+mn-cs"/>
            </a:rPr>
            <a:t>公益財団法人知床財団</a:t>
          </a:r>
          <a:r>
            <a:rPr kumimoji="1" lang="ja-JP" altLang="ja-JP" sz="1100">
              <a:solidFill>
                <a:sysClr val="windowText" lastClr="000000"/>
              </a:solidFill>
              <a:effectLst/>
              <a:latin typeface="+mn-lt"/>
              <a:ea typeface="+mn-ea"/>
              <a:cs typeface="+mn-cs"/>
            </a:rPr>
            <a:t>等</a:t>
          </a:r>
          <a:r>
            <a:rPr kumimoji="1" lang="ja-JP" altLang="en-US" sz="1100">
              <a:solidFill>
                <a:sysClr val="windowText" lastClr="000000"/>
              </a:solidFill>
              <a:effectLst/>
              <a:latin typeface="+mn-lt"/>
              <a:ea typeface="+mn-ea"/>
              <a:cs typeface="+mn-cs"/>
            </a:rPr>
            <a:t>（１３件）</a:t>
          </a:r>
          <a:r>
            <a:rPr kumimoji="0" lang="ja-JP" altLang="en-US" sz="1100">
              <a:solidFill>
                <a:sysClr val="windowText" lastClr="000000"/>
              </a:solidFill>
              <a:effectLst/>
              <a:latin typeface="+mn-lt"/>
              <a:ea typeface="+mn-ea"/>
              <a:cs typeface="+mn-cs"/>
            </a:rPr>
            <a:t>　</a:t>
          </a:r>
          <a:endParaRPr kumimoji="0"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１１３</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39</xdr:col>
      <xdr:colOff>83899</xdr:colOff>
      <xdr:row>730</xdr:row>
      <xdr:rowOff>279082</xdr:rowOff>
    </xdr:from>
    <xdr:to>
      <xdr:col>49</xdr:col>
      <xdr:colOff>399235</xdr:colOff>
      <xdr:row>733</xdr:row>
      <xdr:rowOff>33598</xdr:rowOff>
    </xdr:to>
    <xdr:sp macro="" textlink="">
      <xdr:nvSpPr>
        <xdr:cNvPr id="26" name="テキスト ボックス 25"/>
        <xdr:cNvSpPr txBox="1"/>
      </xdr:nvSpPr>
      <xdr:spPr>
        <a:xfrm>
          <a:off x="7950428" y="51669258"/>
          <a:ext cx="2332395" cy="796664"/>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・平成</a:t>
          </a:r>
          <a:r>
            <a:rPr kumimoji="1" lang="en-US" altLang="ja-JP" sz="1100">
              <a:solidFill>
                <a:sysClr val="windowText" lastClr="000000"/>
              </a:solidFill>
            </a:rPr>
            <a:t>27</a:t>
          </a:r>
          <a:r>
            <a:rPr kumimoji="1" lang="ja-JP" altLang="en-US" sz="1100">
              <a:solidFill>
                <a:sysClr val="windowText" lastClr="000000"/>
              </a:solidFill>
            </a:rPr>
            <a:t>年度知床国立公園エゾシカ個体数調整実施業務等</a:t>
          </a:r>
          <a:endParaRPr kumimoji="1" lang="en-US" altLang="ja-JP" sz="1100">
            <a:solidFill>
              <a:sysClr val="windowText" lastClr="000000"/>
            </a:solidFill>
          </a:endParaRPr>
        </a:p>
        <a:p>
          <a:pPr marL="0" marR="0" indent="0" defTabSz="914400" eaLnBrk="1" fontAlgn="auto" latinLnBrk="0" hangingPunct="1">
            <a:lnSpc>
              <a:spcPts val="1300"/>
            </a:lnSpc>
            <a:spcBef>
              <a:spcPts val="0"/>
            </a:spcBef>
            <a:spcAft>
              <a:spcPts val="0"/>
            </a:spcAft>
            <a:buClrTx/>
            <a:buSzTx/>
            <a:buFontTx/>
            <a:buNone/>
            <a:tabLst/>
            <a:defRPr/>
          </a:pPr>
          <a:endParaRPr lang="ja-JP" altLang="ja-JP">
            <a:solidFill>
              <a:sysClr val="windowText" lastClr="000000"/>
            </a:solidFill>
            <a:effectLst/>
          </a:endParaRPr>
        </a:p>
        <a:p>
          <a:pPr>
            <a:lnSpc>
              <a:spcPts val="1300"/>
            </a:lnSpc>
          </a:pPr>
          <a:endParaRPr lang="ja-JP" altLang="ja-JP">
            <a:solidFill>
              <a:sysClr val="windowText" lastClr="000000"/>
            </a:solidFill>
            <a:effectLst/>
          </a:endParaRPr>
        </a:p>
      </xdr:txBody>
    </xdr:sp>
    <xdr:clientData/>
  </xdr:twoCellAnchor>
  <xdr:twoCellAnchor>
    <xdr:from>
      <xdr:col>9</xdr:col>
      <xdr:colOff>138557</xdr:colOff>
      <xdr:row>732</xdr:row>
      <xdr:rowOff>7177</xdr:rowOff>
    </xdr:from>
    <xdr:to>
      <xdr:col>14</xdr:col>
      <xdr:colOff>42443</xdr:colOff>
      <xdr:row>732</xdr:row>
      <xdr:rowOff>12959</xdr:rowOff>
    </xdr:to>
    <xdr:cxnSp macro="">
      <xdr:nvCxnSpPr>
        <xdr:cNvPr id="27" name="直線矢印コネクタ 26"/>
        <xdr:cNvCxnSpPr>
          <a:endCxn id="24" idx="1"/>
        </xdr:cNvCxnSpPr>
      </xdr:nvCxnSpPr>
      <xdr:spPr>
        <a:xfrm>
          <a:off x="1953910" y="52092118"/>
          <a:ext cx="912415" cy="5782"/>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123798</xdr:colOff>
      <xdr:row>732</xdr:row>
      <xdr:rowOff>1615</xdr:rowOff>
    </xdr:from>
    <xdr:to>
      <xdr:col>26</xdr:col>
      <xdr:colOff>106364</xdr:colOff>
      <xdr:row>732</xdr:row>
      <xdr:rowOff>10042</xdr:rowOff>
    </xdr:to>
    <xdr:cxnSp macro="">
      <xdr:nvCxnSpPr>
        <xdr:cNvPr id="28" name="直線矢印コネクタ 27"/>
        <xdr:cNvCxnSpPr>
          <a:stCxn id="24" idx="3"/>
          <a:endCxn id="25" idx="1"/>
        </xdr:cNvCxnSpPr>
      </xdr:nvCxnSpPr>
      <xdr:spPr>
        <a:xfrm flipV="1">
          <a:off x="4614155" y="50048686"/>
          <a:ext cx="798995" cy="84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103137</xdr:colOff>
      <xdr:row>730</xdr:row>
      <xdr:rowOff>81643</xdr:rowOff>
    </xdr:from>
    <xdr:to>
      <xdr:col>40</xdr:col>
      <xdr:colOff>176893</xdr:colOff>
      <xdr:row>730</xdr:row>
      <xdr:rowOff>281060</xdr:rowOff>
    </xdr:to>
    <xdr:sp macro="" textlink="">
      <xdr:nvSpPr>
        <xdr:cNvPr id="29" name="正方形/長方形 28"/>
        <xdr:cNvSpPr/>
      </xdr:nvSpPr>
      <xdr:spPr>
        <a:xfrm>
          <a:off x="5409923" y="49421143"/>
          <a:ext cx="2931256" cy="1994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＜一般競争・随意契約・少額随契＞</a:t>
          </a:r>
        </a:p>
      </xdr:txBody>
    </xdr:sp>
    <xdr:clientData/>
  </xdr:twoCellAnchor>
  <xdr:twoCellAnchor>
    <xdr:from>
      <xdr:col>14</xdr:col>
      <xdr:colOff>42300</xdr:colOff>
      <xdr:row>734</xdr:row>
      <xdr:rowOff>140546</xdr:rowOff>
    </xdr:from>
    <xdr:to>
      <xdr:col>22</xdr:col>
      <xdr:colOff>145880</xdr:colOff>
      <xdr:row>735</xdr:row>
      <xdr:rowOff>336539</xdr:rowOff>
    </xdr:to>
    <xdr:sp macro="" textlink="">
      <xdr:nvSpPr>
        <xdr:cNvPr id="30" name="正方形/長方形 29"/>
        <xdr:cNvSpPr/>
      </xdr:nvSpPr>
      <xdr:spPr>
        <a:xfrm>
          <a:off x="2899800" y="50895189"/>
          <a:ext cx="1736437" cy="549779"/>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東北地方環境事務所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３百万円</a:t>
          </a:r>
        </a:p>
      </xdr:txBody>
    </xdr:sp>
    <xdr:clientData/>
  </xdr:twoCellAnchor>
  <xdr:twoCellAnchor>
    <xdr:from>
      <xdr:col>9</xdr:col>
      <xdr:colOff>145676</xdr:colOff>
      <xdr:row>735</xdr:row>
      <xdr:rowOff>64852</xdr:rowOff>
    </xdr:from>
    <xdr:to>
      <xdr:col>14</xdr:col>
      <xdr:colOff>42300</xdr:colOff>
      <xdr:row>735</xdr:row>
      <xdr:rowOff>72052</xdr:rowOff>
    </xdr:to>
    <xdr:cxnSp macro="">
      <xdr:nvCxnSpPr>
        <xdr:cNvPr id="31" name="直線矢印コネクタ 30"/>
        <xdr:cNvCxnSpPr>
          <a:endCxn id="30" idx="1"/>
        </xdr:cNvCxnSpPr>
      </xdr:nvCxnSpPr>
      <xdr:spPr>
        <a:xfrm flipV="1">
          <a:off x="1982640" y="51173281"/>
          <a:ext cx="917160" cy="7200"/>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118178</xdr:colOff>
      <xdr:row>734</xdr:row>
      <xdr:rowOff>46696</xdr:rowOff>
    </xdr:from>
    <xdr:to>
      <xdr:col>38</xdr:col>
      <xdr:colOff>33617</xdr:colOff>
      <xdr:row>736</xdr:row>
      <xdr:rowOff>81642</xdr:rowOff>
    </xdr:to>
    <xdr:sp macro="" textlink="">
      <xdr:nvSpPr>
        <xdr:cNvPr id="32" name="正方形/長方形 31"/>
        <xdr:cNvSpPr/>
      </xdr:nvSpPr>
      <xdr:spPr>
        <a:xfrm>
          <a:off x="5424964" y="50801339"/>
          <a:ext cx="2364724" cy="742517"/>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effectLst/>
              <a:latin typeface="+mn-lt"/>
              <a:ea typeface="+mn-ea"/>
              <a:cs typeface="+mn-cs"/>
            </a:rPr>
            <a:t>E.</a:t>
          </a:r>
          <a:r>
            <a:rPr kumimoji="1" lang="ja-JP" altLang="en-US" sz="1100">
              <a:solidFill>
                <a:sysClr val="windowText" lastClr="000000"/>
              </a:solidFill>
              <a:effectLst/>
              <a:latin typeface="+mn-lt"/>
              <a:ea typeface="+mn-ea"/>
              <a:cs typeface="+mn-cs"/>
            </a:rPr>
            <a:t>株式会社地域環境計画</a:t>
          </a:r>
          <a:r>
            <a:rPr kumimoji="1" lang="ja-JP" altLang="ja-JP" sz="1100">
              <a:solidFill>
                <a:sysClr val="windowText" lastClr="000000"/>
              </a:solidFill>
              <a:effectLst/>
              <a:latin typeface="+mn-lt"/>
              <a:ea typeface="+mn-ea"/>
              <a:cs typeface="+mn-cs"/>
            </a:rPr>
            <a:t>等</a:t>
          </a:r>
          <a:r>
            <a:rPr kumimoji="1" lang="ja-JP" altLang="en-US" sz="1100">
              <a:solidFill>
                <a:sysClr val="windowText" lastClr="000000"/>
              </a:solidFill>
              <a:effectLst/>
              <a:latin typeface="+mn-lt"/>
              <a:ea typeface="+mn-ea"/>
              <a:cs typeface="+mn-cs"/>
            </a:rPr>
            <a:t>（１２件）</a:t>
          </a:r>
          <a:r>
            <a:rPr kumimoji="0" lang="ja-JP" altLang="en-US" sz="1100">
              <a:solidFill>
                <a:sysClr val="windowText" lastClr="000000"/>
              </a:solidFill>
              <a:effectLst/>
              <a:latin typeface="+mn-lt"/>
              <a:ea typeface="+mn-ea"/>
              <a:cs typeface="+mn-cs"/>
            </a:rPr>
            <a:t>　</a:t>
          </a:r>
          <a:endParaRPr kumimoji="0"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39</xdr:col>
      <xdr:colOff>68738</xdr:colOff>
      <xdr:row>734</xdr:row>
      <xdr:rowOff>6000</xdr:rowOff>
    </xdr:from>
    <xdr:to>
      <xdr:col>49</xdr:col>
      <xdr:colOff>390186</xdr:colOff>
      <xdr:row>736</xdr:row>
      <xdr:rowOff>92860</xdr:rowOff>
    </xdr:to>
    <xdr:sp macro="" textlink="">
      <xdr:nvSpPr>
        <xdr:cNvPr id="33" name="テキスト ボックス 32"/>
        <xdr:cNvSpPr txBox="1"/>
      </xdr:nvSpPr>
      <xdr:spPr>
        <a:xfrm>
          <a:off x="8028917" y="50760643"/>
          <a:ext cx="2362519" cy="794431"/>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・三陸復興国立公園（金華山）植生復元検討調査業務等</a:t>
          </a:r>
          <a:endParaRPr kumimoji="1" lang="en-US" altLang="ja-JP" sz="1100">
            <a:solidFill>
              <a:sysClr val="windowText" lastClr="000000"/>
            </a:solidFill>
          </a:endParaRPr>
        </a:p>
        <a:p>
          <a:pPr marL="0" marR="0" indent="0" defTabSz="914400" eaLnBrk="1" fontAlgn="auto" latinLnBrk="0" hangingPunct="1">
            <a:lnSpc>
              <a:spcPts val="1300"/>
            </a:lnSpc>
            <a:spcBef>
              <a:spcPts val="0"/>
            </a:spcBef>
            <a:spcAft>
              <a:spcPts val="0"/>
            </a:spcAft>
            <a:buClrTx/>
            <a:buSzTx/>
            <a:buFontTx/>
            <a:buNone/>
            <a:tabLst/>
            <a:defRPr/>
          </a:pPr>
          <a:endParaRPr lang="ja-JP" altLang="ja-JP">
            <a:solidFill>
              <a:sysClr val="windowText" lastClr="000000"/>
            </a:solidFill>
            <a:effectLst/>
          </a:endParaRPr>
        </a:p>
        <a:p>
          <a:pPr>
            <a:lnSpc>
              <a:spcPts val="1300"/>
            </a:lnSpc>
          </a:pPr>
          <a:endParaRPr lang="ja-JP" altLang="ja-JP">
            <a:solidFill>
              <a:sysClr val="windowText" lastClr="000000"/>
            </a:solidFill>
            <a:effectLst/>
          </a:endParaRPr>
        </a:p>
      </xdr:txBody>
    </xdr:sp>
    <xdr:clientData/>
  </xdr:twoCellAnchor>
  <xdr:twoCellAnchor>
    <xdr:from>
      <xdr:col>22</xdr:col>
      <xdr:colOff>145880</xdr:colOff>
      <xdr:row>735</xdr:row>
      <xdr:rowOff>61650</xdr:rowOff>
    </xdr:from>
    <xdr:to>
      <xdr:col>26</xdr:col>
      <xdr:colOff>118178</xdr:colOff>
      <xdr:row>735</xdr:row>
      <xdr:rowOff>64169</xdr:rowOff>
    </xdr:to>
    <xdr:cxnSp macro="">
      <xdr:nvCxnSpPr>
        <xdr:cNvPr id="34" name="直線矢印コネクタ 33"/>
        <xdr:cNvCxnSpPr>
          <a:stCxn id="30" idx="3"/>
          <a:endCxn id="32" idx="1"/>
        </xdr:cNvCxnSpPr>
      </xdr:nvCxnSpPr>
      <xdr:spPr>
        <a:xfrm>
          <a:off x="4636237" y="51170079"/>
          <a:ext cx="788727" cy="251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140403</xdr:colOff>
      <xdr:row>733</xdr:row>
      <xdr:rowOff>124455</xdr:rowOff>
    </xdr:from>
    <xdr:to>
      <xdr:col>35</xdr:col>
      <xdr:colOff>204106</xdr:colOff>
      <xdr:row>734</xdr:row>
      <xdr:rowOff>13608</xdr:rowOff>
    </xdr:to>
    <xdr:sp macro="" textlink="">
      <xdr:nvSpPr>
        <xdr:cNvPr id="35" name="正方形/長方形 34"/>
        <xdr:cNvSpPr/>
      </xdr:nvSpPr>
      <xdr:spPr>
        <a:xfrm>
          <a:off x="5447189" y="50525312"/>
          <a:ext cx="1900667" cy="24293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＜一般競争・少額随契＞</a:t>
          </a:r>
        </a:p>
      </xdr:txBody>
    </xdr:sp>
    <xdr:clientData/>
  </xdr:twoCellAnchor>
  <xdr:twoCellAnchor>
    <xdr:from>
      <xdr:col>39</xdr:col>
      <xdr:colOff>68965</xdr:colOff>
      <xdr:row>737</xdr:row>
      <xdr:rowOff>39477</xdr:rowOff>
    </xdr:from>
    <xdr:to>
      <xdr:col>49</xdr:col>
      <xdr:colOff>390414</xdr:colOff>
      <xdr:row>739</xdr:row>
      <xdr:rowOff>128493</xdr:rowOff>
    </xdr:to>
    <xdr:sp macro="" textlink="">
      <xdr:nvSpPr>
        <xdr:cNvPr id="38" name="テキスト ボックス 37"/>
        <xdr:cNvSpPr txBox="1"/>
      </xdr:nvSpPr>
      <xdr:spPr>
        <a:xfrm>
          <a:off x="7935494" y="53861330"/>
          <a:ext cx="2338508" cy="783781"/>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5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500"/>
            </a:lnSpc>
          </a:pPr>
          <a:endParaRPr kumimoji="1" lang="en-US" altLang="ja-JP" sz="1100">
            <a:solidFill>
              <a:sysClr val="windowText" lastClr="000000"/>
            </a:solidFill>
          </a:endParaRPr>
        </a:p>
        <a:p>
          <a:pPr>
            <a:lnSpc>
              <a:spcPts val="1000"/>
            </a:lnSpc>
          </a:pPr>
          <a:r>
            <a:rPr kumimoji="1" lang="ja-JP" altLang="en-US" sz="1100">
              <a:solidFill>
                <a:sysClr val="windowText" lastClr="000000"/>
              </a:solidFill>
            </a:rPr>
            <a:t>・尾瀬国立公園及び周辺域におけるニホンジカ移動状況把握調査業務等</a:t>
          </a:r>
          <a:endParaRPr lang="ja-JP" altLang="ja-JP">
            <a:solidFill>
              <a:sysClr val="windowText" lastClr="000000"/>
            </a:solidFill>
            <a:effectLst/>
          </a:endParaRPr>
        </a:p>
      </xdr:txBody>
    </xdr:sp>
    <xdr:clientData/>
  </xdr:twoCellAnchor>
  <xdr:twoCellAnchor>
    <xdr:from>
      <xdr:col>26</xdr:col>
      <xdr:colOff>163161</xdr:colOff>
      <xdr:row>736</xdr:row>
      <xdr:rowOff>202758</xdr:rowOff>
    </xdr:from>
    <xdr:to>
      <xdr:col>36</xdr:col>
      <xdr:colOff>13781</xdr:colOff>
      <xdr:row>737</xdr:row>
      <xdr:rowOff>36351</xdr:rowOff>
    </xdr:to>
    <xdr:sp macro="" textlink="">
      <xdr:nvSpPr>
        <xdr:cNvPr id="39" name="正方形/長方形 38"/>
        <xdr:cNvSpPr/>
      </xdr:nvSpPr>
      <xdr:spPr>
        <a:xfrm>
          <a:off x="5407514" y="53677229"/>
          <a:ext cx="1867679" cy="1809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＜一般競争・随意契約＞</a:t>
          </a:r>
        </a:p>
      </xdr:txBody>
    </xdr:sp>
    <xdr:clientData/>
  </xdr:twoCellAnchor>
  <xdr:twoCellAnchor>
    <xdr:from>
      <xdr:col>14</xdr:col>
      <xdr:colOff>56030</xdr:colOff>
      <xdr:row>740</xdr:row>
      <xdr:rowOff>332882</xdr:rowOff>
    </xdr:from>
    <xdr:to>
      <xdr:col>22</xdr:col>
      <xdr:colOff>145677</xdr:colOff>
      <xdr:row>742</xdr:row>
      <xdr:rowOff>149293</xdr:rowOff>
    </xdr:to>
    <xdr:sp macro="" textlink="">
      <xdr:nvSpPr>
        <xdr:cNvPr id="42" name="正方形/長方形 41"/>
        <xdr:cNvSpPr/>
      </xdr:nvSpPr>
      <xdr:spPr>
        <a:xfrm>
          <a:off x="2879912" y="55196882"/>
          <a:ext cx="1703294" cy="511176"/>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中部地方環境事務所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１１百万円</a:t>
          </a:r>
        </a:p>
      </xdr:txBody>
    </xdr:sp>
    <xdr:clientData/>
  </xdr:twoCellAnchor>
  <xdr:twoCellAnchor>
    <xdr:from>
      <xdr:col>26</xdr:col>
      <xdr:colOff>161060</xdr:colOff>
      <xdr:row>740</xdr:row>
      <xdr:rowOff>226070</xdr:rowOff>
    </xdr:from>
    <xdr:to>
      <xdr:col>38</xdr:col>
      <xdr:colOff>22411</xdr:colOff>
      <xdr:row>742</xdr:row>
      <xdr:rowOff>250893</xdr:rowOff>
    </xdr:to>
    <xdr:sp macro="" textlink="">
      <xdr:nvSpPr>
        <xdr:cNvPr id="43" name="正方形/長方形 42"/>
        <xdr:cNvSpPr/>
      </xdr:nvSpPr>
      <xdr:spPr>
        <a:xfrm>
          <a:off x="5405413" y="55090070"/>
          <a:ext cx="2281822" cy="719588"/>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G.</a:t>
          </a:r>
          <a:r>
            <a:rPr kumimoji="1" lang="ja-JP" altLang="en-US" sz="1100">
              <a:solidFill>
                <a:sysClr val="windowText" lastClr="000000"/>
              </a:solidFill>
              <a:effectLst/>
              <a:latin typeface="+mn-lt"/>
              <a:ea typeface="+mn-ea"/>
              <a:cs typeface="+mn-cs"/>
            </a:rPr>
            <a:t>株式会社野生動物保護管理事務所等（５件）</a:t>
          </a:r>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１１</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39</xdr:col>
      <xdr:colOff>77745</xdr:colOff>
      <xdr:row>740</xdr:row>
      <xdr:rowOff>279533</xdr:rowOff>
    </xdr:from>
    <xdr:to>
      <xdr:col>49</xdr:col>
      <xdr:colOff>392206</xdr:colOff>
      <xdr:row>742</xdr:row>
      <xdr:rowOff>250893</xdr:rowOff>
    </xdr:to>
    <xdr:sp macro="" textlink="">
      <xdr:nvSpPr>
        <xdr:cNvPr id="44" name="テキスト ボックス 43"/>
        <xdr:cNvSpPr txBox="1"/>
      </xdr:nvSpPr>
      <xdr:spPr>
        <a:xfrm>
          <a:off x="7944274" y="55143533"/>
          <a:ext cx="2331520" cy="666125"/>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marL="0" marR="0" indent="0"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rPr>
            <a:t>・</a:t>
          </a:r>
          <a:r>
            <a:rPr kumimoji="1" lang="ja-JP" altLang="en-US" sz="1100">
              <a:solidFill>
                <a:sysClr val="windowText" lastClr="000000"/>
              </a:solidFill>
              <a:effectLst/>
              <a:latin typeface="+mn-lt"/>
              <a:ea typeface="+mn-ea"/>
              <a:cs typeface="+mn-cs"/>
            </a:rPr>
            <a:t>白山国立公園ニホンジカ生息状況調査業務等</a:t>
          </a:r>
          <a:endParaRPr lang="ja-JP" altLang="ja-JP">
            <a:solidFill>
              <a:sysClr val="windowText" lastClr="000000"/>
            </a:solidFill>
            <a:effectLst/>
          </a:endParaRPr>
        </a:p>
        <a:p>
          <a:pPr marL="0" marR="0" indent="0" defTabSz="914400" eaLnBrk="1" fontAlgn="auto" latinLnBrk="0" hangingPunct="1">
            <a:lnSpc>
              <a:spcPts val="1000"/>
            </a:lnSpc>
            <a:spcBef>
              <a:spcPts val="0"/>
            </a:spcBef>
            <a:spcAft>
              <a:spcPts val="0"/>
            </a:spcAft>
            <a:buClrTx/>
            <a:buSzTx/>
            <a:buFontTx/>
            <a:buNone/>
            <a:tabLst/>
            <a:defRPr/>
          </a:pPr>
          <a:endParaRPr lang="ja-JP" altLang="ja-JP">
            <a:solidFill>
              <a:sysClr val="windowText" lastClr="000000"/>
            </a:solidFill>
            <a:effectLst/>
          </a:endParaRPr>
        </a:p>
        <a:p>
          <a:pPr marL="0" marR="0" indent="0" defTabSz="914400" eaLnBrk="1" fontAlgn="auto" latinLnBrk="0" hangingPunct="1">
            <a:lnSpc>
              <a:spcPts val="1000"/>
            </a:lnSpc>
            <a:spcBef>
              <a:spcPts val="0"/>
            </a:spcBef>
            <a:spcAft>
              <a:spcPts val="0"/>
            </a:spcAft>
            <a:buClrTx/>
            <a:buSzTx/>
            <a:buFontTx/>
            <a:buNone/>
            <a:tabLst/>
            <a:defRPr/>
          </a:pPr>
          <a:endParaRPr lang="ja-JP" altLang="ja-JP">
            <a:solidFill>
              <a:sysClr val="windowText" lastClr="000000"/>
            </a:solidFill>
            <a:effectLst/>
          </a:endParaRPr>
        </a:p>
        <a:p>
          <a:pPr>
            <a:lnSpc>
              <a:spcPts val="900"/>
            </a:lnSpc>
          </a:pPr>
          <a:endParaRPr lang="ja-JP" altLang="ja-JP">
            <a:solidFill>
              <a:sysClr val="windowText" lastClr="000000"/>
            </a:solidFill>
            <a:effectLst/>
          </a:endParaRPr>
        </a:p>
      </xdr:txBody>
    </xdr:sp>
    <xdr:clientData/>
  </xdr:twoCellAnchor>
  <xdr:twoCellAnchor>
    <xdr:from>
      <xdr:col>9</xdr:col>
      <xdr:colOff>145676</xdr:colOff>
      <xdr:row>741</xdr:row>
      <xdr:rowOff>235343</xdr:rowOff>
    </xdr:from>
    <xdr:to>
      <xdr:col>14</xdr:col>
      <xdr:colOff>56030</xdr:colOff>
      <xdr:row>741</xdr:row>
      <xdr:rowOff>241088</xdr:rowOff>
    </xdr:to>
    <xdr:cxnSp macro="">
      <xdr:nvCxnSpPr>
        <xdr:cNvPr id="45" name="直線矢印コネクタ 44"/>
        <xdr:cNvCxnSpPr>
          <a:endCxn id="42" idx="1"/>
        </xdr:cNvCxnSpPr>
      </xdr:nvCxnSpPr>
      <xdr:spPr>
        <a:xfrm>
          <a:off x="1961029" y="55446725"/>
          <a:ext cx="918883" cy="5745"/>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145677</xdr:colOff>
      <xdr:row>741</xdr:row>
      <xdr:rowOff>238482</xdr:rowOff>
    </xdr:from>
    <xdr:to>
      <xdr:col>26</xdr:col>
      <xdr:colOff>161060</xdr:colOff>
      <xdr:row>741</xdr:row>
      <xdr:rowOff>241088</xdr:rowOff>
    </xdr:to>
    <xdr:cxnSp macro="">
      <xdr:nvCxnSpPr>
        <xdr:cNvPr id="46" name="直線矢印コネクタ 45"/>
        <xdr:cNvCxnSpPr>
          <a:stCxn id="42" idx="3"/>
          <a:endCxn id="43" idx="1"/>
        </xdr:cNvCxnSpPr>
      </xdr:nvCxnSpPr>
      <xdr:spPr>
        <a:xfrm flipV="1">
          <a:off x="4583206" y="55449864"/>
          <a:ext cx="822207" cy="26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166257</xdr:colOff>
      <xdr:row>740</xdr:row>
      <xdr:rowOff>40822</xdr:rowOff>
    </xdr:from>
    <xdr:to>
      <xdr:col>36</xdr:col>
      <xdr:colOff>122464</xdr:colOff>
      <xdr:row>740</xdr:row>
      <xdr:rowOff>190500</xdr:rowOff>
    </xdr:to>
    <xdr:sp macro="" textlink="">
      <xdr:nvSpPr>
        <xdr:cNvPr id="47" name="正方形/長方形 46"/>
        <xdr:cNvSpPr/>
      </xdr:nvSpPr>
      <xdr:spPr>
        <a:xfrm>
          <a:off x="5473043" y="52918179"/>
          <a:ext cx="1997278" cy="14967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＜総合評価・少額随契＞</a:t>
          </a:r>
        </a:p>
      </xdr:txBody>
    </xdr:sp>
    <xdr:clientData/>
  </xdr:twoCellAnchor>
  <xdr:twoCellAnchor>
    <xdr:from>
      <xdr:col>26</xdr:col>
      <xdr:colOff>145897</xdr:colOff>
      <xdr:row>743</xdr:row>
      <xdr:rowOff>244929</xdr:rowOff>
    </xdr:from>
    <xdr:to>
      <xdr:col>39</xdr:col>
      <xdr:colOff>68035</xdr:colOff>
      <xdr:row>744</xdr:row>
      <xdr:rowOff>57183</xdr:rowOff>
    </xdr:to>
    <xdr:sp macro="" textlink="">
      <xdr:nvSpPr>
        <xdr:cNvPr id="48" name="正方形/長方形 47"/>
        <xdr:cNvSpPr/>
      </xdr:nvSpPr>
      <xdr:spPr>
        <a:xfrm>
          <a:off x="5452683" y="54183643"/>
          <a:ext cx="2575531" cy="16604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＜一般競争・企画競争・少額随契＞</a:t>
          </a:r>
        </a:p>
      </xdr:txBody>
    </xdr:sp>
    <xdr:clientData/>
  </xdr:twoCellAnchor>
  <xdr:twoCellAnchor>
    <xdr:from>
      <xdr:col>14</xdr:col>
      <xdr:colOff>71377</xdr:colOff>
      <xdr:row>744</xdr:row>
      <xdr:rowOff>71456</xdr:rowOff>
    </xdr:from>
    <xdr:to>
      <xdr:col>22</xdr:col>
      <xdr:colOff>137591</xdr:colOff>
      <xdr:row>745</xdr:row>
      <xdr:rowOff>291261</xdr:rowOff>
    </xdr:to>
    <xdr:sp macro="" textlink="">
      <xdr:nvSpPr>
        <xdr:cNvPr id="49" name="正方形/長方形 48"/>
        <xdr:cNvSpPr/>
      </xdr:nvSpPr>
      <xdr:spPr>
        <a:xfrm>
          <a:off x="2895259" y="56324985"/>
          <a:ext cx="1679861" cy="567188"/>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長野自然環境事務所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１４百万円</a:t>
          </a:r>
        </a:p>
      </xdr:txBody>
    </xdr:sp>
    <xdr:clientData/>
  </xdr:twoCellAnchor>
  <xdr:twoCellAnchor>
    <xdr:from>
      <xdr:col>9</xdr:col>
      <xdr:colOff>145676</xdr:colOff>
      <xdr:row>745</xdr:row>
      <xdr:rowOff>7667</xdr:rowOff>
    </xdr:from>
    <xdr:to>
      <xdr:col>14</xdr:col>
      <xdr:colOff>71377</xdr:colOff>
      <xdr:row>745</xdr:row>
      <xdr:rowOff>11226</xdr:rowOff>
    </xdr:to>
    <xdr:cxnSp macro="">
      <xdr:nvCxnSpPr>
        <xdr:cNvPr id="50" name="直線矢印コネクタ 49"/>
        <xdr:cNvCxnSpPr>
          <a:endCxn id="49" idx="1"/>
        </xdr:cNvCxnSpPr>
      </xdr:nvCxnSpPr>
      <xdr:spPr>
        <a:xfrm flipV="1">
          <a:off x="1961029" y="56608579"/>
          <a:ext cx="934230" cy="3559"/>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137591</xdr:colOff>
      <xdr:row>745</xdr:row>
      <xdr:rowOff>4466</xdr:rowOff>
    </xdr:from>
    <xdr:to>
      <xdr:col>26</xdr:col>
      <xdr:colOff>147205</xdr:colOff>
      <xdr:row>745</xdr:row>
      <xdr:rowOff>13607</xdr:rowOff>
    </xdr:to>
    <xdr:cxnSp macro="">
      <xdr:nvCxnSpPr>
        <xdr:cNvPr id="51" name="直線矢印コネクタ 50"/>
        <xdr:cNvCxnSpPr>
          <a:stCxn id="49" idx="3"/>
          <a:endCxn id="52" idx="1"/>
        </xdr:cNvCxnSpPr>
      </xdr:nvCxnSpPr>
      <xdr:spPr>
        <a:xfrm>
          <a:off x="4627948" y="54650752"/>
          <a:ext cx="826043" cy="91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147205</xdr:colOff>
      <xdr:row>744</xdr:row>
      <xdr:rowOff>95250</xdr:rowOff>
    </xdr:from>
    <xdr:to>
      <xdr:col>38</xdr:col>
      <xdr:colOff>22411</xdr:colOff>
      <xdr:row>745</xdr:row>
      <xdr:rowOff>285750</xdr:rowOff>
    </xdr:to>
    <xdr:sp macro="" textlink="">
      <xdr:nvSpPr>
        <xdr:cNvPr id="52" name="正方形/長方形 51"/>
        <xdr:cNvSpPr/>
      </xdr:nvSpPr>
      <xdr:spPr>
        <a:xfrm>
          <a:off x="5453991" y="54387750"/>
          <a:ext cx="2324491" cy="544286"/>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H.</a:t>
          </a:r>
          <a:r>
            <a:rPr kumimoji="1" lang="ja-JP" altLang="en-US" sz="1100">
              <a:solidFill>
                <a:sysClr val="windowText" lastClr="000000"/>
              </a:solidFill>
              <a:effectLst/>
              <a:latin typeface="+mn-lt"/>
              <a:ea typeface="+mn-ea"/>
              <a:cs typeface="+mn-cs"/>
            </a:rPr>
            <a:t>株式会社</a:t>
          </a:r>
          <a:r>
            <a:rPr kumimoji="1" lang="en-US" altLang="ja-JP" sz="1100">
              <a:solidFill>
                <a:sysClr val="windowText" lastClr="000000"/>
              </a:solidFill>
              <a:effectLst/>
              <a:latin typeface="+mn-lt"/>
              <a:ea typeface="+mn-ea"/>
              <a:cs typeface="+mn-cs"/>
            </a:rPr>
            <a:t>BO-GA</a:t>
          </a:r>
          <a:r>
            <a:rPr kumimoji="1" lang="ja-JP" altLang="en-US" sz="1100">
              <a:solidFill>
                <a:sysClr val="windowText" lastClr="000000"/>
              </a:solidFill>
              <a:effectLst/>
              <a:latin typeface="+mn-lt"/>
              <a:ea typeface="+mn-ea"/>
              <a:cs typeface="+mn-cs"/>
            </a:rPr>
            <a:t>等（１３件）</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１４</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39</xdr:col>
      <xdr:colOff>84359</xdr:colOff>
      <xdr:row>743</xdr:row>
      <xdr:rowOff>97447</xdr:rowOff>
    </xdr:from>
    <xdr:to>
      <xdr:col>49</xdr:col>
      <xdr:colOff>392206</xdr:colOff>
      <xdr:row>747</xdr:row>
      <xdr:rowOff>13607</xdr:rowOff>
    </xdr:to>
    <xdr:sp macro="" textlink="">
      <xdr:nvSpPr>
        <xdr:cNvPr id="53" name="テキスト ボックス 52"/>
        <xdr:cNvSpPr txBox="1"/>
      </xdr:nvSpPr>
      <xdr:spPr>
        <a:xfrm>
          <a:off x="8044538" y="54036161"/>
          <a:ext cx="2348918" cy="1331303"/>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・中部山岳国立公園においてシカ対策推進を目的とした野生鳥獣の生息状況把握及びシカ捕獲試験実施のための実施計画（案）の作成等</a:t>
          </a:r>
          <a:r>
            <a:rPr kumimoji="0" lang="ja-JP" altLang="en-US" sz="1100">
              <a:solidFill>
                <a:sysClr val="windowText" lastClr="000000"/>
              </a:solidFill>
              <a:effectLst/>
            </a:rPr>
            <a:t>等</a:t>
          </a:r>
          <a:endParaRPr lang="ja-JP" altLang="ja-JP">
            <a:solidFill>
              <a:sysClr val="windowText" lastClr="000000"/>
            </a:solidFill>
            <a:effectLst/>
          </a:endParaRPr>
        </a:p>
        <a:p>
          <a:pPr>
            <a:lnSpc>
              <a:spcPts val="1300"/>
            </a:lnSpc>
          </a:pPr>
          <a:endParaRPr lang="ja-JP" altLang="ja-JP">
            <a:solidFill>
              <a:sysClr val="windowText" lastClr="000000"/>
            </a:solidFill>
            <a:effectLst/>
          </a:endParaRPr>
        </a:p>
      </xdr:txBody>
    </xdr:sp>
    <xdr:clientData/>
  </xdr:twoCellAnchor>
  <xdr:twoCellAnchor>
    <xdr:from>
      <xdr:col>14</xdr:col>
      <xdr:colOff>75327</xdr:colOff>
      <xdr:row>747</xdr:row>
      <xdr:rowOff>107652</xdr:rowOff>
    </xdr:from>
    <xdr:to>
      <xdr:col>22</xdr:col>
      <xdr:colOff>123265</xdr:colOff>
      <xdr:row>749</xdr:row>
      <xdr:rowOff>11199</xdr:rowOff>
    </xdr:to>
    <xdr:sp macro="" textlink="">
      <xdr:nvSpPr>
        <xdr:cNvPr id="54" name="正方形/長方形 53"/>
        <xdr:cNvSpPr/>
      </xdr:nvSpPr>
      <xdr:spPr>
        <a:xfrm>
          <a:off x="2899209" y="57403328"/>
          <a:ext cx="1661585" cy="598312"/>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近畿地方環境事務所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２４百万円</a:t>
          </a:r>
        </a:p>
      </xdr:txBody>
    </xdr:sp>
    <xdr:clientData/>
  </xdr:twoCellAnchor>
  <xdr:twoCellAnchor>
    <xdr:from>
      <xdr:col>26</xdr:col>
      <xdr:colOff>163082</xdr:colOff>
      <xdr:row>747</xdr:row>
      <xdr:rowOff>60930</xdr:rowOff>
    </xdr:from>
    <xdr:to>
      <xdr:col>38</xdr:col>
      <xdr:colOff>22411</xdr:colOff>
      <xdr:row>749</xdr:row>
      <xdr:rowOff>56023</xdr:rowOff>
    </xdr:to>
    <xdr:sp macro="" textlink="">
      <xdr:nvSpPr>
        <xdr:cNvPr id="55" name="正方形/長方形 54"/>
        <xdr:cNvSpPr/>
      </xdr:nvSpPr>
      <xdr:spPr>
        <a:xfrm>
          <a:off x="5407435" y="57356606"/>
          <a:ext cx="2279800" cy="689858"/>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effectLst/>
              <a:latin typeface="+mn-lt"/>
              <a:ea typeface="+mn-ea"/>
              <a:cs typeface="+mn-cs"/>
            </a:rPr>
            <a:t>I.</a:t>
          </a:r>
          <a:r>
            <a:rPr kumimoji="1" lang="ja-JP" altLang="en-US" sz="1100">
              <a:solidFill>
                <a:sysClr val="windowText" lastClr="000000"/>
              </a:solidFill>
              <a:effectLst/>
              <a:latin typeface="+mn-lt"/>
              <a:ea typeface="+mn-ea"/>
              <a:cs typeface="+mn-cs"/>
            </a:rPr>
            <a:t>一般財団法人 自然環境研究センター等（１５件）</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２４</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39</xdr:col>
      <xdr:colOff>94076</xdr:colOff>
      <xdr:row>747</xdr:row>
      <xdr:rowOff>100381</xdr:rowOff>
    </xdr:from>
    <xdr:to>
      <xdr:col>49</xdr:col>
      <xdr:colOff>369794</xdr:colOff>
      <xdr:row>749</xdr:row>
      <xdr:rowOff>33611</xdr:rowOff>
    </xdr:to>
    <xdr:sp macro="" textlink="">
      <xdr:nvSpPr>
        <xdr:cNvPr id="56" name="テキスト ボックス 55"/>
        <xdr:cNvSpPr txBox="1"/>
      </xdr:nvSpPr>
      <xdr:spPr>
        <a:xfrm>
          <a:off x="7960605" y="57396057"/>
          <a:ext cx="2292777" cy="627995"/>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marL="0" marR="0" indent="0"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rPr>
            <a:t>・</a:t>
          </a:r>
          <a:r>
            <a:rPr kumimoji="1" lang="ja-JP" altLang="en-US" sz="1100">
              <a:solidFill>
                <a:sysClr val="windowText" lastClr="000000"/>
              </a:solidFill>
              <a:effectLst/>
              <a:latin typeface="+mn-lt"/>
              <a:ea typeface="+mn-ea"/>
              <a:cs typeface="+mn-cs"/>
            </a:rPr>
            <a:t>大台ヶ原ニホンジカ個体数調整業務等</a:t>
          </a:r>
          <a:endParaRPr lang="ja-JP" altLang="ja-JP">
            <a:solidFill>
              <a:sysClr val="windowText" lastClr="000000"/>
            </a:solidFill>
            <a:effectLst/>
          </a:endParaRPr>
        </a:p>
      </xdr:txBody>
    </xdr:sp>
    <xdr:clientData/>
  </xdr:twoCellAnchor>
  <xdr:twoCellAnchor>
    <xdr:from>
      <xdr:col>26</xdr:col>
      <xdr:colOff>181225</xdr:colOff>
      <xdr:row>746</xdr:row>
      <xdr:rowOff>206835</xdr:rowOff>
    </xdr:from>
    <xdr:to>
      <xdr:col>36</xdr:col>
      <xdr:colOff>27252</xdr:colOff>
      <xdr:row>747</xdr:row>
      <xdr:rowOff>34395</xdr:rowOff>
    </xdr:to>
    <xdr:sp macro="" textlink="">
      <xdr:nvSpPr>
        <xdr:cNvPr id="57" name="正方形/長方形 56"/>
        <xdr:cNvSpPr/>
      </xdr:nvSpPr>
      <xdr:spPr>
        <a:xfrm>
          <a:off x="5425578" y="57155129"/>
          <a:ext cx="1863086" cy="17494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＜一般競争・少額随契＞</a:t>
          </a:r>
        </a:p>
      </xdr:txBody>
    </xdr:sp>
    <xdr:clientData/>
  </xdr:twoCellAnchor>
  <xdr:twoCellAnchor>
    <xdr:from>
      <xdr:col>9</xdr:col>
      <xdr:colOff>156882</xdr:colOff>
      <xdr:row>748</xdr:row>
      <xdr:rowOff>56019</xdr:rowOff>
    </xdr:from>
    <xdr:to>
      <xdr:col>14</xdr:col>
      <xdr:colOff>75327</xdr:colOff>
      <xdr:row>748</xdr:row>
      <xdr:rowOff>56019</xdr:rowOff>
    </xdr:to>
    <xdr:cxnSp macro="">
      <xdr:nvCxnSpPr>
        <xdr:cNvPr id="58" name="直線矢印コネクタ 57"/>
        <xdr:cNvCxnSpPr>
          <a:endCxn id="54" idx="1"/>
        </xdr:cNvCxnSpPr>
      </xdr:nvCxnSpPr>
      <xdr:spPr>
        <a:xfrm>
          <a:off x="1972235" y="57699078"/>
          <a:ext cx="926974" cy="0"/>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123265</xdr:colOff>
      <xdr:row>748</xdr:row>
      <xdr:rowOff>56019</xdr:rowOff>
    </xdr:from>
    <xdr:to>
      <xdr:col>26</xdr:col>
      <xdr:colOff>163082</xdr:colOff>
      <xdr:row>748</xdr:row>
      <xdr:rowOff>56019</xdr:rowOff>
    </xdr:to>
    <xdr:cxnSp macro="">
      <xdr:nvCxnSpPr>
        <xdr:cNvPr id="59" name="直線矢印コネクタ 58"/>
        <xdr:cNvCxnSpPr>
          <a:stCxn id="54" idx="3"/>
          <a:endCxn id="55" idx="1"/>
        </xdr:cNvCxnSpPr>
      </xdr:nvCxnSpPr>
      <xdr:spPr>
        <a:xfrm flipV="1">
          <a:off x="4560794" y="57699078"/>
          <a:ext cx="84664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379</xdr:colOff>
      <xdr:row>749</xdr:row>
      <xdr:rowOff>312963</xdr:rowOff>
    </xdr:from>
    <xdr:to>
      <xdr:col>36</xdr:col>
      <xdr:colOff>122464</xdr:colOff>
      <xdr:row>750</xdr:row>
      <xdr:rowOff>156879</xdr:rowOff>
    </xdr:to>
    <xdr:sp macro="" textlink="">
      <xdr:nvSpPr>
        <xdr:cNvPr id="60" name="正方形/長方形 59"/>
        <xdr:cNvSpPr/>
      </xdr:nvSpPr>
      <xdr:spPr>
        <a:xfrm>
          <a:off x="5511272" y="56374392"/>
          <a:ext cx="1959049" cy="1977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＜一般競争・少額随契＞</a:t>
          </a:r>
        </a:p>
      </xdr:txBody>
    </xdr:sp>
    <xdr:clientData/>
  </xdr:twoCellAnchor>
  <xdr:twoCellAnchor>
    <xdr:from>
      <xdr:col>14</xdr:col>
      <xdr:colOff>89715</xdr:colOff>
      <xdr:row>754</xdr:row>
      <xdr:rowOff>40821</xdr:rowOff>
    </xdr:from>
    <xdr:to>
      <xdr:col>24</xdr:col>
      <xdr:colOff>56030</xdr:colOff>
      <xdr:row>755</xdr:row>
      <xdr:rowOff>187302</xdr:rowOff>
    </xdr:to>
    <xdr:sp macro="" textlink="">
      <xdr:nvSpPr>
        <xdr:cNvPr id="61" name="正方形/長方形 60"/>
        <xdr:cNvSpPr/>
      </xdr:nvSpPr>
      <xdr:spPr>
        <a:xfrm>
          <a:off x="2947215" y="57013928"/>
          <a:ext cx="2007386" cy="513874"/>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中国四国地方環境事務所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１５百万円</a:t>
          </a:r>
        </a:p>
      </xdr:txBody>
    </xdr:sp>
    <xdr:clientData/>
  </xdr:twoCellAnchor>
  <xdr:twoCellAnchor>
    <xdr:from>
      <xdr:col>26</xdr:col>
      <xdr:colOff>184189</xdr:colOff>
      <xdr:row>750</xdr:row>
      <xdr:rowOff>179292</xdr:rowOff>
    </xdr:from>
    <xdr:to>
      <xdr:col>38</xdr:col>
      <xdr:colOff>33617</xdr:colOff>
      <xdr:row>756</xdr:row>
      <xdr:rowOff>176893</xdr:rowOff>
    </xdr:to>
    <xdr:sp macro="" textlink="">
      <xdr:nvSpPr>
        <xdr:cNvPr id="62" name="正方形/長方形 61"/>
        <xdr:cNvSpPr/>
      </xdr:nvSpPr>
      <xdr:spPr>
        <a:xfrm>
          <a:off x="5490975" y="56798613"/>
          <a:ext cx="2298713" cy="950101"/>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effectLst/>
              <a:latin typeface="+mn-lt"/>
              <a:ea typeface="+mn-ea"/>
              <a:cs typeface="+mn-cs"/>
            </a:rPr>
            <a:t>J.</a:t>
          </a:r>
          <a:r>
            <a:rPr kumimoji="1" lang="ja-JP" altLang="en-US" sz="1100">
              <a:solidFill>
                <a:sysClr val="windowText" lastClr="000000"/>
              </a:solidFill>
              <a:effectLst/>
              <a:latin typeface="+mn-lt"/>
              <a:ea typeface="+mn-ea"/>
              <a:cs typeface="+mn-cs"/>
            </a:rPr>
            <a:t>特定非営利活動法人四国自然史科学研究センター等（１８件）</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１５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39</xdr:col>
      <xdr:colOff>94202</xdr:colOff>
      <xdr:row>750</xdr:row>
      <xdr:rowOff>192899</xdr:rowOff>
    </xdr:from>
    <xdr:to>
      <xdr:col>49</xdr:col>
      <xdr:colOff>353536</xdr:colOff>
      <xdr:row>755</xdr:row>
      <xdr:rowOff>181701</xdr:rowOff>
    </xdr:to>
    <xdr:sp macro="" textlink="">
      <xdr:nvSpPr>
        <xdr:cNvPr id="63" name="テキスト ボックス 62"/>
        <xdr:cNvSpPr txBox="1"/>
      </xdr:nvSpPr>
      <xdr:spPr>
        <a:xfrm>
          <a:off x="8054381" y="56812220"/>
          <a:ext cx="2300405" cy="709981"/>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r>
            <a:rPr kumimoji="1" lang="ja-JP" altLang="en-US" sz="1100">
              <a:solidFill>
                <a:sysClr val="windowText" lastClr="000000"/>
              </a:solidFill>
            </a:rPr>
            <a:t>・</a:t>
          </a:r>
          <a:r>
            <a:rPr kumimoji="1" lang="ja-JP" altLang="en-US" sz="1100">
              <a:solidFill>
                <a:sysClr val="windowText" lastClr="000000"/>
              </a:solidFill>
              <a:effectLst/>
              <a:latin typeface="+mn-lt"/>
              <a:ea typeface="+mn-ea"/>
              <a:cs typeface="+mn-cs"/>
            </a:rPr>
            <a:t>国指定剣山山系鳥獣保護区等におけるニホンジカ対策等</a:t>
          </a:r>
          <a:endParaRPr lang="ja-JP" altLang="ja-JP">
            <a:solidFill>
              <a:sysClr val="windowText" lastClr="000000"/>
            </a:solidFill>
            <a:effectLst/>
          </a:endParaRPr>
        </a:p>
      </xdr:txBody>
    </xdr:sp>
    <xdr:clientData/>
  </xdr:twoCellAnchor>
  <xdr:twoCellAnchor>
    <xdr:from>
      <xdr:col>9</xdr:col>
      <xdr:colOff>136072</xdr:colOff>
      <xdr:row>754</xdr:row>
      <xdr:rowOff>300559</xdr:rowOff>
    </xdr:from>
    <xdr:to>
      <xdr:col>14</xdr:col>
      <xdr:colOff>89715</xdr:colOff>
      <xdr:row>754</xdr:row>
      <xdr:rowOff>312963</xdr:rowOff>
    </xdr:to>
    <xdr:cxnSp macro="">
      <xdr:nvCxnSpPr>
        <xdr:cNvPr id="64" name="直線矢印コネクタ 63"/>
        <xdr:cNvCxnSpPr>
          <a:endCxn id="61" idx="1"/>
        </xdr:cNvCxnSpPr>
      </xdr:nvCxnSpPr>
      <xdr:spPr>
        <a:xfrm flipV="1">
          <a:off x="1973036" y="57273666"/>
          <a:ext cx="974179" cy="12404"/>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56030</xdr:colOff>
      <xdr:row>754</xdr:row>
      <xdr:rowOff>297758</xdr:rowOff>
    </xdr:from>
    <xdr:to>
      <xdr:col>26</xdr:col>
      <xdr:colOff>184189</xdr:colOff>
      <xdr:row>754</xdr:row>
      <xdr:rowOff>300557</xdr:rowOff>
    </xdr:to>
    <xdr:cxnSp macro="">
      <xdr:nvCxnSpPr>
        <xdr:cNvPr id="65" name="直線矢印コネクタ 64"/>
        <xdr:cNvCxnSpPr>
          <a:stCxn id="61" idx="3"/>
          <a:endCxn id="62" idx="1"/>
        </xdr:cNvCxnSpPr>
      </xdr:nvCxnSpPr>
      <xdr:spPr>
        <a:xfrm>
          <a:off x="4954601" y="57270865"/>
          <a:ext cx="536374" cy="27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54795</xdr:colOff>
      <xdr:row>737</xdr:row>
      <xdr:rowOff>147428</xdr:rowOff>
    </xdr:from>
    <xdr:to>
      <xdr:col>22</xdr:col>
      <xdr:colOff>153745</xdr:colOff>
      <xdr:row>739</xdr:row>
      <xdr:rowOff>45299</xdr:rowOff>
    </xdr:to>
    <xdr:sp macro="" textlink="">
      <xdr:nvSpPr>
        <xdr:cNvPr id="66" name="正方形/長方形 65"/>
        <xdr:cNvSpPr/>
      </xdr:nvSpPr>
      <xdr:spPr>
        <a:xfrm>
          <a:off x="2878677" y="53969281"/>
          <a:ext cx="1712597" cy="592636"/>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関東地方環境事務所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９５百万円</a:t>
          </a:r>
        </a:p>
      </xdr:txBody>
    </xdr:sp>
    <xdr:clientData/>
  </xdr:twoCellAnchor>
  <xdr:twoCellAnchor>
    <xdr:from>
      <xdr:col>26</xdr:col>
      <xdr:colOff>141878</xdr:colOff>
      <xdr:row>737</xdr:row>
      <xdr:rowOff>58575</xdr:rowOff>
    </xdr:from>
    <xdr:to>
      <xdr:col>38</xdr:col>
      <xdr:colOff>33616</xdr:colOff>
      <xdr:row>739</xdr:row>
      <xdr:rowOff>121499</xdr:rowOff>
    </xdr:to>
    <xdr:sp macro="" textlink="">
      <xdr:nvSpPr>
        <xdr:cNvPr id="67" name="正方形/長方形 66"/>
        <xdr:cNvSpPr/>
      </xdr:nvSpPr>
      <xdr:spPr>
        <a:xfrm>
          <a:off x="5386231" y="53880428"/>
          <a:ext cx="2312209" cy="757689"/>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F.</a:t>
          </a:r>
          <a:r>
            <a:rPr kumimoji="1" lang="ja-JP" altLang="en-US" sz="1100">
              <a:solidFill>
                <a:sysClr val="windowText" lastClr="000000"/>
              </a:solidFill>
              <a:effectLst/>
              <a:latin typeface="+mn-lt"/>
              <a:ea typeface="+mn-ea"/>
              <a:cs typeface="+mn-cs"/>
            </a:rPr>
            <a:t>株式会社野生動物保護管理事務所等（２１件）</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９５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9</xdr:col>
      <xdr:colOff>156882</xdr:colOff>
      <xdr:row>738</xdr:row>
      <xdr:rowOff>89664</xdr:rowOff>
    </xdr:from>
    <xdr:to>
      <xdr:col>14</xdr:col>
      <xdr:colOff>54795</xdr:colOff>
      <xdr:row>738</xdr:row>
      <xdr:rowOff>96364</xdr:rowOff>
    </xdr:to>
    <xdr:cxnSp macro="">
      <xdr:nvCxnSpPr>
        <xdr:cNvPr id="68" name="直線矢印コネクタ 67"/>
        <xdr:cNvCxnSpPr>
          <a:endCxn id="66" idx="1"/>
        </xdr:cNvCxnSpPr>
      </xdr:nvCxnSpPr>
      <xdr:spPr>
        <a:xfrm>
          <a:off x="1972235" y="54258899"/>
          <a:ext cx="906442" cy="6700"/>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153745</xdr:colOff>
      <xdr:row>738</xdr:row>
      <xdr:rowOff>90038</xdr:rowOff>
    </xdr:from>
    <xdr:to>
      <xdr:col>26</xdr:col>
      <xdr:colOff>141878</xdr:colOff>
      <xdr:row>738</xdr:row>
      <xdr:rowOff>96364</xdr:rowOff>
    </xdr:to>
    <xdr:cxnSp macro="">
      <xdr:nvCxnSpPr>
        <xdr:cNvPr id="69" name="直線矢印コネクタ 68"/>
        <xdr:cNvCxnSpPr>
          <a:stCxn id="66" idx="3"/>
          <a:endCxn id="67" idx="1"/>
        </xdr:cNvCxnSpPr>
      </xdr:nvCxnSpPr>
      <xdr:spPr>
        <a:xfrm flipV="1">
          <a:off x="4591274" y="54259273"/>
          <a:ext cx="794957" cy="63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73331</xdr:colOff>
      <xdr:row>756</xdr:row>
      <xdr:rowOff>811636</xdr:rowOff>
    </xdr:from>
    <xdr:to>
      <xdr:col>22</xdr:col>
      <xdr:colOff>146133</xdr:colOff>
      <xdr:row>756</xdr:row>
      <xdr:rowOff>1371936</xdr:rowOff>
    </xdr:to>
    <xdr:sp macro="" textlink="">
      <xdr:nvSpPr>
        <xdr:cNvPr id="70" name="正方形/長方形 69"/>
        <xdr:cNvSpPr/>
      </xdr:nvSpPr>
      <xdr:spPr>
        <a:xfrm>
          <a:off x="2930831" y="58383457"/>
          <a:ext cx="1705659" cy="56030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九州地方環境事務所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４６百万円</a:t>
          </a:r>
        </a:p>
      </xdr:txBody>
    </xdr:sp>
    <xdr:clientData/>
  </xdr:twoCellAnchor>
  <xdr:twoCellAnchor>
    <xdr:from>
      <xdr:col>39</xdr:col>
      <xdr:colOff>106419</xdr:colOff>
      <xdr:row>756</xdr:row>
      <xdr:rowOff>688370</xdr:rowOff>
    </xdr:from>
    <xdr:to>
      <xdr:col>49</xdr:col>
      <xdr:colOff>358587</xdr:colOff>
      <xdr:row>756</xdr:row>
      <xdr:rowOff>1427966</xdr:rowOff>
    </xdr:to>
    <xdr:sp macro="" textlink="">
      <xdr:nvSpPr>
        <xdr:cNvPr id="71" name="テキスト ボックス 70"/>
        <xdr:cNvSpPr txBox="1"/>
      </xdr:nvSpPr>
      <xdr:spPr>
        <a:xfrm>
          <a:off x="8066598" y="58260191"/>
          <a:ext cx="2293239" cy="739596"/>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・ヤクシカ保護管理対策推進業務等</a:t>
          </a:r>
          <a:endParaRPr lang="ja-JP" altLang="ja-JP">
            <a:solidFill>
              <a:sysClr val="windowText" lastClr="000000"/>
            </a:solidFill>
            <a:effectLst/>
          </a:endParaRPr>
        </a:p>
        <a:p>
          <a:pPr marL="0" marR="0" indent="0" defTabSz="914400" eaLnBrk="1" fontAlgn="auto" latinLnBrk="0" hangingPunct="1">
            <a:lnSpc>
              <a:spcPts val="1300"/>
            </a:lnSpc>
            <a:spcBef>
              <a:spcPts val="0"/>
            </a:spcBef>
            <a:spcAft>
              <a:spcPts val="0"/>
            </a:spcAft>
            <a:buClrTx/>
            <a:buSzTx/>
            <a:buFontTx/>
            <a:buNone/>
            <a:tabLst/>
            <a:defRPr/>
          </a:pPr>
          <a:endParaRPr lang="ja-JP" altLang="ja-JP">
            <a:solidFill>
              <a:sysClr val="windowText" lastClr="000000"/>
            </a:solidFill>
            <a:effectLst/>
          </a:endParaRPr>
        </a:p>
        <a:p>
          <a:pPr marL="0" marR="0" indent="0" defTabSz="914400" eaLnBrk="1" fontAlgn="auto" latinLnBrk="0" hangingPunct="1">
            <a:lnSpc>
              <a:spcPts val="1300"/>
            </a:lnSpc>
            <a:spcBef>
              <a:spcPts val="0"/>
            </a:spcBef>
            <a:spcAft>
              <a:spcPts val="0"/>
            </a:spcAft>
            <a:buClrTx/>
            <a:buSzTx/>
            <a:buFontTx/>
            <a:buNone/>
            <a:tabLst/>
            <a:defRPr/>
          </a:pPr>
          <a:endParaRPr lang="ja-JP" altLang="ja-JP">
            <a:solidFill>
              <a:sysClr val="windowText" lastClr="000000"/>
            </a:solidFill>
            <a:effectLst/>
          </a:endParaRPr>
        </a:p>
        <a:p>
          <a:pPr>
            <a:lnSpc>
              <a:spcPts val="1300"/>
            </a:lnSpc>
          </a:pPr>
          <a:endParaRPr lang="ja-JP" altLang="ja-JP">
            <a:solidFill>
              <a:sysClr val="windowText" lastClr="000000"/>
            </a:solidFill>
            <a:effectLst/>
          </a:endParaRPr>
        </a:p>
      </xdr:txBody>
    </xdr:sp>
    <xdr:clientData/>
  </xdr:twoCellAnchor>
  <xdr:twoCellAnchor>
    <xdr:from>
      <xdr:col>27</xdr:col>
      <xdr:colOff>6923</xdr:colOff>
      <xdr:row>756</xdr:row>
      <xdr:rowOff>475456</xdr:rowOff>
    </xdr:from>
    <xdr:to>
      <xdr:col>40</xdr:col>
      <xdr:colOff>108857</xdr:colOff>
      <xdr:row>756</xdr:row>
      <xdr:rowOff>639534</xdr:rowOff>
    </xdr:to>
    <xdr:sp macro="" textlink="">
      <xdr:nvSpPr>
        <xdr:cNvPr id="72" name="正方形/長方形 71"/>
        <xdr:cNvSpPr/>
      </xdr:nvSpPr>
      <xdr:spPr>
        <a:xfrm>
          <a:off x="5517816" y="58047277"/>
          <a:ext cx="2755327" cy="16407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＜一般競争・企画競争・少額随契＞</a:t>
          </a:r>
        </a:p>
      </xdr:txBody>
    </xdr:sp>
    <xdr:clientData/>
  </xdr:twoCellAnchor>
  <xdr:twoCellAnchor>
    <xdr:from>
      <xdr:col>9</xdr:col>
      <xdr:colOff>136072</xdr:colOff>
      <xdr:row>756</xdr:row>
      <xdr:rowOff>1091786</xdr:rowOff>
    </xdr:from>
    <xdr:to>
      <xdr:col>14</xdr:col>
      <xdr:colOff>73331</xdr:colOff>
      <xdr:row>756</xdr:row>
      <xdr:rowOff>1102177</xdr:rowOff>
    </xdr:to>
    <xdr:cxnSp macro="">
      <xdr:nvCxnSpPr>
        <xdr:cNvPr id="73" name="直線矢印コネクタ 72"/>
        <xdr:cNvCxnSpPr>
          <a:endCxn id="70" idx="1"/>
        </xdr:cNvCxnSpPr>
      </xdr:nvCxnSpPr>
      <xdr:spPr>
        <a:xfrm flipV="1">
          <a:off x="1973036" y="58663607"/>
          <a:ext cx="957795" cy="10391"/>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146133</xdr:colOff>
      <xdr:row>756</xdr:row>
      <xdr:rowOff>1091786</xdr:rowOff>
    </xdr:from>
    <xdr:to>
      <xdr:col>27</xdr:col>
      <xdr:colOff>638</xdr:colOff>
      <xdr:row>756</xdr:row>
      <xdr:rowOff>1102992</xdr:rowOff>
    </xdr:to>
    <xdr:cxnSp macro="">
      <xdr:nvCxnSpPr>
        <xdr:cNvPr id="74" name="直線矢印コネクタ 73"/>
        <xdr:cNvCxnSpPr>
          <a:stCxn id="70" idx="3"/>
          <a:endCxn id="75" idx="1"/>
        </xdr:cNvCxnSpPr>
      </xdr:nvCxnSpPr>
      <xdr:spPr>
        <a:xfrm>
          <a:off x="4636490" y="58663607"/>
          <a:ext cx="875041"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638</xdr:colOff>
      <xdr:row>756</xdr:row>
      <xdr:rowOff>677164</xdr:rowOff>
    </xdr:from>
    <xdr:to>
      <xdr:col>38</xdr:col>
      <xdr:colOff>33616</xdr:colOff>
      <xdr:row>756</xdr:row>
      <xdr:rowOff>1528820</xdr:rowOff>
    </xdr:to>
    <xdr:sp macro="" textlink="">
      <xdr:nvSpPr>
        <xdr:cNvPr id="75" name="正方形/長方形 74"/>
        <xdr:cNvSpPr/>
      </xdr:nvSpPr>
      <xdr:spPr>
        <a:xfrm>
          <a:off x="5511531" y="58248985"/>
          <a:ext cx="2278156" cy="851656"/>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effectLst/>
              <a:latin typeface="+mn-lt"/>
              <a:ea typeface="+mn-ea"/>
              <a:cs typeface="+mn-cs"/>
            </a:rPr>
            <a:t>K.</a:t>
          </a:r>
          <a:r>
            <a:rPr kumimoji="1" lang="ja-JP" altLang="en-US" sz="1100">
              <a:solidFill>
                <a:sysClr val="windowText" lastClr="000000"/>
              </a:solidFill>
              <a:effectLst/>
              <a:latin typeface="+mn-lt"/>
              <a:ea typeface="+mn-ea"/>
              <a:cs typeface="+mn-cs"/>
            </a:rPr>
            <a:t>八千代ｴﾝｼﾞﾆﾔﾘﾝｸﾞ（株）九州支社</a:t>
          </a:r>
          <a:r>
            <a:rPr kumimoji="1" lang="ja-JP" altLang="ja-JP" sz="1100">
              <a:solidFill>
                <a:sysClr val="windowText" lastClr="000000"/>
              </a:solidFill>
              <a:effectLst/>
              <a:latin typeface="+mn-lt"/>
              <a:ea typeface="+mn-ea"/>
              <a:cs typeface="+mn-cs"/>
            </a:rPr>
            <a:t>等　</a:t>
          </a:r>
          <a:r>
            <a:rPr kumimoji="1" lang="ja-JP" altLang="en-US" sz="1100">
              <a:solidFill>
                <a:sysClr val="windowText" lastClr="000000"/>
              </a:solidFill>
              <a:effectLst/>
              <a:latin typeface="+mn-lt"/>
              <a:ea typeface="+mn-ea"/>
              <a:cs typeface="+mn-cs"/>
            </a:rPr>
            <a:t>（１６</a:t>
          </a:r>
          <a:r>
            <a:rPr kumimoji="1" lang="ja-JP" altLang="ja-JP" sz="1100">
              <a:solidFill>
                <a:sysClr val="windowText" lastClr="000000"/>
              </a:solidFill>
              <a:effectLst/>
              <a:latin typeface="+mn-lt"/>
              <a:ea typeface="+mn-ea"/>
              <a:cs typeface="+mn-cs"/>
            </a:rPr>
            <a:t>件</a:t>
          </a:r>
          <a:r>
            <a:rPr kumimoji="1" lang="ja-JP" altLang="en-US" sz="1100">
              <a:solidFill>
                <a:sysClr val="windowText" lastClr="000000"/>
              </a:solidFill>
              <a:effectLst/>
              <a:latin typeface="+mn-lt"/>
              <a:ea typeface="+mn-ea"/>
              <a:cs typeface="+mn-cs"/>
            </a:rPr>
            <a:t>）</a:t>
          </a:r>
          <a:r>
            <a:rPr kumimoji="0" lang="ja-JP" altLang="en-US" sz="1100">
              <a:solidFill>
                <a:sysClr val="windowText" lastClr="000000"/>
              </a:solidFill>
              <a:effectLst/>
              <a:latin typeface="+mn-lt"/>
              <a:ea typeface="+mn-ea"/>
              <a:cs typeface="+mn-cs"/>
            </a:rPr>
            <a:t>　　</a:t>
          </a:r>
          <a:endParaRPr kumimoji="0"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４６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14</xdr:col>
      <xdr:colOff>79645</xdr:colOff>
      <xdr:row>756</xdr:row>
      <xdr:rowOff>2062705</xdr:rowOff>
    </xdr:from>
    <xdr:to>
      <xdr:col>22</xdr:col>
      <xdr:colOff>143709</xdr:colOff>
      <xdr:row>756</xdr:row>
      <xdr:rowOff>2647966</xdr:rowOff>
    </xdr:to>
    <xdr:sp macro="" textlink="">
      <xdr:nvSpPr>
        <xdr:cNvPr id="82" name="正方形/長方形 81"/>
        <xdr:cNvSpPr/>
      </xdr:nvSpPr>
      <xdr:spPr>
        <a:xfrm>
          <a:off x="2937145" y="59634526"/>
          <a:ext cx="1696921" cy="585261"/>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鹿児島県</a:t>
          </a:r>
          <a:endParaRPr kumimoji="1" lang="en-US" altLang="ja-JP" sz="1100">
            <a:solidFill>
              <a:sysClr val="windowText" lastClr="000000"/>
            </a:solidFill>
          </a:endParaRPr>
        </a:p>
        <a:p>
          <a:pPr algn="ctr"/>
          <a:r>
            <a:rPr kumimoji="1" lang="ja-JP" altLang="en-US" sz="1100">
              <a:solidFill>
                <a:sysClr val="windowText" lastClr="000000"/>
              </a:solidFill>
            </a:rPr>
            <a:t>１４百万円</a:t>
          </a:r>
        </a:p>
      </xdr:txBody>
    </xdr:sp>
    <xdr:clientData/>
  </xdr:twoCellAnchor>
  <xdr:twoCellAnchor>
    <xdr:from>
      <xdr:col>39</xdr:col>
      <xdr:colOff>110831</xdr:colOff>
      <xdr:row>756</xdr:row>
      <xdr:rowOff>2029087</xdr:rowOff>
    </xdr:from>
    <xdr:to>
      <xdr:col>49</xdr:col>
      <xdr:colOff>381000</xdr:colOff>
      <xdr:row>756</xdr:row>
      <xdr:rowOff>2568591</xdr:rowOff>
    </xdr:to>
    <xdr:sp macro="" textlink="">
      <xdr:nvSpPr>
        <xdr:cNvPr id="83" name="テキスト ボックス 82"/>
        <xdr:cNvSpPr txBox="1"/>
      </xdr:nvSpPr>
      <xdr:spPr>
        <a:xfrm>
          <a:off x="8071010" y="59600908"/>
          <a:ext cx="2311240" cy="539504"/>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ツル休遊地の土地借上等</a:t>
          </a:r>
          <a:endParaRPr lang="ja-JP" altLang="ja-JP">
            <a:solidFill>
              <a:sysClr val="windowText" lastClr="000000"/>
            </a:solidFill>
            <a:effectLst/>
          </a:endParaRPr>
        </a:p>
      </xdr:txBody>
    </xdr:sp>
    <xdr:clientData/>
  </xdr:twoCellAnchor>
  <xdr:twoCellAnchor>
    <xdr:from>
      <xdr:col>27</xdr:col>
      <xdr:colOff>2953</xdr:colOff>
      <xdr:row>756</xdr:row>
      <xdr:rowOff>1995469</xdr:rowOff>
    </xdr:from>
    <xdr:to>
      <xdr:col>38</xdr:col>
      <xdr:colOff>33618</xdr:colOff>
      <xdr:row>756</xdr:row>
      <xdr:rowOff>2712613</xdr:rowOff>
    </xdr:to>
    <xdr:sp macro="" textlink="">
      <xdr:nvSpPr>
        <xdr:cNvPr id="84" name="正方形/長方形 83"/>
        <xdr:cNvSpPr/>
      </xdr:nvSpPr>
      <xdr:spPr>
        <a:xfrm>
          <a:off x="5513846" y="59567290"/>
          <a:ext cx="2275843" cy="717144"/>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effectLst/>
              <a:latin typeface="+mn-lt"/>
              <a:ea typeface="+mn-ea"/>
              <a:cs typeface="+mn-cs"/>
            </a:rPr>
            <a:t>L</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出水干拓東土地改良区等</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件</a:t>
          </a:r>
          <a:r>
            <a:rPr kumimoji="1" lang="ja-JP" altLang="en-US" sz="1100">
              <a:solidFill>
                <a:sysClr val="windowText" lastClr="000000"/>
              </a:solidFill>
              <a:effectLst/>
              <a:latin typeface="+mn-lt"/>
              <a:ea typeface="+mn-ea"/>
              <a:cs typeface="+mn-cs"/>
            </a:rPr>
            <a:t>）</a:t>
          </a:r>
          <a:r>
            <a:rPr kumimoji="0" lang="en-US" altLang="ja-JP" sz="1100" baseline="0">
              <a:solidFill>
                <a:sysClr val="windowText" lastClr="000000"/>
              </a:solidFill>
              <a:effectLst/>
              <a:latin typeface="+mn-lt"/>
              <a:ea typeface="+mn-ea"/>
              <a:cs typeface="+mn-cs"/>
            </a:rPr>
            <a:t>    </a:t>
          </a:r>
        </a:p>
        <a:p>
          <a:pPr algn="ctr"/>
          <a:r>
            <a:rPr kumimoji="1" lang="ja-JP" altLang="en-US" sz="1100">
              <a:solidFill>
                <a:sysClr val="windowText" lastClr="000000"/>
              </a:solidFill>
              <a:effectLst/>
              <a:latin typeface="+mn-lt"/>
              <a:ea typeface="+mn-ea"/>
              <a:cs typeface="+mn-cs"/>
            </a:rPr>
            <a:t>１４</a:t>
          </a:r>
          <a:r>
            <a:rPr kumimoji="1" lang="ja-JP" altLang="ja-JP" sz="1100">
              <a:solidFill>
                <a:sysClr val="windowText" lastClr="000000"/>
              </a:solidFill>
              <a:effectLst/>
              <a:latin typeface="+mn-lt"/>
              <a:ea typeface="+mn-ea"/>
              <a:cs typeface="+mn-cs"/>
            </a:rPr>
            <a:t>百万円</a:t>
          </a:r>
        </a:p>
      </xdr:txBody>
    </xdr:sp>
    <xdr:clientData/>
  </xdr:twoCellAnchor>
  <xdr:twoCellAnchor>
    <xdr:from>
      <xdr:col>22</xdr:col>
      <xdr:colOff>143709</xdr:colOff>
      <xdr:row>756</xdr:row>
      <xdr:rowOff>2354041</xdr:rowOff>
    </xdr:from>
    <xdr:to>
      <xdr:col>27</xdr:col>
      <xdr:colOff>2953</xdr:colOff>
      <xdr:row>756</xdr:row>
      <xdr:rowOff>2355336</xdr:rowOff>
    </xdr:to>
    <xdr:cxnSp macro="">
      <xdr:nvCxnSpPr>
        <xdr:cNvPr id="85" name="直線矢印コネクタ 84"/>
        <xdr:cNvCxnSpPr>
          <a:stCxn id="82" idx="3"/>
          <a:endCxn id="84" idx="1"/>
        </xdr:cNvCxnSpPr>
      </xdr:nvCxnSpPr>
      <xdr:spPr>
        <a:xfrm flipV="1">
          <a:off x="4634066" y="59925862"/>
          <a:ext cx="879780" cy="12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173935</xdr:colOff>
      <xdr:row>756</xdr:row>
      <xdr:rowOff>2355336</xdr:rowOff>
    </xdr:from>
    <xdr:to>
      <xdr:col>14</xdr:col>
      <xdr:colOff>79645</xdr:colOff>
      <xdr:row>756</xdr:row>
      <xdr:rowOff>2362315</xdr:rowOff>
    </xdr:to>
    <xdr:cxnSp macro="">
      <xdr:nvCxnSpPr>
        <xdr:cNvPr id="86" name="直線矢印コネクタ 85"/>
        <xdr:cNvCxnSpPr>
          <a:endCxn id="82" idx="1"/>
        </xdr:cNvCxnSpPr>
      </xdr:nvCxnSpPr>
      <xdr:spPr>
        <a:xfrm flipV="1">
          <a:off x="2010899" y="59927157"/>
          <a:ext cx="926246" cy="6979"/>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26696</xdr:colOff>
      <xdr:row>756</xdr:row>
      <xdr:rowOff>1782533</xdr:rowOff>
    </xdr:from>
    <xdr:to>
      <xdr:col>37</xdr:col>
      <xdr:colOff>13607</xdr:colOff>
      <xdr:row>756</xdr:row>
      <xdr:rowOff>1984262</xdr:rowOff>
    </xdr:to>
    <xdr:sp macro="" textlink="">
      <xdr:nvSpPr>
        <xdr:cNvPr id="87" name="正方形/長方形 86"/>
        <xdr:cNvSpPr/>
      </xdr:nvSpPr>
      <xdr:spPr>
        <a:xfrm>
          <a:off x="5537589" y="59354354"/>
          <a:ext cx="2027982" cy="2017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＜一般競争・随意契約＞</a:t>
          </a:r>
        </a:p>
      </xdr:txBody>
    </xdr:sp>
    <xdr:clientData/>
  </xdr:twoCellAnchor>
  <xdr:twoCellAnchor>
    <xdr:from>
      <xdr:col>8</xdr:col>
      <xdr:colOff>11206</xdr:colOff>
      <xdr:row>756</xdr:row>
      <xdr:rowOff>3325267</xdr:rowOff>
    </xdr:from>
    <xdr:to>
      <xdr:col>14</xdr:col>
      <xdr:colOff>89882</xdr:colOff>
      <xdr:row>756</xdr:row>
      <xdr:rowOff>3343382</xdr:rowOff>
    </xdr:to>
    <xdr:cxnSp macro="">
      <xdr:nvCxnSpPr>
        <xdr:cNvPr id="99" name="直線矢印コネクタ 98"/>
        <xdr:cNvCxnSpPr>
          <a:endCxn id="100" idx="1"/>
        </xdr:cNvCxnSpPr>
      </xdr:nvCxnSpPr>
      <xdr:spPr>
        <a:xfrm flipV="1">
          <a:off x="1644063" y="60897088"/>
          <a:ext cx="1303319" cy="181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89882</xdr:colOff>
      <xdr:row>756</xdr:row>
      <xdr:rowOff>3040823</xdr:rowOff>
    </xdr:from>
    <xdr:to>
      <xdr:col>22</xdr:col>
      <xdr:colOff>144530</xdr:colOff>
      <xdr:row>756</xdr:row>
      <xdr:rowOff>3609711</xdr:rowOff>
    </xdr:to>
    <xdr:sp macro="" textlink="">
      <xdr:nvSpPr>
        <xdr:cNvPr id="100" name="正方形/長方形 99"/>
        <xdr:cNvSpPr/>
      </xdr:nvSpPr>
      <xdr:spPr>
        <a:xfrm>
          <a:off x="2947382" y="60612644"/>
          <a:ext cx="1687505" cy="56888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M.</a:t>
          </a: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４百万円</a:t>
          </a:r>
        </a:p>
      </xdr:txBody>
    </xdr:sp>
    <xdr:clientData/>
  </xdr:twoCellAnchor>
  <xdr:twoCellAnchor>
    <xdr:from>
      <xdr:col>23</xdr:col>
      <xdr:colOff>173507</xdr:colOff>
      <xdr:row>756</xdr:row>
      <xdr:rowOff>3014322</xdr:rowOff>
    </xdr:from>
    <xdr:to>
      <xdr:col>38</xdr:col>
      <xdr:colOff>81643</xdr:colOff>
      <xdr:row>756</xdr:row>
      <xdr:rowOff>3741961</xdr:rowOff>
    </xdr:to>
    <xdr:sp macro="" textlink="">
      <xdr:nvSpPr>
        <xdr:cNvPr id="101" name="テキスト ボックス 100"/>
        <xdr:cNvSpPr txBox="1"/>
      </xdr:nvSpPr>
      <xdr:spPr>
        <a:xfrm>
          <a:off x="4867971" y="60586143"/>
          <a:ext cx="2969743" cy="727639"/>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rPr>
            <a:t>平成</a:t>
          </a:r>
          <a:r>
            <a:rPr kumimoji="1" lang="en-US" altLang="ja-JP" sz="1100">
              <a:solidFill>
                <a:sysClr val="windowText" lastClr="000000"/>
              </a:solidFill>
              <a:effectLst/>
            </a:rPr>
            <a:t>27</a:t>
          </a:r>
          <a:r>
            <a:rPr kumimoji="1" lang="ja-JP" altLang="en-US" sz="1100">
              <a:solidFill>
                <a:sysClr val="windowText" lastClr="000000"/>
              </a:solidFill>
              <a:effectLst/>
            </a:rPr>
            <a:t>年度鳥獣保護管理法普及啓発パンフレット編集・印刷等</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926</v>
      </c>
      <c r="AR2" s="363"/>
      <c r="AS2" s="52" t="str">
        <f>IF(OR(AQ2="　", AQ2=""), "", "-")</f>
        <v/>
      </c>
      <c r="AT2" s="364">
        <v>198</v>
      </c>
      <c r="AU2" s="364"/>
      <c r="AV2" s="53" t="str">
        <f>IF(AW2="", "", "-")</f>
        <v/>
      </c>
      <c r="AW2" s="367"/>
      <c r="AX2" s="367"/>
    </row>
    <row r="3" spans="1:50" ht="21" customHeight="1" thickBot="1" x14ac:dyDescent="0.25">
      <c r="A3" s="500" t="s">
        <v>384</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504</v>
      </c>
      <c r="AK3" s="502"/>
      <c r="AL3" s="502"/>
      <c r="AM3" s="502"/>
      <c r="AN3" s="502"/>
      <c r="AO3" s="502"/>
      <c r="AP3" s="502"/>
      <c r="AQ3" s="502"/>
      <c r="AR3" s="502"/>
      <c r="AS3" s="502"/>
      <c r="AT3" s="502"/>
      <c r="AU3" s="502"/>
      <c r="AV3" s="502"/>
      <c r="AW3" s="502"/>
      <c r="AX3" s="24" t="s">
        <v>74</v>
      </c>
    </row>
    <row r="4" spans="1:50" ht="24.75" customHeight="1" x14ac:dyDescent="0.2">
      <c r="A4" s="697" t="s">
        <v>29</v>
      </c>
      <c r="B4" s="698"/>
      <c r="C4" s="698"/>
      <c r="D4" s="698"/>
      <c r="E4" s="698"/>
      <c r="F4" s="698"/>
      <c r="G4" s="673" t="s">
        <v>955</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513</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2">
      <c r="A5" s="683" t="s">
        <v>76</v>
      </c>
      <c r="B5" s="684"/>
      <c r="C5" s="684"/>
      <c r="D5" s="684"/>
      <c r="E5" s="684"/>
      <c r="F5" s="685"/>
      <c r="G5" s="521" t="s">
        <v>196</v>
      </c>
      <c r="H5" s="522"/>
      <c r="I5" s="522"/>
      <c r="J5" s="522"/>
      <c r="K5" s="522"/>
      <c r="L5" s="522"/>
      <c r="M5" s="523" t="s">
        <v>75</v>
      </c>
      <c r="N5" s="524"/>
      <c r="O5" s="524"/>
      <c r="P5" s="524"/>
      <c r="Q5" s="524"/>
      <c r="R5" s="525"/>
      <c r="S5" s="526" t="s">
        <v>140</v>
      </c>
      <c r="T5" s="522"/>
      <c r="U5" s="522"/>
      <c r="V5" s="522"/>
      <c r="W5" s="522"/>
      <c r="X5" s="527"/>
      <c r="Y5" s="689" t="s">
        <v>3</v>
      </c>
      <c r="Z5" s="690"/>
      <c r="AA5" s="690"/>
      <c r="AB5" s="690"/>
      <c r="AC5" s="690"/>
      <c r="AD5" s="691"/>
      <c r="AE5" s="692" t="s">
        <v>512</v>
      </c>
      <c r="AF5" s="692"/>
      <c r="AG5" s="692"/>
      <c r="AH5" s="692"/>
      <c r="AI5" s="692"/>
      <c r="AJ5" s="692"/>
      <c r="AK5" s="692"/>
      <c r="AL5" s="692"/>
      <c r="AM5" s="692"/>
      <c r="AN5" s="692"/>
      <c r="AO5" s="692"/>
      <c r="AP5" s="693"/>
      <c r="AQ5" s="694" t="s">
        <v>514</v>
      </c>
      <c r="AR5" s="695"/>
      <c r="AS5" s="695"/>
      <c r="AT5" s="695"/>
      <c r="AU5" s="695"/>
      <c r="AV5" s="695"/>
      <c r="AW5" s="695"/>
      <c r="AX5" s="696"/>
    </row>
    <row r="6" spans="1:50" ht="24.75" customHeight="1" x14ac:dyDescent="0.2">
      <c r="A6" s="699" t="s">
        <v>4</v>
      </c>
      <c r="B6" s="700"/>
      <c r="C6" s="700"/>
      <c r="D6" s="700"/>
      <c r="E6" s="700"/>
      <c r="F6" s="700"/>
      <c r="G6" s="827" t="str">
        <f>入力規則等!F39</f>
        <v>一般会計</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76.5" customHeight="1" x14ac:dyDescent="0.2">
      <c r="A7" s="798" t="s">
        <v>24</v>
      </c>
      <c r="B7" s="799"/>
      <c r="C7" s="799"/>
      <c r="D7" s="799"/>
      <c r="E7" s="799"/>
      <c r="F7" s="800"/>
      <c r="G7" s="801" t="s">
        <v>516</v>
      </c>
      <c r="H7" s="802"/>
      <c r="I7" s="802"/>
      <c r="J7" s="802"/>
      <c r="K7" s="802"/>
      <c r="L7" s="802"/>
      <c r="M7" s="802"/>
      <c r="N7" s="802"/>
      <c r="O7" s="802"/>
      <c r="P7" s="802"/>
      <c r="Q7" s="802"/>
      <c r="R7" s="802"/>
      <c r="S7" s="802"/>
      <c r="T7" s="802"/>
      <c r="U7" s="802"/>
      <c r="V7" s="802"/>
      <c r="W7" s="802"/>
      <c r="X7" s="803"/>
      <c r="Y7" s="361" t="s">
        <v>5</v>
      </c>
      <c r="Z7" s="245"/>
      <c r="AA7" s="245"/>
      <c r="AB7" s="245"/>
      <c r="AC7" s="245"/>
      <c r="AD7" s="362"/>
      <c r="AE7" s="351" t="s">
        <v>517</v>
      </c>
      <c r="AF7" s="352"/>
      <c r="AG7" s="352"/>
      <c r="AH7" s="352"/>
      <c r="AI7" s="352"/>
      <c r="AJ7" s="352"/>
      <c r="AK7" s="352"/>
      <c r="AL7" s="352"/>
      <c r="AM7" s="352"/>
      <c r="AN7" s="352"/>
      <c r="AO7" s="352"/>
      <c r="AP7" s="352"/>
      <c r="AQ7" s="352"/>
      <c r="AR7" s="352"/>
      <c r="AS7" s="352"/>
      <c r="AT7" s="352"/>
      <c r="AU7" s="352"/>
      <c r="AV7" s="352"/>
      <c r="AW7" s="352"/>
      <c r="AX7" s="353"/>
    </row>
    <row r="8" spans="1:50" ht="30.75" customHeight="1" x14ac:dyDescent="0.2">
      <c r="A8" s="798" t="s">
        <v>413</v>
      </c>
      <c r="B8" s="799"/>
      <c r="C8" s="799"/>
      <c r="D8" s="799"/>
      <c r="E8" s="799"/>
      <c r="F8" s="800"/>
      <c r="G8" s="95" t="str">
        <f>入力規則等!A26</f>
        <v>国土強靱化施策</v>
      </c>
      <c r="H8" s="96"/>
      <c r="I8" s="96"/>
      <c r="J8" s="96"/>
      <c r="K8" s="96"/>
      <c r="L8" s="96"/>
      <c r="M8" s="96"/>
      <c r="N8" s="96"/>
      <c r="O8" s="96"/>
      <c r="P8" s="96"/>
      <c r="Q8" s="96"/>
      <c r="R8" s="96"/>
      <c r="S8" s="96"/>
      <c r="T8" s="96"/>
      <c r="U8" s="96"/>
      <c r="V8" s="96"/>
      <c r="W8" s="96"/>
      <c r="X8" s="97"/>
      <c r="Y8" s="528" t="s">
        <v>414</v>
      </c>
      <c r="Z8" s="529"/>
      <c r="AA8" s="529"/>
      <c r="AB8" s="529"/>
      <c r="AC8" s="529"/>
      <c r="AD8" s="530"/>
      <c r="AE8" s="709" t="str">
        <f>入力規則等!K13</f>
        <v>その他の事項経費</v>
      </c>
      <c r="AF8" s="96"/>
      <c r="AG8" s="96"/>
      <c r="AH8" s="96"/>
      <c r="AI8" s="96"/>
      <c r="AJ8" s="96"/>
      <c r="AK8" s="96"/>
      <c r="AL8" s="96"/>
      <c r="AM8" s="96"/>
      <c r="AN8" s="96"/>
      <c r="AO8" s="96"/>
      <c r="AP8" s="96"/>
      <c r="AQ8" s="96"/>
      <c r="AR8" s="96"/>
      <c r="AS8" s="96"/>
      <c r="AT8" s="96"/>
      <c r="AU8" s="96"/>
      <c r="AV8" s="96"/>
      <c r="AW8" s="96"/>
      <c r="AX8" s="710"/>
    </row>
    <row r="9" spans="1:50" ht="56.25" customHeight="1" x14ac:dyDescent="0.2">
      <c r="A9" s="531" t="s">
        <v>25</v>
      </c>
      <c r="B9" s="532"/>
      <c r="C9" s="532"/>
      <c r="D9" s="532"/>
      <c r="E9" s="532"/>
      <c r="F9" s="532"/>
      <c r="G9" s="533" t="s">
        <v>598</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4.5" customHeight="1" x14ac:dyDescent="0.2">
      <c r="A10" s="662" t="s">
        <v>34</v>
      </c>
      <c r="B10" s="663"/>
      <c r="C10" s="663"/>
      <c r="D10" s="663"/>
      <c r="E10" s="663"/>
      <c r="F10" s="663"/>
      <c r="G10" s="664" t="s">
        <v>540</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27.75" customHeight="1" x14ac:dyDescent="0.2">
      <c r="A11" s="662" t="s">
        <v>6</v>
      </c>
      <c r="B11" s="663"/>
      <c r="C11" s="663"/>
      <c r="D11" s="663"/>
      <c r="E11" s="663"/>
      <c r="F11" s="711"/>
      <c r="G11" s="686" t="str">
        <f>入力規則等!P10</f>
        <v>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2">
      <c r="A12" s="632" t="s">
        <v>26</v>
      </c>
      <c r="B12" s="633"/>
      <c r="C12" s="633"/>
      <c r="D12" s="633"/>
      <c r="E12" s="633"/>
      <c r="F12" s="634"/>
      <c r="G12" s="670"/>
      <c r="H12" s="671"/>
      <c r="I12" s="671"/>
      <c r="J12" s="671"/>
      <c r="K12" s="671"/>
      <c r="L12" s="671"/>
      <c r="M12" s="671"/>
      <c r="N12" s="671"/>
      <c r="O12" s="671"/>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39"/>
    </row>
    <row r="13" spans="1:50" ht="21" customHeight="1" x14ac:dyDescent="0.2">
      <c r="A13" s="635"/>
      <c r="B13" s="636"/>
      <c r="C13" s="636"/>
      <c r="D13" s="636"/>
      <c r="E13" s="636"/>
      <c r="F13" s="637"/>
      <c r="G13" s="640" t="s">
        <v>7</v>
      </c>
      <c r="H13" s="641"/>
      <c r="I13" s="646" t="s">
        <v>8</v>
      </c>
      <c r="J13" s="647"/>
      <c r="K13" s="647"/>
      <c r="L13" s="647"/>
      <c r="M13" s="647"/>
      <c r="N13" s="647"/>
      <c r="O13" s="648"/>
      <c r="P13" s="219">
        <v>516</v>
      </c>
      <c r="Q13" s="220"/>
      <c r="R13" s="220"/>
      <c r="S13" s="220"/>
      <c r="T13" s="220"/>
      <c r="U13" s="220"/>
      <c r="V13" s="221"/>
      <c r="W13" s="219">
        <v>709</v>
      </c>
      <c r="X13" s="220"/>
      <c r="Y13" s="220"/>
      <c r="Z13" s="220"/>
      <c r="AA13" s="220"/>
      <c r="AB13" s="220"/>
      <c r="AC13" s="221"/>
      <c r="AD13" s="219">
        <v>768</v>
      </c>
      <c r="AE13" s="220"/>
      <c r="AF13" s="220"/>
      <c r="AG13" s="220"/>
      <c r="AH13" s="220"/>
      <c r="AI13" s="220"/>
      <c r="AJ13" s="221"/>
      <c r="AK13" s="219">
        <v>768</v>
      </c>
      <c r="AL13" s="220"/>
      <c r="AM13" s="220"/>
      <c r="AN13" s="220"/>
      <c r="AO13" s="220"/>
      <c r="AP13" s="220"/>
      <c r="AQ13" s="221"/>
      <c r="AR13" s="358">
        <v>790</v>
      </c>
      <c r="AS13" s="359"/>
      <c r="AT13" s="359"/>
      <c r="AU13" s="359"/>
      <c r="AV13" s="359"/>
      <c r="AW13" s="359"/>
      <c r="AX13" s="360"/>
    </row>
    <row r="14" spans="1:50" ht="21" customHeight="1" x14ac:dyDescent="0.2">
      <c r="A14" s="635"/>
      <c r="B14" s="636"/>
      <c r="C14" s="636"/>
      <c r="D14" s="636"/>
      <c r="E14" s="636"/>
      <c r="F14" s="637"/>
      <c r="G14" s="642"/>
      <c r="H14" s="643"/>
      <c r="I14" s="536" t="s">
        <v>9</v>
      </c>
      <c r="J14" s="577"/>
      <c r="K14" s="577"/>
      <c r="L14" s="577"/>
      <c r="M14" s="577"/>
      <c r="N14" s="577"/>
      <c r="O14" s="578"/>
      <c r="P14" s="219" t="s">
        <v>930</v>
      </c>
      <c r="Q14" s="220"/>
      <c r="R14" s="220"/>
      <c r="S14" s="220"/>
      <c r="T14" s="220"/>
      <c r="U14" s="220"/>
      <c r="V14" s="221"/>
      <c r="W14" s="219" t="s">
        <v>930</v>
      </c>
      <c r="X14" s="220"/>
      <c r="Y14" s="220"/>
      <c r="Z14" s="220"/>
      <c r="AA14" s="220"/>
      <c r="AB14" s="220"/>
      <c r="AC14" s="221"/>
      <c r="AD14" s="219" t="s">
        <v>930</v>
      </c>
      <c r="AE14" s="220"/>
      <c r="AF14" s="220"/>
      <c r="AG14" s="220"/>
      <c r="AH14" s="220"/>
      <c r="AI14" s="220"/>
      <c r="AJ14" s="221"/>
      <c r="AK14" s="219" t="s">
        <v>930</v>
      </c>
      <c r="AL14" s="220"/>
      <c r="AM14" s="220"/>
      <c r="AN14" s="220"/>
      <c r="AO14" s="220"/>
      <c r="AP14" s="220"/>
      <c r="AQ14" s="221"/>
      <c r="AR14" s="630"/>
      <c r="AS14" s="630"/>
      <c r="AT14" s="630"/>
      <c r="AU14" s="630"/>
      <c r="AV14" s="630"/>
      <c r="AW14" s="630"/>
      <c r="AX14" s="631"/>
    </row>
    <row r="15" spans="1:50" ht="21" customHeight="1" x14ac:dyDescent="0.2">
      <c r="A15" s="635"/>
      <c r="B15" s="636"/>
      <c r="C15" s="636"/>
      <c r="D15" s="636"/>
      <c r="E15" s="636"/>
      <c r="F15" s="637"/>
      <c r="G15" s="642"/>
      <c r="H15" s="643"/>
      <c r="I15" s="536" t="s">
        <v>58</v>
      </c>
      <c r="J15" s="537"/>
      <c r="K15" s="537"/>
      <c r="L15" s="537"/>
      <c r="M15" s="537"/>
      <c r="N15" s="537"/>
      <c r="O15" s="538"/>
      <c r="P15" s="219" t="s">
        <v>930</v>
      </c>
      <c r="Q15" s="220"/>
      <c r="R15" s="220"/>
      <c r="S15" s="220"/>
      <c r="T15" s="220"/>
      <c r="U15" s="220"/>
      <c r="V15" s="221"/>
      <c r="W15" s="219" t="s">
        <v>930</v>
      </c>
      <c r="X15" s="220"/>
      <c r="Y15" s="220"/>
      <c r="Z15" s="220"/>
      <c r="AA15" s="220"/>
      <c r="AB15" s="220"/>
      <c r="AC15" s="221"/>
      <c r="AD15" s="219" t="s">
        <v>930</v>
      </c>
      <c r="AE15" s="220"/>
      <c r="AF15" s="220"/>
      <c r="AG15" s="220"/>
      <c r="AH15" s="220"/>
      <c r="AI15" s="220"/>
      <c r="AJ15" s="221"/>
      <c r="AK15" s="219" t="s">
        <v>930</v>
      </c>
      <c r="AL15" s="220"/>
      <c r="AM15" s="220"/>
      <c r="AN15" s="220"/>
      <c r="AO15" s="220"/>
      <c r="AP15" s="220"/>
      <c r="AQ15" s="221"/>
      <c r="AR15" s="219"/>
      <c r="AS15" s="220"/>
      <c r="AT15" s="220"/>
      <c r="AU15" s="220"/>
      <c r="AV15" s="220"/>
      <c r="AW15" s="220"/>
      <c r="AX15" s="576"/>
    </row>
    <row r="16" spans="1:50" ht="21" customHeight="1" x14ac:dyDescent="0.2">
      <c r="A16" s="635"/>
      <c r="B16" s="636"/>
      <c r="C16" s="636"/>
      <c r="D16" s="636"/>
      <c r="E16" s="636"/>
      <c r="F16" s="637"/>
      <c r="G16" s="642"/>
      <c r="H16" s="643"/>
      <c r="I16" s="536" t="s">
        <v>59</v>
      </c>
      <c r="J16" s="537"/>
      <c r="K16" s="537"/>
      <c r="L16" s="537"/>
      <c r="M16" s="537"/>
      <c r="N16" s="537"/>
      <c r="O16" s="538"/>
      <c r="P16" s="219" t="s">
        <v>930</v>
      </c>
      <c r="Q16" s="220"/>
      <c r="R16" s="220"/>
      <c r="S16" s="220"/>
      <c r="T16" s="220"/>
      <c r="U16" s="220"/>
      <c r="V16" s="221"/>
      <c r="W16" s="219" t="s">
        <v>930</v>
      </c>
      <c r="X16" s="220"/>
      <c r="Y16" s="220"/>
      <c r="Z16" s="220"/>
      <c r="AA16" s="220"/>
      <c r="AB16" s="220"/>
      <c r="AC16" s="221"/>
      <c r="AD16" s="219" t="s">
        <v>930</v>
      </c>
      <c r="AE16" s="220"/>
      <c r="AF16" s="220"/>
      <c r="AG16" s="220"/>
      <c r="AH16" s="220"/>
      <c r="AI16" s="220"/>
      <c r="AJ16" s="221"/>
      <c r="AK16" s="219" t="s">
        <v>930</v>
      </c>
      <c r="AL16" s="220"/>
      <c r="AM16" s="220"/>
      <c r="AN16" s="220"/>
      <c r="AO16" s="220"/>
      <c r="AP16" s="220"/>
      <c r="AQ16" s="221"/>
      <c r="AR16" s="667"/>
      <c r="AS16" s="668"/>
      <c r="AT16" s="668"/>
      <c r="AU16" s="668"/>
      <c r="AV16" s="668"/>
      <c r="AW16" s="668"/>
      <c r="AX16" s="669"/>
    </row>
    <row r="17" spans="1:50" ht="24.75" customHeight="1" x14ac:dyDescent="0.2">
      <c r="A17" s="635"/>
      <c r="B17" s="636"/>
      <c r="C17" s="636"/>
      <c r="D17" s="636"/>
      <c r="E17" s="636"/>
      <c r="F17" s="637"/>
      <c r="G17" s="642"/>
      <c r="H17" s="643"/>
      <c r="I17" s="536" t="s">
        <v>57</v>
      </c>
      <c r="J17" s="577"/>
      <c r="K17" s="577"/>
      <c r="L17" s="577"/>
      <c r="M17" s="577"/>
      <c r="N17" s="577"/>
      <c r="O17" s="578"/>
      <c r="P17" s="219" t="s">
        <v>930</v>
      </c>
      <c r="Q17" s="220"/>
      <c r="R17" s="220"/>
      <c r="S17" s="220"/>
      <c r="T17" s="220"/>
      <c r="U17" s="220"/>
      <c r="V17" s="221"/>
      <c r="W17" s="219" t="s">
        <v>930</v>
      </c>
      <c r="X17" s="220"/>
      <c r="Y17" s="220"/>
      <c r="Z17" s="220"/>
      <c r="AA17" s="220"/>
      <c r="AB17" s="220"/>
      <c r="AC17" s="221"/>
      <c r="AD17" s="219" t="s">
        <v>930</v>
      </c>
      <c r="AE17" s="220"/>
      <c r="AF17" s="220"/>
      <c r="AG17" s="220"/>
      <c r="AH17" s="220"/>
      <c r="AI17" s="220"/>
      <c r="AJ17" s="221"/>
      <c r="AK17" s="219" t="s">
        <v>930</v>
      </c>
      <c r="AL17" s="220"/>
      <c r="AM17" s="220"/>
      <c r="AN17" s="220"/>
      <c r="AO17" s="220"/>
      <c r="AP17" s="220"/>
      <c r="AQ17" s="221"/>
      <c r="AR17" s="356"/>
      <c r="AS17" s="356"/>
      <c r="AT17" s="356"/>
      <c r="AU17" s="356"/>
      <c r="AV17" s="356"/>
      <c r="AW17" s="356"/>
      <c r="AX17" s="357"/>
    </row>
    <row r="18" spans="1:50" ht="24.75" customHeight="1" x14ac:dyDescent="0.2">
      <c r="A18" s="635"/>
      <c r="B18" s="636"/>
      <c r="C18" s="636"/>
      <c r="D18" s="636"/>
      <c r="E18" s="636"/>
      <c r="F18" s="637"/>
      <c r="G18" s="644"/>
      <c r="H18" s="645"/>
      <c r="I18" s="706" t="s">
        <v>22</v>
      </c>
      <c r="J18" s="707"/>
      <c r="K18" s="707"/>
      <c r="L18" s="707"/>
      <c r="M18" s="707"/>
      <c r="N18" s="707"/>
      <c r="O18" s="708"/>
      <c r="P18" s="515">
        <f>SUM(P13:V17)</f>
        <v>516</v>
      </c>
      <c r="Q18" s="516"/>
      <c r="R18" s="516"/>
      <c r="S18" s="516"/>
      <c r="T18" s="516"/>
      <c r="U18" s="516"/>
      <c r="V18" s="517"/>
      <c r="W18" s="515">
        <f>SUM(W13:AC17)</f>
        <v>709</v>
      </c>
      <c r="X18" s="516"/>
      <c r="Y18" s="516"/>
      <c r="Z18" s="516"/>
      <c r="AA18" s="516"/>
      <c r="AB18" s="516"/>
      <c r="AC18" s="517"/>
      <c r="AD18" s="515">
        <f>SUM(AD13:AJ17)</f>
        <v>768</v>
      </c>
      <c r="AE18" s="516"/>
      <c r="AF18" s="516"/>
      <c r="AG18" s="516"/>
      <c r="AH18" s="516"/>
      <c r="AI18" s="516"/>
      <c r="AJ18" s="517"/>
      <c r="AK18" s="515">
        <f>SUM(AK13:AQ17)</f>
        <v>768</v>
      </c>
      <c r="AL18" s="516"/>
      <c r="AM18" s="516"/>
      <c r="AN18" s="516"/>
      <c r="AO18" s="516"/>
      <c r="AP18" s="516"/>
      <c r="AQ18" s="517"/>
      <c r="AR18" s="515">
        <f>SUM(AR13:AX17)</f>
        <v>790</v>
      </c>
      <c r="AS18" s="516"/>
      <c r="AT18" s="516"/>
      <c r="AU18" s="516"/>
      <c r="AV18" s="516"/>
      <c r="AW18" s="516"/>
      <c r="AX18" s="518"/>
    </row>
    <row r="19" spans="1:50" ht="24.75" customHeight="1" x14ac:dyDescent="0.2">
      <c r="A19" s="635"/>
      <c r="B19" s="636"/>
      <c r="C19" s="636"/>
      <c r="D19" s="636"/>
      <c r="E19" s="636"/>
      <c r="F19" s="637"/>
      <c r="G19" s="512" t="s">
        <v>10</v>
      </c>
      <c r="H19" s="513"/>
      <c r="I19" s="513"/>
      <c r="J19" s="513"/>
      <c r="K19" s="513"/>
      <c r="L19" s="513"/>
      <c r="M19" s="513"/>
      <c r="N19" s="513"/>
      <c r="O19" s="513"/>
      <c r="P19" s="219">
        <v>367</v>
      </c>
      <c r="Q19" s="220"/>
      <c r="R19" s="220"/>
      <c r="S19" s="220"/>
      <c r="T19" s="220"/>
      <c r="U19" s="220"/>
      <c r="V19" s="221"/>
      <c r="W19" s="219">
        <v>581</v>
      </c>
      <c r="X19" s="220"/>
      <c r="Y19" s="220"/>
      <c r="Z19" s="220"/>
      <c r="AA19" s="220"/>
      <c r="AB19" s="220"/>
      <c r="AC19" s="221"/>
      <c r="AD19" s="219">
        <v>665</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2">
      <c r="A20" s="531"/>
      <c r="B20" s="532"/>
      <c r="C20" s="532"/>
      <c r="D20" s="532"/>
      <c r="E20" s="532"/>
      <c r="F20" s="638"/>
      <c r="G20" s="512" t="s">
        <v>11</v>
      </c>
      <c r="H20" s="513"/>
      <c r="I20" s="513"/>
      <c r="J20" s="513"/>
      <c r="K20" s="513"/>
      <c r="L20" s="513"/>
      <c r="M20" s="513"/>
      <c r="N20" s="513"/>
      <c r="O20" s="513"/>
      <c r="P20" s="520">
        <f>IF(P18=0, "-", P19/P18)</f>
        <v>0.71124031007751942</v>
      </c>
      <c r="Q20" s="520"/>
      <c r="R20" s="520"/>
      <c r="S20" s="520"/>
      <c r="T20" s="520"/>
      <c r="U20" s="520"/>
      <c r="V20" s="520"/>
      <c r="W20" s="520">
        <f>IF(W18=0, "-", W19/W18)</f>
        <v>0.8194640338504936</v>
      </c>
      <c r="X20" s="520"/>
      <c r="Y20" s="520"/>
      <c r="Z20" s="520"/>
      <c r="AA20" s="520"/>
      <c r="AB20" s="520"/>
      <c r="AC20" s="520"/>
      <c r="AD20" s="520">
        <f>IF(AD18=0, "-", AD19/AD18)</f>
        <v>0.86588541666666663</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2">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2">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v>30</v>
      </c>
      <c r="AR22" s="127"/>
      <c r="AS22" s="113" t="s">
        <v>370</v>
      </c>
      <c r="AT22" s="114"/>
      <c r="AU22" s="336">
        <v>35</v>
      </c>
      <c r="AV22" s="336"/>
      <c r="AW22" s="365" t="s">
        <v>313</v>
      </c>
      <c r="AX22" s="366"/>
    </row>
    <row r="23" spans="1:50" ht="22.5" customHeight="1" x14ac:dyDescent="0.2">
      <c r="A23" s="490"/>
      <c r="B23" s="488"/>
      <c r="C23" s="488"/>
      <c r="D23" s="488"/>
      <c r="E23" s="488"/>
      <c r="F23" s="489"/>
      <c r="G23" s="463" t="s">
        <v>905</v>
      </c>
      <c r="H23" s="464"/>
      <c r="I23" s="464"/>
      <c r="J23" s="464"/>
      <c r="K23" s="464"/>
      <c r="L23" s="464"/>
      <c r="M23" s="464"/>
      <c r="N23" s="464"/>
      <c r="O23" s="465"/>
      <c r="P23" s="102" t="s">
        <v>893</v>
      </c>
      <c r="Q23" s="102"/>
      <c r="R23" s="102"/>
      <c r="S23" s="102"/>
      <c r="T23" s="102"/>
      <c r="U23" s="102"/>
      <c r="V23" s="102"/>
      <c r="W23" s="102"/>
      <c r="X23" s="131"/>
      <c r="Y23" s="213" t="s">
        <v>14</v>
      </c>
      <c r="Z23" s="472"/>
      <c r="AA23" s="473"/>
      <c r="AB23" s="484" t="s">
        <v>900</v>
      </c>
      <c r="AC23" s="484"/>
      <c r="AD23" s="484"/>
      <c r="AE23" s="316">
        <v>359</v>
      </c>
      <c r="AF23" s="317"/>
      <c r="AG23" s="317"/>
      <c r="AH23" s="317"/>
      <c r="AI23" s="316" t="s">
        <v>519</v>
      </c>
      <c r="AJ23" s="317"/>
      <c r="AK23" s="317"/>
      <c r="AL23" s="317"/>
      <c r="AM23" s="316" t="s">
        <v>593</v>
      </c>
      <c r="AN23" s="317"/>
      <c r="AO23" s="317"/>
      <c r="AP23" s="317"/>
      <c r="AQ23" s="91" t="s">
        <v>594</v>
      </c>
      <c r="AR23" s="92"/>
      <c r="AS23" s="92"/>
      <c r="AT23" s="93"/>
      <c r="AU23" s="317" t="s">
        <v>595</v>
      </c>
      <c r="AV23" s="317"/>
      <c r="AW23" s="317"/>
      <c r="AX23" s="319"/>
    </row>
    <row r="24" spans="1:50" ht="22.5" customHeight="1" x14ac:dyDescent="0.2">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518</v>
      </c>
      <c r="AC24" s="499"/>
      <c r="AD24" s="499"/>
      <c r="AE24" s="316" t="s">
        <v>831</v>
      </c>
      <c r="AF24" s="317"/>
      <c r="AG24" s="317"/>
      <c r="AH24" s="317"/>
      <c r="AI24" s="316" t="s">
        <v>832</v>
      </c>
      <c r="AJ24" s="317"/>
      <c r="AK24" s="317"/>
      <c r="AL24" s="317"/>
      <c r="AM24" s="316" t="s">
        <v>833</v>
      </c>
      <c r="AN24" s="317"/>
      <c r="AO24" s="317"/>
      <c r="AP24" s="317"/>
      <c r="AQ24" s="91" t="s">
        <v>833</v>
      </c>
      <c r="AR24" s="92"/>
      <c r="AS24" s="92"/>
      <c r="AT24" s="93"/>
      <c r="AU24" s="317">
        <v>164</v>
      </c>
      <c r="AV24" s="317"/>
      <c r="AW24" s="317"/>
      <c r="AX24" s="319"/>
    </row>
    <row r="25" spans="1:50" ht="57" customHeight="1" x14ac:dyDescent="0.2">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v>46</v>
      </c>
      <c r="AF25" s="317"/>
      <c r="AG25" s="317"/>
      <c r="AH25" s="317"/>
      <c r="AI25" s="316" t="s">
        <v>519</v>
      </c>
      <c r="AJ25" s="317"/>
      <c r="AK25" s="317"/>
      <c r="AL25" s="317"/>
      <c r="AM25" s="316" t="s">
        <v>520</v>
      </c>
      <c r="AN25" s="317"/>
      <c r="AO25" s="317"/>
      <c r="AP25" s="317"/>
      <c r="AQ25" s="91" t="s">
        <v>594</v>
      </c>
      <c r="AR25" s="92"/>
      <c r="AS25" s="92"/>
      <c r="AT25" s="93"/>
      <c r="AU25" s="317" t="s">
        <v>594</v>
      </c>
      <c r="AV25" s="317"/>
      <c r="AW25" s="317"/>
      <c r="AX25" s="319"/>
    </row>
    <row r="26" spans="1:50" ht="18.75" customHeight="1" x14ac:dyDescent="0.2">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customHeight="1" x14ac:dyDescent="0.2">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v>30</v>
      </c>
      <c r="AR27" s="127"/>
      <c r="AS27" s="113" t="s">
        <v>370</v>
      </c>
      <c r="AT27" s="114"/>
      <c r="AU27" s="336">
        <v>35</v>
      </c>
      <c r="AV27" s="336"/>
      <c r="AW27" s="365" t="s">
        <v>313</v>
      </c>
      <c r="AX27" s="366"/>
    </row>
    <row r="28" spans="1:50" ht="22.5" customHeight="1" x14ac:dyDescent="0.2">
      <c r="A28" s="490"/>
      <c r="B28" s="488"/>
      <c r="C28" s="488"/>
      <c r="D28" s="488"/>
      <c r="E28" s="488"/>
      <c r="F28" s="489"/>
      <c r="G28" s="463" t="s">
        <v>894</v>
      </c>
      <c r="H28" s="464"/>
      <c r="I28" s="464"/>
      <c r="J28" s="464"/>
      <c r="K28" s="464"/>
      <c r="L28" s="464"/>
      <c r="M28" s="464"/>
      <c r="N28" s="464"/>
      <c r="O28" s="465"/>
      <c r="P28" s="102" t="s">
        <v>895</v>
      </c>
      <c r="Q28" s="102"/>
      <c r="R28" s="102"/>
      <c r="S28" s="102"/>
      <c r="T28" s="102"/>
      <c r="U28" s="102"/>
      <c r="V28" s="102"/>
      <c r="W28" s="102"/>
      <c r="X28" s="131"/>
      <c r="Y28" s="213" t="s">
        <v>14</v>
      </c>
      <c r="Z28" s="472"/>
      <c r="AA28" s="473"/>
      <c r="AB28" s="484" t="s">
        <v>901</v>
      </c>
      <c r="AC28" s="484"/>
      <c r="AD28" s="484"/>
      <c r="AE28" s="316">
        <v>98</v>
      </c>
      <c r="AF28" s="317"/>
      <c r="AG28" s="317"/>
      <c r="AH28" s="317"/>
      <c r="AI28" s="316" t="s">
        <v>902</v>
      </c>
      <c r="AJ28" s="317"/>
      <c r="AK28" s="317"/>
      <c r="AL28" s="317"/>
      <c r="AM28" s="316" t="s">
        <v>902</v>
      </c>
      <c r="AN28" s="317"/>
      <c r="AO28" s="317"/>
      <c r="AP28" s="317"/>
      <c r="AQ28" s="91" t="s">
        <v>902</v>
      </c>
      <c r="AR28" s="92"/>
      <c r="AS28" s="92"/>
      <c r="AT28" s="93"/>
      <c r="AU28" s="317" t="s">
        <v>897</v>
      </c>
      <c r="AV28" s="317"/>
      <c r="AW28" s="317"/>
      <c r="AX28" s="319"/>
    </row>
    <row r="29" spans="1:50" ht="22.5" customHeight="1" x14ac:dyDescent="0.2">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t="s">
        <v>901</v>
      </c>
      <c r="AC29" s="499"/>
      <c r="AD29" s="499"/>
      <c r="AE29" s="316" t="s">
        <v>902</v>
      </c>
      <c r="AF29" s="317"/>
      <c r="AG29" s="317"/>
      <c r="AH29" s="317"/>
      <c r="AI29" s="316" t="s">
        <v>902</v>
      </c>
      <c r="AJ29" s="317"/>
      <c r="AK29" s="317"/>
      <c r="AL29" s="317"/>
      <c r="AM29" s="316" t="s">
        <v>902</v>
      </c>
      <c r="AN29" s="317"/>
      <c r="AO29" s="317"/>
      <c r="AP29" s="317"/>
      <c r="AQ29" s="91" t="s">
        <v>903</v>
      </c>
      <c r="AR29" s="92"/>
      <c r="AS29" s="92"/>
      <c r="AT29" s="93"/>
      <c r="AU29" s="317">
        <v>50</v>
      </c>
      <c r="AV29" s="317"/>
      <c r="AW29" s="317"/>
      <c r="AX29" s="319"/>
    </row>
    <row r="30" spans="1:50" ht="58.5" customHeight="1" x14ac:dyDescent="0.2">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v>51</v>
      </c>
      <c r="AF30" s="317"/>
      <c r="AG30" s="317"/>
      <c r="AH30" s="317"/>
      <c r="AI30" s="316" t="s">
        <v>902</v>
      </c>
      <c r="AJ30" s="317"/>
      <c r="AK30" s="317"/>
      <c r="AL30" s="317"/>
      <c r="AM30" s="316" t="s">
        <v>903</v>
      </c>
      <c r="AN30" s="317"/>
      <c r="AO30" s="317"/>
      <c r="AP30" s="317"/>
      <c r="AQ30" s="91" t="s">
        <v>903</v>
      </c>
      <c r="AR30" s="92"/>
      <c r="AS30" s="92"/>
      <c r="AT30" s="93"/>
      <c r="AU30" s="317" t="s">
        <v>898</v>
      </c>
      <c r="AV30" s="317"/>
      <c r="AW30" s="317"/>
      <c r="AX30" s="319"/>
    </row>
    <row r="31" spans="1:50" ht="18.75" customHeight="1" x14ac:dyDescent="0.2">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customHeight="1" x14ac:dyDescent="0.2">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v>30</v>
      </c>
      <c r="AR32" s="127"/>
      <c r="AS32" s="113" t="s">
        <v>370</v>
      </c>
      <c r="AT32" s="114"/>
      <c r="AU32" s="336">
        <v>35</v>
      </c>
      <c r="AV32" s="336"/>
      <c r="AW32" s="365" t="s">
        <v>313</v>
      </c>
      <c r="AX32" s="366"/>
    </row>
    <row r="33" spans="1:50" ht="22.5" customHeight="1" x14ac:dyDescent="0.2">
      <c r="A33" s="490"/>
      <c r="B33" s="488"/>
      <c r="C33" s="488"/>
      <c r="D33" s="488"/>
      <c r="E33" s="488"/>
      <c r="F33" s="489"/>
      <c r="G33" s="463" t="s">
        <v>899</v>
      </c>
      <c r="H33" s="464"/>
      <c r="I33" s="464"/>
      <c r="J33" s="464"/>
      <c r="K33" s="464"/>
      <c r="L33" s="464"/>
      <c r="M33" s="464"/>
      <c r="N33" s="464"/>
      <c r="O33" s="465"/>
      <c r="P33" s="102" t="s">
        <v>927</v>
      </c>
      <c r="Q33" s="102"/>
      <c r="R33" s="102"/>
      <c r="S33" s="102"/>
      <c r="T33" s="102"/>
      <c r="U33" s="102"/>
      <c r="V33" s="102"/>
      <c r="W33" s="102"/>
      <c r="X33" s="131"/>
      <c r="Y33" s="213" t="s">
        <v>14</v>
      </c>
      <c r="Z33" s="472"/>
      <c r="AA33" s="473"/>
      <c r="AB33" s="484"/>
      <c r="AC33" s="484"/>
      <c r="AD33" s="484"/>
      <c r="AE33" s="316" t="s">
        <v>897</v>
      </c>
      <c r="AF33" s="317"/>
      <c r="AG33" s="317"/>
      <c r="AH33" s="317"/>
      <c r="AI33" s="316" t="s">
        <v>896</v>
      </c>
      <c r="AJ33" s="317"/>
      <c r="AK33" s="317"/>
      <c r="AL33" s="317"/>
      <c r="AM33" s="316">
        <v>27</v>
      </c>
      <c r="AN33" s="317"/>
      <c r="AO33" s="317"/>
      <c r="AP33" s="317"/>
      <c r="AQ33" s="91" t="s">
        <v>898</v>
      </c>
      <c r="AR33" s="92"/>
      <c r="AS33" s="92"/>
      <c r="AT33" s="93"/>
      <c r="AU33" s="317" t="s">
        <v>897</v>
      </c>
      <c r="AV33" s="317"/>
      <c r="AW33" s="317"/>
      <c r="AX33" s="319"/>
    </row>
    <row r="34" spans="1:50" ht="22.5" customHeight="1" x14ac:dyDescent="0.2">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t="s">
        <v>897</v>
      </c>
      <c r="AF34" s="317"/>
      <c r="AG34" s="317"/>
      <c r="AH34" s="317"/>
      <c r="AI34" s="316" t="s">
        <v>897</v>
      </c>
      <c r="AJ34" s="317"/>
      <c r="AK34" s="317"/>
      <c r="AL34" s="317"/>
      <c r="AM34" s="316">
        <v>47</v>
      </c>
      <c r="AN34" s="317"/>
      <c r="AO34" s="317"/>
      <c r="AP34" s="317"/>
      <c r="AQ34" s="91" t="s">
        <v>898</v>
      </c>
      <c r="AR34" s="92"/>
      <c r="AS34" s="92"/>
      <c r="AT34" s="93"/>
      <c r="AU34" s="317">
        <v>47</v>
      </c>
      <c r="AV34" s="317"/>
      <c r="AW34" s="317"/>
      <c r="AX34" s="319"/>
    </row>
    <row r="35" spans="1:50" ht="22.5" customHeight="1" thickBot="1" x14ac:dyDescent="0.2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t="s">
        <v>897</v>
      </c>
      <c r="AF35" s="317"/>
      <c r="AG35" s="317"/>
      <c r="AH35" s="317"/>
      <c r="AI35" s="316" t="s">
        <v>897</v>
      </c>
      <c r="AJ35" s="317"/>
      <c r="AK35" s="317"/>
      <c r="AL35" s="317"/>
      <c r="AM35" s="316">
        <v>57</v>
      </c>
      <c r="AN35" s="317"/>
      <c r="AO35" s="317"/>
      <c r="AP35" s="317"/>
      <c r="AQ35" s="91" t="s">
        <v>904</v>
      </c>
      <c r="AR35" s="92"/>
      <c r="AS35" s="92"/>
      <c r="AT35" s="93"/>
      <c r="AU35" s="317" t="s">
        <v>898</v>
      </c>
      <c r="AV35" s="317"/>
      <c r="AW35" s="317"/>
      <c r="AX35" s="319"/>
    </row>
    <row r="36" spans="1:50" ht="18.75" hidden="1" customHeight="1" x14ac:dyDescent="0.2">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2">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313</v>
      </c>
      <c r="AX37" s="366"/>
    </row>
    <row r="38" spans="1:50" ht="22.5" hidden="1" customHeight="1" x14ac:dyDescent="0.2">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2">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2">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2">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2">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313</v>
      </c>
      <c r="AX42" s="366"/>
    </row>
    <row r="43" spans="1:50" ht="22.5" hidden="1" customHeight="1" x14ac:dyDescent="0.2">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2">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2">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2">
      <c r="A46" s="812" t="s">
        <v>482</v>
      </c>
      <c r="B46" s="813"/>
      <c r="C46" s="813"/>
      <c r="D46" s="813"/>
      <c r="E46" s="813"/>
      <c r="F46" s="814"/>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2">
      <c r="A47" s="815"/>
      <c r="B47" s="816"/>
      <c r="C47" s="816"/>
      <c r="D47" s="816"/>
      <c r="E47" s="816"/>
      <c r="F47" s="817"/>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2">
      <c r="A48" s="815"/>
      <c r="B48" s="816"/>
      <c r="C48" s="816"/>
      <c r="D48" s="816"/>
      <c r="E48" s="816"/>
      <c r="F48" s="817"/>
      <c r="G48" s="771"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2">
      <c r="A49" s="815"/>
      <c r="B49" s="816"/>
      <c r="C49" s="816"/>
      <c r="D49" s="816"/>
      <c r="E49" s="816"/>
      <c r="F49" s="817"/>
      <c r="G49" s="77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2">
      <c r="A50" s="815"/>
      <c r="B50" s="816"/>
      <c r="C50" s="816"/>
      <c r="D50" s="816"/>
      <c r="E50" s="816"/>
      <c r="F50" s="817"/>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2">
      <c r="A51" s="868" t="s">
        <v>505</v>
      </c>
      <c r="B51" s="869"/>
      <c r="C51" s="869"/>
      <c r="D51" s="869"/>
      <c r="E51" s="866" t="s">
        <v>497</v>
      </c>
      <c r="F51" s="867"/>
      <c r="G51" s="59" t="s">
        <v>386</v>
      </c>
      <c r="H51" s="796"/>
      <c r="I51" s="398"/>
      <c r="J51" s="398"/>
      <c r="K51" s="398"/>
      <c r="L51" s="398"/>
      <c r="M51" s="398"/>
      <c r="N51" s="398"/>
      <c r="O51" s="797"/>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hidden="1" customHeight="1" thickBot="1" x14ac:dyDescent="0.25">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2">
      <c r="A53" s="497" t="s">
        <v>277</v>
      </c>
      <c r="B53" s="820" t="s">
        <v>274</v>
      </c>
      <c r="C53" s="458"/>
      <c r="D53" s="458"/>
      <c r="E53" s="458"/>
      <c r="F53" s="459"/>
      <c r="G53" s="794" t="s">
        <v>268</v>
      </c>
      <c r="H53" s="794"/>
      <c r="I53" s="794"/>
      <c r="J53" s="794"/>
      <c r="K53" s="794"/>
      <c r="L53" s="794"/>
      <c r="M53" s="794"/>
      <c r="N53" s="794"/>
      <c r="O53" s="794"/>
      <c r="P53" s="794"/>
      <c r="Q53" s="794"/>
      <c r="R53" s="794"/>
      <c r="S53" s="794"/>
      <c r="T53" s="794"/>
      <c r="U53" s="794"/>
      <c r="V53" s="794"/>
      <c r="W53" s="794"/>
      <c r="X53" s="794"/>
      <c r="Y53" s="794"/>
      <c r="Z53" s="794"/>
      <c r="AA53" s="795"/>
      <c r="AB53" s="825" t="s">
        <v>382</v>
      </c>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826"/>
    </row>
    <row r="54" spans="1:50" ht="18.75" hidden="1" customHeight="1" x14ac:dyDescent="0.2">
      <c r="A54" s="497"/>
      <c r="B54" s="820"/>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2">
      <c r="A55" s="497"/>
      <c r="B55" s="820"/>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2">
      <c r="A56" s="497"/>
      <c r="B56" s="820"/>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2">
      <c r="A57" s="497"/>
      <c r="B57" s="821"/>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2">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2">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313</v>
      </c>
      <c r="AX59" s="366"/>
    </row>
    <row r="60" spans="1:50" ht="22.5" hidden="1" customHeight="1" x14ac:dyDescent="0.2">
      <c r="A60" s="497"/>
      <c r="B60" s="458"/>
      <c r="C60" s="458"/>
      <c r="D60" s="458"/>
      <c r="E60" s="458"/>
      <c r="F60" s="459"/>
      <c r="G60" s="130"/>
      <c r="H60" s="102"/>
      <c r="I60" s="102"/>
      <c r="J60" s="102"/>
      <c r="K60" s="102"/>
      <c r="L60" s="102"/>
      <c r="M60" s="102"/>
      <c r="N60" s="102"/>
      <c r="O60" s="131"/>
      <c r="P60" s="102"/>
      <c r="Q60" s="789"/>
      <c r="R60" s="789"/>
      <c r="S60" s="789"/>
      <c r="T60" s="789"/>
      <c r="U60" s="789"/>
      <c r="V60" s="789"/>
      <c r="W60" s="789"/>
      <c r="X60" s="790"/>
      <c r="Y60" s="722" t="s">
        <v>69</v>
      </c>
      <c r="Z60" s="723"/>
      <c r="AA60" s="724"/>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2">
      <c r="A61" s="497"/>
      <c r="B61" s="458"/>
      <c r="C61" s="458"/>
      <c r="D61" s="458"/>
      <c r="E61" s="458"/>
      <c r="F61" s="459"/>
      <c r="G61" s="132"/>
      <c r="H61" s="133"/>
      <c r="I61" s="133"/>
      <c r="J61" s="133"/>
      <c r="K61" s="133"/>
      <c r="L61" s="133"/>
      <c r="M61" s="133"/>
      <c r="N61" s="133"/>
      <c r="O61" s="134"/>
      <c r="P61" s="791"/>
      <c r="Q61" s="791"/>
      <c r="R61" s="791"/>
      <c r="S61" s="791"/>
      <c r="T61" s="791"/>
      <c r="U61" s="791"/>
      <c r="V61" s="791"/>
      <c r="W61" s="791"/>
      <c r="X61" s="792"/>
      <c r="Y61" s="704"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thickBot="1" x14ac:dyDescent="0.2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3"/>
      <c r="Y62" s="704"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2">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2">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x14ac:dyDescent="0.2">
      <c r="A65" s="497"/>
      <c r="B65" s="458"/>
      <c r="C65" s="458"/>
      <c r="D65" s="458"/>
      <c r="E65" s="458"/>
      <c r="F65" s="459"/>
      <c r="G65" s="130"/>
      <c r="H65" s="102"/>
      <c r="I65" s="102"/>
      <c r="J65" s="102"/>
      <c r="K65" s="102"/>
      <c r="L65" s="102"/>
      <c r="M65" s="102"/>
      <c r="N65" s="102"/>
      <c r="O65" s="131"/>
      <c r="P65" s="102"/>
      <c r="Q65" s="789"/>
      <c r="R65" s="789"/>
      <c r="S65" s="789"/>
      <c r="T65" s="789"/>
      <c r="U65" s="789"/>
      <c r="V65" s="789"/>
      <c r="W65" s="789"/>
      <c r="X65" s="790"/>
      <c r="Y65" s="722" t="s">
        <v>69</v>
      </c>
      <c r="Z65" s="723"/>
      <c r="AA65" s="724"/>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2">
      <c r="A66" s="497"/>
      <c r="B66" s="458"/>
      <c r="C66" s="458"/>
      <c r="D66" s="458"/>
      <c r="E66" s="458"/>
      <c r="F66" s="459"/>
      <c r="G66" s="132"/>
      <c r="H66" s="133"/>
      <c r="I66" s="133"/>
      <c r="J66" s="133"/>
      <c r="K66" s="133"/>
      <c r="L66" s="133"/>
      <c r="M66" s="133"/>
      <c r="N66" s="133"/>
      <c r="O66" s="134"/>
      <c r="P66" s="791"/>
      <c r="Q66" s="791"/>
      <c r="R66" s="791"/>
      <c r="S66" s="791"/>
      <c r="T66" s="791"/>
      <c r="U66" s="791"/>
      <c r="V66" s="791"/>
      <c r="W66" s="791"/>
      <c r="X66" s="792"/>
      <c r="Y66" s="704"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2">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3"/>
      <c r="Y67" s="704"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2">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2">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x14ac:dyDescent="0.2">
      <c r="A70" s="497"/>
      <c r="B70" s="458"/>
      <c r="C70" s="458"/>
      <c r="D70" s="458"/>
      <c r="E70" s="458"/>
      <c r="F70" s="459"/>
      <c r="G70" s="130"/>
      <c r="H70" s="102"/>
      <c r="I70" s="102"/>
      <c r="J70" s="102"/>
      <c r="K70" s="102"/>
      <c r="L70" s="102"/>
      <c r="M70" s="102"/>
      <c r="N70" s="102"/>
      <c r="O70" s="131"/>
      <c r="P70" s="102"/>
      <c r="Q70" s="789"/>
      <c r="R70" s="789"/>
      <c r="S70" s="789"/>
      <c r="T70" s="789"/>
      <c r="U70" s="789"/>
      <c r="V70" s="789"/>
      <c r="W70" s="789"/>
      <c r="X70" s="790"/>
      <c r="Y70" s="722" t="s">
        <v>69</v>
      </c>
      <c r="Z70" s="723"/>
      <c r="AA70" s="72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2">
      <c r="A71" s="497"/>
      <c r="B71" s="458"/>
      <c r="C71" s="458"/>
      <c r="D71" s="458"/>
      <c r="E71" s="458"/>
      <c r="F71" s="459"/>
      <c r="G71" s="132"/>
      <c r="H71" s="133"/>
      <c r="I71" s="133"/>
      <c r="J71" s="133"/>
      <c r="K71" s="133"/>
      <c r="L71" s="133"/>
      <c r="M71" s="133"/>
      <c r="N71" s="133"/>
      <c r="O71" s="134"/>
      <c r="P71" s="791"/>
      <c r="Q71" s="791"/>
      <c r="R71" s="791"/>
      <c r="S71" s="791"/>
      <c r="T71" s="791"/>
      <c r="U71" s="791"/>
      <c r="V71" s="791"/>
      <c r="W71" s="791"/>
      <c r="X71" s="792"/>
      <c r="Y71" s="704" t="s">
        <v>61</v>
      </c>
      <c r="Z71" s="434"/>
      <c r="AA71" s="435"/>
      <c r="AB71" s="786"/>
      <c r="AC71" s="787"/>
      <c r="AD71" s="78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5">
      <c r="A72" s="498"/>
      <c r="B72" s="823"/>
      <c r="C72" s="823"/>
      <c r="D72" s="823"/>
      <c r="E72" s="823"/>
      <c r="F72" s="824"/>
      <c r="G72" s="474"/>
      <c r="H72" s="154"/>
      <c r="I72" s="154"/>
      <c r="J72" s="154"/>
      <c r="K72" s="154"/>
      <c r="L72" s="154"/>
      <c r="M72" s="154"/>
      <c r="N72" s="154"/>
      <c r="O72" s="475"/>
      <c r="P72" s="818"/>
      <c r="Q72" s="818"/>
      <c r="R72" s="818"/>
      <c r="S72" s="818"/>
      <c r="T72" s="818"/>
      <c r="U72" s="818"/>
      <c r="V72" s="818"/>
      <c r="W72" s="818"/>
      <c r="X72" s="819"/>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65" customHeight="1" x14ac:dyDescent="0.2">
      <c r="A73" s="804" t="s">
        <v>71</v>
      </c>
      <c r="B73" s="805"/>
      <c r="C73" s="805"/>
      <c r="D73" s="805"/>
      <c r="E73" s="805"/>
      <c r="F73" s="806"/>
      <c r="G73" s="810" t="s">
        <v>67</v>
      </c>
      <c r="H73" s="810"/>
      <c r="I73" s="810"/>
      <c r="J73" s="810"/>
      <c r="K73" s="810"/>
      <c r="L73" s="810"/>
      <c r="M73" s="810"/>
      <c r="N73" s="810"/>
      <c r="O73" s="810"/>
      <c r="P73" s="810"/>
      <c r="Q73" s="810"/>
      <c r="R73" s="810"/>
      <c r="S73" s="810"/>
      <c r="T73" s="810"/>
      <c r="U73" s="810"/>
      <c r="V73" s="810"/>
      <c r="W73" s="810"/>
      <c r="X73" s="811"/>
      <c r="Y73" s="445"/>
      <c r="Z73" s="446"/>
      <c r="AA73" s="447"/>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2">
      <c r="A74" s="428"/>
      <c r="B74" s="429"/>
      <c r="C74" s="429"/>
      <c r="D74" s="429"/>
      <c r="E74" s="429"/>
      <c r="F74" s="430"/>
      <c r="G74" s="102" t="s">
        <v>521</v>
      </c>
      <c r="H74" s="102"/>
      <c r="I74" s="102"/>
      <c r="J74" s="102"/>
      <c r="K74" s="102"/>
      <c r="L74" s="102"/>
      <c r="M74" s="102"/>
      <c r="N74" s="102"/>
      <c r="O74" s="102"/>
      <c r="P74" s="102"/>
      <c r="Q74" s="102"/>
      <c r="R74" s="102"/>
      <c r="S74" s="102"/>
      <c r="T74" s="102"/>
      <c r="U74" s="102"/>
      <c r="V74" s="102"/>
      <c r="W74" s="102"/>
      <c r="X74" s="131"/>
      <c r="Y74" s="822" t="s">
        <v>62</v>
      </c>
      <c r="Z74" s="690"/>
      <c r="AA74" s="691"/>
      <c r="AB74" s="484" t="s">
        <v>526</v>
      </c>
      <c r="AC74" s="484"/>
      <c r="AD74" s="484"/>
      <c r="AE74" s="298">
        <v>9</v>
      </c>
      <c r="AF74" s="298"/>
      <c r="AG74" s="298"/>
      <c r="AH74" s="298"/>
      <c r="AI74" s="298">
        <v>7</v>
      </c>
      <c r="AJ74" s="298"/>
      <c r="AK74" s="298"/>
      <c r="AL74" s="298"/>
      <c r="AM74" s="298">
        <v>5</v>
      </c>
      <c r="AN74" s="298"/>
      <c r="AO74" s="298"/>
      <c r="AP74" s="298"/>
      <c r="AQ74" s="298" t="s">
        <v>595</v>
      </c>
      <c r="AR74" s="298"/>
      <c r="AS74" s="298"/>
      <c r="AT74" s="298"/>
      <c r="AU74" s="298"/>
      <c r="AV74" s="298"/>
      <c r="AW74" s="298"/>
      <c r="AX74" s="299"/>
      <c r="AY74" s="10"/>
      <c r="AZ74" s="10"/>
      <c r="BA74" s="10"/>
      <c r="BB74" s="10"/>
      <c r="BC74" s="10"/>
    </row>
    <row r="75" spans="1:60" ht="22.5" customHeight="1" x14ac:dyDescent="0.2">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526</v>
      </c>
      <c r="AC75" s="484"/>
      <c r="AD75" s="484"/>
      <c r="AE75" s="298">
        <v>9</v>
      </c>
      <c r="AF75" s="298"/>
      <c r="AG75" s="298"/>
      <c r="AH75" s="298"/>
      <c r="AI75" s="298">
        <v>7</v>
      </c>
      <c r="AJ75" s="298"/>
      <c r="AK75" s="298"/>
      <c r="AL75" s="298"/>
      <c r="AM75" s="298">
        <v>5</v>
      </c>
      <c r="AN75" s="298"/>
      <c r="AO75" s="298"/>
      <c r="AP75" s="298"/>
      <c r="AQ75" s="298">
        <v>3</v>
      </c>
      <c r="AR75" s="298"/>
      <c r="AS75" s="298"/>
      <c r="AT75" s="298"/>
      <c r="AU75" s="298"/>
      <c r="AV75" s="298"/>
      <c r="AW75" s="298"/>
      <c r="AX75" s="299"/>
      <c r="AY75" s="10"/>
      <c r="AZ75" s="10"/>
      <c r="BA75" s="10"/>
      <c r="BB75" s="10"/>
      <c r="BC75" s="10"/>
      <c r="BD75" s="10"/>
      <c r="BE75" s="10"/>
      <c r="BF75" s="10"/>
      <c r="BG75" s="10"/>
      <c r="BH75" s="10"/>
    </row>
    <row r="76" spans="1:60" ht="33" customHeight="1" x14ac:dyDescent="0.2">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customHeight="1" x14ac:dyDescent="0.2">
      <c r="A77" s="428"/>
      <c r="B77" s="429"/>
      <c r="C77" s="429"/>
      <c r="D77" s="429"/>
      <c r="E77" s="429"/>
      <c r="F77" s="430"/>
      <c r="G77" s="102" t="s">
        <v>577</v>
      </c>
      <c r="H77" s="102"/>
      <c r="I77" s="102"/>
      <c r="J77" s="102"/>
      <c r="K77" s="102"/>
      <c r="L77" s="102"/>
      <c r="M77" s="102"/>
      <c r="N77" s="102"/>
      <c r="O77" s="102"/>
      <c r="P77" s="102"/>
      <c r="Q77" s="102"/>
      <c r="R77" s="102"/>
      <c r="S77" s="102"/>
      <c r="T77" s="102"/>
      <c r="U77" s="102"/>
      <c r="V77" s="102"/>
      <c r="W77" s="102"/>
      <c r="X77" s="131"/>
      <c r="Y77" s="439" t="s">
        <v>62</v>
      </c>
      <c r="Z77" s="440"/>
      <c r="AA77" s="441"/>
      <c r="AB77" s="448" t="s">
        <v>527</v>
      </c>
      <c r="AC77" s="449"/>
      <c r="AD77" s="450"/>
      <c r="AE77" s="298" t="s">
        <v>523</v>
      </c>
      <c r="AF77" s="298"/>
      <c r="AG77" s="298"/>
      <c r="AH77" s="298"/>
      <c r="AI77" s="298" t="s">
        <v>525</v>
      </c>
      <c r="AJ77" s="298"/>
      <c r="AK77" s="298"/>
      <c r="AL77" s="298"/>
      <c r="AM77" s="298">
        <v>14</v>
      </c>
      <c r="AN77" s="298"/>
      <c r="AO77" s="298"/>
      <c r="AP77" s="298"/>
      <c r="AQ77" s="298" t="s">
        <v>595</v>
      </c>
      <c r="AR77" s="298"/>
      <c r="AS77" s="298"/>
      <c r="AT77" s="298"/>
      <c r="AU77" s="298"/>
      <c r="AV77" s="298"/>
      <c r="AW77" s="298"/>
      <c r="AX77" s="299"/>
      <c r="AY77" s="10"/>
      <c r="AZ77" s="10"/>
      <c r="BA77" s="10"/>
      <c r="BB77" s="10"/>
      <c r="BC77" s="10"/>
    </row>
    <row r="78" spans="1:60" ht="22.5" customHeight="1" x14ac:dyDescent="0.2">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t="s">
        <v>527</v>
      </c>
      <c r="AC78" s="308"/>
      <c r="AD78" s="309"/>
      <c r="AE78" s="298" t="s">
        <v>524</v>
      </c>
      <c r="AF78" s="298"/>
      <c r="AG78" s="298"/>
      <c r="AH78" s="298"/>
      <c r="AI78" s="298" t="s">
        <v>525</v>
      </c>
      <c r="AJ78" s="298"/>
      <c r="AK78" s="298"/>
      <c r="AL78" s="298"/>
      <c r="AM78" s="298">
        <v>12</v>
      </c>
      <c r="AN78" s="298"/>
      <c r="AO78" s="298"/>
      <c r="AP78" s="298"/>
      <c r="AQ78" s="298">
        <v>21</v>
      </c>
      <c r="AR78" s="298"/>
      <c r="AS78" s="298"/>
      <c r="AT78" s="298"/>
      <c r="AU78" s="298"/>
      <c r="AV78" s="298"/>
      <c r="AW78" s="298"/>
      <c r="AX78" s="299"/>
      <c r="AY78" s="10"/>
      <c r="AZ78" s="10"/>
      <c r="BA78" s="10"/>
      <c r="BB78" s="10"/>
      <c r="BC78" s="10"/>
      <c r="BD78" s="10"/>
      <c r="BE78" s="10"/>
      <c r="BF78" s="10"/>
      <c r="BG78" s="10"/>
      <c r="BH78" s="10"/>
    </row>
    <row r="79" spans="1:60" ht="31.65" customHeight="1" x14ac:dyDescent="0.2">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customHeight="1" x14ac:dyDescent="0.2">
      <c r="A80" s="428"/>
      <c r="B80" s="429"/>
      <c r="C80" s="429"/>
      <c r="D80" s="429"/>
      <c r="E80" s="429"/>
      <c r="F80" s="430"/>
      <c r="G80" s="102" t="s">
        <v>522</v>
      </c>
      <c r="H80" s="102"/>
      <c r="I80" s="102"/>
      <c r="J80" s="102"/>
      <c r="K80" s="102"/>
      <c r="L80" s="102"/>
      <c r="M80" s="102"/>
      <c r="N80" s="102"/>
      <c r="O80" s="102"/>
      <c r="P80" s="102"/>
      <c r="Q80" s="102"/>
      <c r="R80" s="102"/>
      <c r="S80" s="102"/>
      <c r="T80" s="102"/>
      <c r="U80" s="102"/>
      <c r="V80" s="102"/>
      <c r="W80" s="102"/>
      <c r="X80" s="131"/>
      <c r="Y80" s="439" t="s">
        <v>62</v>
      </c>
      <c r="Z80" s="440"/>
      <c r="AA80" s="441"/>
      <c r="AB80" s="448" t="s">
        <v>528</v>
      </c>
      <c r="AC80" s="449"/>
      <c r="AD80" s="450"/>
      <c r="AE80" s="298">
        <v>15</v>
      </c>
      <c r="AF80" s="298"/>
      <c r="AG80" s="298"/>
      <c r="AH80" s="298"/>
      <c r="AI80" s="298">
        <v>21</v>
      </c>
      <c r="AJ80" s="298"/>
      <c r="AK80" s="298"/>
      <c r="AL80" s="298"/>
      <c r="AM80" s="298">
        <v>23</v>
      </c>
      <c r="AN80" s="298"/>
      <c r="AO80" s="298"/>
      <c r="AP80" s="298"/>
      <c r="AQ80" s="298" t="s">
        <v>595</v>
      </c>
      <c r="AR80" s="298"/>
      <c r="AS80" s="298"/>
      <c r="AT80" s="298"/>
      <c r="AU80" s="298"/>
      <c r="AV80" s="298"/>
      <c r="AW80" s="298"/>
      <c r="AX80" s="299"/>
      <c r="AY80" s="10"/>
      <c r="AZ80" s="10"/>
      <c r="BA80" s="10"/>
      <c r="BB80" s="10"/>
      <c r="BC80" s="10"/>
    </row>
    <row r="81" spans="1:60" ht="22.5" customHeight="1" x14ac:dyDescent="0.2">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t="s">
        <v>528</v>
      </c>
      <c r="AC81" s="308"/>
      <c r="AD81" s="309"/>
      <c r="AE81" s="298">
        <v>14</v>
      </c>
      <c r="AF81" s="298"/>
      <c r="AG81" s="298"/>
      <c r="AH81" s="298"/>
      <c r="AI81" s="298">
        <v>20</v>
      </c>
      <c r="AJ81" s="298"/>
      <c r="AK81" s="298"/>
      <c r="AL81" s="298"/>
      <c r="AM81" s="298">
        <v>21</v>
      </c>
      <c r="AN81" s="298"/>
      <c r="AO81" s="298"/>
      <c r="AP81" s="298"/>
      <c r="AQ81" s="298">
        <v>21</v>
      </c>
      <c r="AR81" s="298"/>
      <c r="AS81" s="298"/>
      <c r="AT81" s="298"/>
      <c r="AU81" s="298"/>
      <c r="AV81" s="298"/>
      <c r="AW81" s="298"/>
      <c r="AX81" s="299"/>
      <c r="AY81" s="10"/>
      <c r="AZ81" s="10"/>
      <c r="BA81" s="10"/>
      <c r="BB81" s="10"/>
      <c r="BC81" s="10"/>
      <c r="BD81" s="10"/>
      <c r="BE81" s="10"/>
      <c r="BF81" s="10"/>
      <c r="BG81" s="10"/>
      <c r="BH81" s="10"/>
    </row>
    <row r="82" spans="1:60" ht="31.65" hidden="1" customHeight="1" x14ac:dyDescent="0.2">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2">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2">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65" hidden="1" customHeight="1" x14ac:dyDescent="0.2">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2">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2">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2">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2">
      <c r="A89" s="241"/>
      <c r="B89" s="242"/>
      <c r="C89" s="242"/>
      <c r="D89" s="242"/>
      <c r="E89" s="242"/>
      <c r="F89" s="243"/>
      <c r="G89" s="225" t="s">
        <v>578</v>
      </c>
      <c r="H89" s="225"/>
      <c r="I89" s="225"/>
      <c r="J89" s="225"/>
      <c r="K89" s="225"/>
      <c r="L89" s="225"/>
      <c r="M89" s="225"/>
      <c r="N89" s="225"/>
      <c r="O89" s="225"/>
      <c r="P89" s="225"/>
      <c r="Q89" s="225"/>
      <c r="R89" s="225"/>
      <c r="S89" s="225"/>
      <c r="T89" s="225"/>
      <c r="U89" s="225"/>
      <c r="V89" s="225"/>
      <c r="W89" s="225"/>
      <c r="X89" s="225"/>
      <c r="Y89" s="229" t="s">
        <v>17</v>
      </c>
      <c r="Z89" s="230"/>
      <c r="AA89" s="231"/>
      <c r="AB89" s="249" t="s">
        <v>531</v>
      </c>
      <c r="AC89" s="250"/>
      <c r="AD89" s="251"/>
      <c r="AE89" s="298">
        <v>3488</v>
      </c>
      <c r="AF89" s="298"/>
      <c r="AG89" s="298"/>
      <c r="AH89" s="298"/>
      <c r="AI89" s="298">
        <v>4527</v>
      </c>
      <c r="AJ89" s="298"/>
      <c r="AK89" s="298"/>
      <c r="AL89" s="298"/>
      <c r="AM89" s="298">
        <v>6363</v>
      </c>
      <c r="AN89" s="298"/>
      <c r="AO89" s="298"/>
      <c r="AP89" s="298"/>
      <c r="AQ89" s="316">
        <v>7667</v>
      </c>
      <c r="AR89" s="317"/>
      <c r="AS89" s="317"/>
      <c r="AT89" s="317"/>
      <c r="AU89" s="317"/>
      <c r="AV89" s="317"/>
      <c r="AW89" s="317"/>
      <c r="AX89" s="319"/>
    </row>
    <row r="90" spans="1:60" ht="47.1" customHeight="1" x14ac:dyDescent="0.2">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532</v>
      </c>
      <c r="AC90" s="217"/>
      <c r="AD90" s="218"/>
      <c r="AE90" s="255" t="s">
        <v>585</v>
      </c>
      <c r="AF90" s="255"/>
      <c r="AG90" s="255"/>
      <c r="AH90" s="255"/>
      <c r="AI90" s="255" t="s">
        <v>586</v>
      </c>
      <c r="AJ90" s="255"/>
      <c r="AK90" s="255"/>
      <c r="AL90" s="255"/>
      <c r="AM90" s="255" t="s">
        <v>587</v>
      </c>
      <c r="AN90" s="255"/>
      <c r="AO90" s="255"/>
      <c r="AP90" s="255"/>
      <c r="AQ90" s="255" t="s">
        <v>891</v>
      </c>
      <c r="AR90" s="255"/>
      <c r="AS90" s="255"/>
      <c r="AT90" s="255"/>
      <c r="AU90" s="255"/>
      <c r="AV90" s="255"/>
      <c r="AW90" s="255"/>
      <c r="AX90" s="256"/>
    </row>
    <row r="91" spans="1:60" ht="32.25" customHeight="1" x14ac:dyDescent="0.2">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customHeight="1" x14ac:dyDescent="0.2">
      <c r="A92" s="241"/>
      <c r="B92" s="242"/>
      <c r="C92" s="242"/>
      <c r="D92" s="242"/>
      <c r="E92" s="242"/>
      <c r="F92" s="243"/>
      <c r="G92" s="225" t="s">
        <v>530</v>
      </c>
      <c r="H92" s="225"/>
      <c r="I92" s="225"/>
      <c r="J92" s="225"/>
      <c r="K92" s="225"/>
      <c r="L92" s="225"/>
      <c r="M92" s="225"/>
      <c r="N92" s="225"/>
      <c r="O92" s="225"/>
      <c r="P92" s="225"/>
      <c r="Q92" s="225"/>
      <c r="R92" s="225"/>
      <c r="S92" s="225"/>
      <c r="T92" s="225"/>
      <c r="U92" s="225"/>
      <c r="V92" s="225"/>
      <c r="W92" s="225"/>
      <c r="X92" s="225"/>
      <c r="Y92" s="229" t="s">
        <v>17</v>
      </c>
      <c r="Z92" s="230"/>
      <c r="AA92" s="231"/>
      <c r="AB92" s="249" t="s">
        <v>531</v>
      </c>
      <c r="AC92" s="250"/>
      <c r="AD92" s="251"/>
      <c r="AE92" s="298" t="s">
        <v>545</v>
      </c>
      <c r="AF92" s="298"/>
      <c r="AG92" s="298"/>
      <c r="AH92" s="298"/>
      <c r="AI92" s="298" t="s">
        <v>545</v>
      </c>
      <c r="AJ92" s="298"/>
      <c r="AK92" s="298"/>
      <c r="AL92" s="298"/>
      <c r="AM92" s="298">
        <v>2774</v>
      </c>
      <c r="AN92" s="298"/>
      <c r="AO92" s="298"/>
      <c r="AP92" s="298"/>
      <c r="AQ92" s="298">
        <v>1571</v>
      </c>
      <c r="AR92" s="298"/>
      <c r="AS92" s="298"/>
      <c r="AT92" s="298"/>
      <c r="AU92" s="298"/>
      <c r="AV92" s="298"/>
      <c r="AW92" s="298"/>
      <c r="AX92" s="299"/>
    </row>
    <row r="93" spans="1:60" ht="47.1" customHeight="1" x14ac:dyDescent="0.2">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533</v>
      </c>
      <c r="AC93" s="217"/>
      <c r="AD93" s="218"/>
      <c r="AE93" s="255" t="s">
        <v>593</v>
      </c>
      <c r="AF93" s="255"/>
      <c r="AG93" s="255"/>
      <c r="AH93" s="255"/>
      <c r="AI93" s="255" t="s">
        <v>545</v>
      </c>
      <c r="AJ93" s="255"/>
      <c r="AK93" s="255"/>
      <c r="AL93" s="255"/>
      <c r="AM93" s="255" t="s">
        <v>588</v>
      </c>
      <c r="AN93" s="255"/>
      <c r="AO93" s="255"/>
      <c r="AP93" s="255"/>
      <c r="AQ93" s="255" t="s">
        <v>589</v>
      </c>
      <c r="AR93" s="255"/>
      <c r="AS93" s="255"/>
      <c r="AT93" s="255"/>
      <c r="AU93" s="255"/>
      <c r="AV93" s="255"/>
      <c r="AW93" s="255"/>
      <c r="AX93" s="256"/>
    </row>
    <row r="94" spans="1:60" ht="32.25" customHeight="1" x14ac:dyDescent="0.2">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customHeight="1" x14ac:dyDescent="0.2">
      <c r="A95" s="241"/>
      <c r="B95" s="242"/>
      <c r="C95" s="242"/>
      <c r="D95" s="242"/>
      <c r="E95" s="242"/>
      <c r="F95" s="243"/>
      <c r="G95" s="225" t="s">
        <v>529</v>
      </c>
      <c r="H95" s="225"/>
      <c r="I95" s="225"/>
      <c r="J95" s="225"/>
      <c r="K95" s="225"/>
      <c r="L95" s="225"/>
      <c r="M95" s="225"/>
      <c r="N95" s="225"/>
      <c r="O95" s="225"/>
      <c r="P95" s="225"/>
      <c r="Q95" s="225"/>
      <c r="R95" s="225"/>
      <c r="S95" s="225"/>
      <c r="T95" s="225"/>
      <c r="U95" s="225"/>
      <c r="V95" s="225"/>
      <c r="W95" s="225"/>
      <c r="X95" s="225"/>
      <c r="Y95" s="229" t="s">
        <v>17</v>
      </c>
      <c r="Z95" s="230"/>
      <c r="AA95" s="231"/>
      <c r="AB95" s="249" t="s">
        <v>531</v>
      </c>
      <c r="AC95" s="250"/>
      <c r="AD95" s="251"/>
      <c r="AE95" s="298">
        <v>9392</v>
      </c>
      <c r="AF95" s="298"/>
      <c r="AG95" s="298"/>
      <c r="AH95" s="298"/>
      <c r="AI95" s="298">
        <v>13499</v>
      </c>
      <c r="AJ95" s="298"/>
      <c r="AK95" s="298"/>
      <c r="AL95" s="298"/>
      <c r="AM95" s="298">
        <v>12955</v>
      </c>
      <c r="AN95" s="298"/>
      <c r="AO95" s="298"/>
      <c r="AP95" s="298"/>
      <c r="AQ95" s="298">
        <v>16000</v>
      </c>
      <c r="AR95" s="298"/>
      <c r="AS95" s="298"/>
      <c r="AT95" s="298"/>
      <c r="AU95" s="298"/>
      <c r="AV95" s="298"/>
      <c r="AW95" s="298"/>
      <c r="AX95" s="299"/>
    </row>
    <row r="96" spans="1:60" ht="47.1" customHeight="1" x14ac:dyDescent="0.2">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532</v>
      </c>
      <c r="AC96" s="217"/>
      <c r="AD96" s="218"/>
      <c r="AE96" s="255" t="s">
        <v>534</v>
      </c>
      <c r="AF96" s="255"/>
      <c r="AG96" s="255"/>
      <c r="AH96" s="255"/>
      <c r="AI96" s="255" t="s">
        <v>535</v>
      </c>
      <c r="AJ96" s="255"/>
      <c r="AK96" s="255"/>
      <c r="AL96" s="255"/>
      <c r="AM96" s="255" t="s">
        <v>619</v>
      </c>
      <c r="AN96" s="255"/>
      <c r="AO96" s="255"/>
      <c r="AP96" s="255"/>
      <c r="AQ96" s="255" t="s">
        <v>620</v>
      </c>
      <c r="AR96" s="255"/>
      <c r="AS96" s="255"/>
      <c r="AT96" s="255"/>
      <c r="AU96" s="255"/>
      <c r="AV96" s="255"/>
      <c r="AW96" s="255"/>
      <c r="AX96" s="256"/>
    </row>
    <row r="97" spans="1:50" ht="32.25" hidden="1" customHeight="1" x14ac:dyDescent="0.2">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2">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2">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2">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2">
      <c r="A101" s="241"/>
      <c r="B101" s="242"/>
      <c r="C101" s="242"/>
      <c r="D101" s="242"/>
      <c r="E101" s="242"/>
      <c r="F101" s="243"/>
      <c r="G101" s="225" t="s">
        <v>503</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2">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2">
      <c r="A103" s="400" t="s">
        <v>464</v>
      </c>
      <c r="B103" s="401"/>
      <c r="C103" s="396" t="s">
        <v>416</v>
      </c>
      <c r="D103" s="302"/>
      <c r="E103" s="302"/>
      <c r="F103" s="302"/>
      <c r="G103" s="302"/>
      <c r="H103" s="302"/>
      <c r="I103" s="302"/>
      <c r="J103" s="302"/>
      <c r="K103" s="397"/>
      <c r="L103" s="540" t="s">
        <v>458</v>
      </c>
      <c r="M103" s="540"/>
      <c r="N103" s="540"/>
      <c r="O103" s="540"/>
      <c r="P103" s="540"/>
      <c r="Q103" s="540"/>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2">
      <c r="A104" s="402"/>
      <c r="B104" s="403"/>
      <c r="C104" s="232" t="s">
        <v>536</v>
      </c>
      <c r="D104" s="233"/>
      <c r="E104" s="233"/>
      <c r="F104" s="233"/>
      <c r="G104" s="233"/>
      <c r="H104" s="233"/>
      <c r="I104" s="233"/>
      <c r="J104" s="233"/>
      <c r="K104" s="234"/>
      <c r="L104" s="219">
        <v>50</v>
      </c>
      <c r="M104" s="220"/>
      <c r="N104" s="220"/>
      <c r="O104" s="220"/>
      <c r="P104" s="220"/>
      <c r="Q104" s="221"/>
      <c r="R104" s="219">
        <v>50</v>
      </c>
      <c r="S104" s="220"/>
      <c r="T104" s="220"/>
      <c r="U104" s="220"/>
      <c r="V104" s="220"/>
      <c r="W104" s="221"/>
      <c r="X104" s="775" t="s">
        <v>950</v>
      </c>
      <c r="Y104" s="776"/>
      <c r="Z104" s="776"/>
      <c r="AA104" s="776"/>
      <c r="AB104" s="776"/>
      <c r="AC104" s="776"/>
      <c r="AD104" s="776"/>
      <c r="AE104" s="776"/>
      <c r="AF104" s="776"/>
      <c r="AG104" s="776"/>
      <c r="AH104" s="776"/>
      <c r="AI104" s="776"/>
      <c r="AJ104" s="776"/>
      <c r="AK104" s="776"/>
      <c r="AL104" s="776"/>
      <c r="AM104" s="776"/>
      <c r="AN104" s="776"/>
      <c r="AO104" s="776"/>
      <c r="AP104" s="776"/>
      <c r="AQ104" s="776"/>
      <c r="AR104" s="776"/>
      <c r="AS104" s="776"/>
      <c r="AT104" s="776"/>
      <c r="AU104" s="776"/>
      <c r="AV104" s="776"/>
      <c r="AW104" s="776"/>
      <c r="AX104" s="777"/>
    </row>
    <row r="105" spans="1:50" ht="23.1" customHeight="1" x14ac:dyDescent="0.2">
      <c r="A105" s="402"/>
      <c r="B105" s="403"/>
      <c r="C105" s="235" t="s">
        <v>537</v>
      </c>
      <c r="D105" s="236"/>
      <c r="E105" s="236"/>
      <c r="F105" s="236"/>
      <c r="G105" s="236"/>
      <c r="H105" s="236"/>
      <c r="I105" s="236"/>
      <c r="J105" s="236"/>
      <c r="K105" s="237"/>
      <c r="L105" s="219">
        <v>1</v>
      </c>
      <c r="M105" s="220"/>
      <c r="N105" s="220"/>
      <c r="O105" s="220"/>
      <c r="P105" s="220"/>
      <c r="Q105" s="221"/>
      <c r="R105" s="219">
        <v>1</v>
      </c>
      <c r="S105" s="220"/>
      <c r="T105" s="220"/>
      <c r="U105" s="220"/>
      <c r="V105" s="220"/>
      <c r="W105" s="221"/>
      <c r="X105" s="778"/>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row>
    <row r="106" spans="1:50" ht="23.1" customHeight="1" x14ac:dyDescent="0.2">
      <c r="A106" s="402"/>
      <c r="B106" s="403"/>
      <c r="C106" s="235" t="s">
        <v>538</v>
      </c>
      <c r="D106" s="236"/>
      <c r="E106" s="236"/>
      <c r="F106" s="236"/>
      <c r="G106" s="236"/>
      <c r="H106" s="236"/>
      <c r="I106" s="236"/>
      <c r="J106" s="236"/>
      <c r="K106" s="237"/>
      <c r="L106" s="219">
        <v>709</v>
      </c>
      <c r="M106" s="220"/>
      <c r="N106" s="220"/>
      <c r="O106" s="220"/>
      <c r="P106" s="220"/>
      <c r="Q106" s="221"/>
      <c r="R106" s="219">
        <v>731</v>
      </c>
      <c r="S106" s="220"/>
      <c r="T106" s="220"/>
      <c r="U106" s="220"/>
      <c r="V106" s="220"/>
      <c r="W106" s="221"/>
      <c r="X106" s="778"/>
      <c r="Y106" s="779"/>
      <c r="Z106" s="779"/>
      <c r="AA106" s="779"/>
      <c r="AB106" s="779"/>
      <c r="AC106" s="779"/>
      <c r="AD106" s="779"/>
      <c r="AE106" s="779"/>
      <c r="AF106" s="779"/>
      <c r="AG106" s="779"/>
      <c r="AH106" s="779"/>
      <c r="AI106" s="779"/>
      <c r="AJ106" s="779"/>
      <c r="AK106" s="779"/>
      <c r="AL106" s="779"/>
      <c r="AM106" s="779"/>
      <c r="AN106" s="779"/>
      <c r="AO106" s="779"/>
      <c r="AP106" s="779"/>
      <c r="AQ106" s="779"/>
      <c r="AR106" s="779"/>
      <c r="AS106" s="779"/>
      <c r="AT106" s="779"/>
      <c r="AU106" s="779"/>
      <c r="AV106" s="779"/>
      <c r="AW106" s="779"/>
      <c r="AX106" s="780"/>
    </row>
    <row r="107" spans="1:50" ht="23.1" customHeight="1" x14ac:dyDescent="0.2">
      <c r="A107" s="402"/>
      <c r="B107" s="403"/>
      <c r="C107" s="235" t="s">
        <v>539</v>
      </c>
      <c r="D107" s="236"/>
      <c r="E107" s="236"/>
      <c r="F107" s="236"/>
      <c r="G107" s="236"/>
      <c r="H107" s="236"/>
      <c r="I107" s="236"/>
      <c r="J107" s="236"/>
      <c r="K107" s="237"/>
      <c r="L107" s="219">
        <v>8</v>
      </c>
      <c r="M107" s="220"/>
      <c r="N107" s="220"/>
      <c r="O107" s="220"/>
      <c r="P107" s="220"/>
      <c r="Q107" s="221"/>
      <c r="R107" s="219">
        <v>8</v>
      </c>
      <c r="S107" s="220"/>
      <c r="T107" s="220"/>
      <c r="U107" s="220"/>
      <c r="V107" s="220"/>
      <c r="W107" s="221"/>
      <c r="X107" s="778"/>
      <c r="Y107" s="779"/>
      <c r="Z107" s="779"/>
      <c r="AA107" s="779"/>
      <c r="AB107" s="779"/>
      <c r="AC107" s="779"/>
      <c r="AD107" s="779"/>
      <c r="AE107" s="779"/>
      <c r="AF107" s="779"/>
      <c r="AG107" s="779"/>
      <c r="AH107" s="779"/>
      <c r="AI107" s="779"/>
      <c r="AJ107" s="779"/>
      <c r="AK107" s="779"/>
      <c r="AL107" s="779"/>
      <c r="AM107" s="779"/>
      <c r="AN107" s="779"/>
      <c r="AO107" s="779"/>
      <c r="AP107" s="779"/>
      <c r="AQ107" s="779"/>
      <c r="AR107" s="779"/>
      <c r="AS107" s="779"/>
      <c r="AT107" s="779"/>
      <c r="AU107" s="779"/>
      <c r="AV107" s="779"/>
      <c r="AW107" s="779"/>
      <c r="AX107" s="780"/>
    </row>
    <row r="108" spans="1:50" ht="23.1" customHeight="1" x14ac:dyDescent="0.2">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8"/>
      <c r="Y108" s="779"/>
      <c r="Z108" s="779"/>
      <c r="AA108" s="779"/>
      <c r="AB108" s="779"/>
      <c r="AC108" s="779"/>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0"/>
    </row>
    <row r="109" spans="1:50" ht="23.1" customHeight="1" x14ac:dyDescent="0.2">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8"/>
      <c r="Y109" s="779"/>
      <c r="Z109" s="779"/>
      <c r="AA109" s="779"/>
      <c r="AB109" s="779"/>
      <c r="AC109" s="779"/>
      <c r="AD109" s="779"/>
      <c r="AE109" s="779"/>
      <c r="AF109" s="779"/>
      <c r="AG109" s="779"/>
      <c r="AH109" s="779"/>
      <c r="AI109" s="779"/>
      <c r="AJ109" s="779"/>
      <c r="AK109" s="779"/>
      <c r="AL109" s="779"/>
      <c r="AM109" s="779"/>
      <c r="AN109" s="779"/>
      <c r="AO109" s="779"/>
      <c r="AP109" s="779"/>
      <c r="AQ109" s="779"/>
      <c r="AR109" s="779"/>
      <c r="AS109" s="779"/>
      <c r="AT109" s="779"/>
      <c r="AU109" s="779"/>
      <c r="AV109" s="779"/>
      <c r="AW109" s="779"/>
      <c r="AX109" s="780"/>
    </row>
    <row r="110" spans="1:50" ht="21" customHeight="1" thickBot="1" x14ac:dyDescent="0.25">
      <c r="A110" s="404"/>
      <c r="B110" s="405"/>
      <c r="C110" s="222" t="s">
        <v>22</v>
      </c>
      <c r="D110" s="223"/>
      <c r="E110" s="223"/>
      <c r="F110" s="223"/>
      <c r="G110" s="223"/>
      <c r="H110" s="223"/>
      <c r="I110" s="223"/>
      <c r="J110" s="223"/>
      <c r="K110" s="224"/>
      <c r="L110" s="807">
        <f>SUM(L104:Q109)</f>
        <v>768</v>
      </c>
      <c r="M110" s="808"/>
      <c r="N110" s="808"/>
      <c r="O110" s="808"/>
      <c r="P110" s="808"/>
      <c r="Q110" s="809"/>
      <c r="R110" s="807">
        <f>SUM(R104:W109)</f>
        <v>790</v>
      </c>
      <c r="S110" s="808"/>
      <c r="T110" s="808"/>
      <c r="U110" s="808"/>
      <c r="V110" s="808"/>
      <c r="W110" s="809"/>
      <c r="X110" s="781"/>
      <c r="Y110" s="782"/>
      <c r="Z110" s="782"/>
      <c r="AA110" s="782"/>
      <c r="AB110" s="782"/>
      <c r="AC110" s="782"/>
      <c r="AD110" s="782"/>
      <c r="AE110" s="782"/>
      <c r="AF110" s="782"/>
      <c r="AG110" s="782"/>
      <c r="AH110" s="782"/>
      <c r="AI110" s="782"/>
      <c r="AJ110" s="782"/>
      <c r="AK110" s="782"/>
      <c r="AL110" s="782"/>
      <c r="AM110" s="782"/>
      <c r="AN110" s="782"/>
      <c r="AO110" s="782"/>
      <c r="AP110" s="782"/>
      <c r="AQ110" s="782"/>
      <c r="AR110" s="782"/>
      <c r="AS110" s="782"/>
      <c r="AT110" s="782"/>
      <c r="AU110" s="782"/>
      <c r="AV110" s="782"/>
      <c r="AW110" s="782"/>
      <c r="AX110" s="783"/>
    </row>
    <row r="111" spans="1:50" ht="45" customHeight="1" x14ac:dyDescent="0.2">
      <c r="A111" s="173" t="s">
        <v>390</v>
      </c>
      <c r="B111" s="162"/>
      <c r="C111" s="161" t="s">
        <v>387</v>
      </c>
      <c r="D111" s="162"/>
      <c r="E111" s="257" t="s">
        <v>428</v>
      </c>
      <c r="F111" s="258"/>
      <c r="G111" s="259" t="s">
        <v>596</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2">
      <c r="A112" s="174"/>
      <c r="B112" s="164"/>
      <c r="C112" s="163"/>
      <c r="D112" s="164"/>
      <c r="E112" s="146" t="s">
        <v>427</v>
      </c>
      <c r="F112" s="147"/>
      <c r="G112" s="135" t="s">
        <v>892</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hidden="1" customHeight="1" x14ac:dyDescent="0.2">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hidden="1" customHeight="1" x14ac:dyDescent="0.2">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370</v>
      </c>
      <c r="AT114" s="114"/>
      <c r="AU114" s="127"/>
      <c r="AV114" s="127"/>
      <c r="AW114" s="113" t="s">
        <v>313</v>
      </c>
      <c r="AX114" s="129"/>
    </row>
    <row r="115" spans="1:50" ht="62.25" hidden="1" customHeight="1" x14ac:dyDescent="0.2">
      <c r="A115" s="174"/>
      <c r="B115" s="164"/>
      <c r="C115" s="163"/>
      <c r="D115" s="164"/>
      <c r="E115" s="163"/>
      <c r="F115" s="177"/>
      <c r="G115" s="130"/>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c r="AC115" s="90"/>
      <c r="AD115" s="90"/>
      <c r="AE115" s="191"/>
      <c r="AF115" s="92"/>
      <c r="AG115" s="92"/>
      <c r="AH115" s="92"/>
      <c r="AI115" s="191"/>
      <c r="AJ115" s="92"/>
      <c r="AK115" s="92"/>
      <c r="AL115" s="92"/>
      <c r="AM115" s="191"/>
      <c r="AN115" s="92"/>
      <c r="AO115" s="92"/>
      <c r="AP115" s="92"/>
      <c r="AQ115" s="191"/>
      <c r="AR115" s="92"/>
      <c r="AS115" s="92"/>
      <c r="AT115" s="92"/>
      <c r="AU115" s="191"/>
      <c r="AV115" s="92"/>
      <c r="AW115" s="92"/>
      <c r="AX115" s="94"/>
    </row>
    <row r="116" spans="1:50" ht="59.25" hidden="1" customHeight="1" x14ac:dyDescent="0.2">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c r="AC116" s="140"/>
      <c r="AD116" s="140"/>
      <c r="AE116" s="191"/>
      <c r="AF116" s="92"/>
      <c r="AG116" s="92"/>
      <c r="AH116" s="92"/>
      <c r="AI116" s="191"/>
      <c r="AJ116" s="92"/>
      <c r="AK116" s="92"/>
      <c r="AL116" s="92"/>
      <c r="AM116" s="191"/>
      <c r="AN116" s="92"/>
      <c r="AO116" s="92"/>
      <c r="AP116" s="92"/>
      <c r="AQ116" s="191"/>
      <c r="AR116" s="92"/>
      <c r="AS116" s="92"/>
      <c r="AT116" s="92"/>
      <c r="AU116" s="191"/>
      <c r="AV116" s="92"/>
      <c r="AW116" s="92"/>
      <c r="AX116" s="94"/>
    </row>
    <row r="117" spans="1:50" ht="18.75" hidden="1" customHeight="1" x14ac:dyDescent="0.2">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x14ac:dyDescent="0.2">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2">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2">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2">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2">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2">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2">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2">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2">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2">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2">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2">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2">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2">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2">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2">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2">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2">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2">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2">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2">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2">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2">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2">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2">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2">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2">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2">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2">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2">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2">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2">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2">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2">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2">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2">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2">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2">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2">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2">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2">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2">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2">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2">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2">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2">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2">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2">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2">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2">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2">
      <c r="A168" s="174"/>
      <c r="B168" s="164"/>
      <c r="C168" s="163"/>
      <c r="D168" s="164"/>
      <c r="E168" s="98" t="s">
        <v>457</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2">
      <c r="A169" s="174"/>
      <c r="B169" s="164"/>
      <c r="C169" s="163"/>
      <c r="D169" s="164"/>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2">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2">
      <c r="A171" s="174"/>
      <c r="B171" s="164"/>
      <c r="C171" s="163"/>
      <c r="D171" s="164"/>
      <c r="E171" s="146" t="s">
        <v>428</v>
      </c>
      <c r="F171" s="830"/>
      <c r="G171" s="831"/>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t="45" hidden="1" customHeight="1" x14ac:dyDescent="0.2">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2">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2">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2">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2">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2">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2">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2">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2">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2">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2">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2">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2">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2">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2">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2">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2">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2">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2">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2">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2">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2">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2">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2">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2">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2">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2">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2">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2">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2">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2">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2">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2">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2">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2">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2">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2">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2">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2">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2">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2">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2">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2">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2">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2">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2">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2">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2">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2">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customHeight="1" x14ac:dyDescent="0.2">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customHeight="1" x14ac:dyDescent="0.2">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customHeight="1" x14ac:dyDescent="0.2">
      <c r="A223" s="174"/>
      <c r="B223" s="164"/>
      <c r="C223" s="163"/>
      <c r="D223" s="164"/>
      <c r="E223" s="163"/>
      <c r="F223" s="177"/>
      <c r="G223" s="130" t="s">
        <v>941</v>
      </c>
      <c r="H223" s="102"/>
      <c r="I223" s="102"/>
      <c r="J223" s="102"/>
      <c r="K223" s="102"/>
      <c r="L223" s="102"/>
      <c r="M223" s="102"/>
      <c r="N223" s="102"/>
      <c r="O223" s="102"/>
      <c r="P223" s="102"/>
      <c r="Q223" s="102"/>
      <c r="R223" s="102"/>
      <c r="S223" s="102"/>
      <c r="T223" s="102"/>
      <c r="U223" s="102"/>
      <c r="V223" s="102"/>
      <c r="W223" s="102"/>
      <c r="X223" s="131"/>
      <c r="Y223" s="192" t="s">
        <v>942</v>
      </c>
      <c r="Z223" s="193"/>
      <c r="AA223" s="193"/>
      <c r="AB223" s="198" t="s">
        <v>943</v>
      </c>
      <c r="AC223" s="193"/>
      <c r="AD223" s="193"/>
      <c r="AE223" s="201" t="s">
        <v>944</v>
      </c>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customHeight="1" x14ac:dyDescent="0.2">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customHeight="1" x14ac:dyDescent="0.2">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customHeight="1" x14ac:dyDescent="0.2">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t="s">
        <v>945</v>
      </c>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customHeight="1" x14ac:dyDescent="0.2">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customHeight="1" x14ac:dyDescent="0.2">
      <c r="A228" s="174"/>
      <c r="B228" s="164"/>
      <c r="C228" s="163"/>
      <c r="D228" s="164"/>
      <c r="E228" s="98" t="s">
        <v>457</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customHeight="1" x14ac:dyDescent="0.2">
      <c r="A229" s="174"/>
      <c r="B229" s="164"/>
      <c r="C229" s="163"/>
      <c r="D229" s="164"/>
      <c r="E229" s="101" t="s">
        <v>947</v>
      </c>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customHeight="1" thickBot="1" x14ac:dyDescent="0.2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2">
      <c r="A231" s="174"/>
      <c r="B231" s="164"/>
      <c r="C231" s="163"/>
      <c r="D231" s="164"/>
      <c r="E231" s="146" t="s">
        <v>428</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t="45" hidden="1" customHeight="1" x14ac:dyDescent="0.2">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2">
      <c r="A233" s="174"/>
      <c r="B233" s="164"/>
      <c r="C233" s="163"/>
      <c r="D233" s="164"/>
      <c r="E233" s="169" t="s">
        <v>388</v>
      </c>
      <c r="F233" s="176"/>
      <c r="G233" s="850" t="s">
        <v>401</v>
      </c>
      <c r="H233" s="208"/>
      <c r="I233" s="208"/>
      <c r="J233" s="208"/>
      <c r="K233" s="208"/>
      <c r="L233" s="208"/>
      <c r="M233" s="208"/>
      <c r="N233" s="208"/>
      <c r="O233" s="208"/>
      <c r="P233" s="208"/>
      <c r="Q233" s="208"/>
      <c r="R233" s="208"/>
      <c r="S233" s="208"/>
      <c r="T233" s="208"/>
      <c r="U233" s="208"/>
      <c r="V233" s="208"/>
      <c r="W233" s="208"/>
      <c r="X233" s="851"/>
      <c r="Y233" s="852"/>
      <c r="Z233" s="853"/>
      <c r="AA233" s="854"/>
      <c r="AB233" s="858" t="s">
        <v>12</v>
      </c>
      <c r="AC233" s="208"/>
      <c r="AD233" s="851"/>
      <c r="AE233" s="859" t="s">
        <v>371</v>
      </c>
      <c r="AF233" s="859"/>
      <c r="AG233" s="859"/>
      <c r="AH233" s="859"/>
      <c r="AI233" s="859" t="s">
        <v>372</v>
      </c>
      <c r="AJ233" s="859"/>
      <c r="AK233" s="859"/>
      <c r="AL233" s="859"/>
      <c r="AM233" s="859" t="s">
        <v>373</v>
      </c>
      <c r="AN233" s="859"/>
      <c r="AO233" s="859"/>
      <c r="AP233" s="858"/>
      <c r="AQ233" s="858" t="s">
        <v>369</v>
      </c>
      <c r="AR233" s="208"/>
      <c r="AS233" s="208"/>
      <c r="AT233" s="851"/>
      <c r="AU233" s="208" t="s">
        <v>404</v>
      </c>
      <c r="AV233" s="208"/>
      <c r="AW233" s="208"/>
      <c r="AX233" s="209"/>
    </row>
    <row r="234" spans="1:50" ht="18.75" hidden="1" customHeight="1" x14ac:dyDescent="0.2">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5"/>
      <c r="Z234" s="856"/>
      <c r="AA234" s="857"/>
      <c r="AB234" s="186"/>
      <c r="AC234" s="181"/>
      <c r="AD234" s="182"/>
      <c r="AE234" s="860"/>
      <c r="AF234" s="860"/>
      <c r="AG234" s="860"/>
      <c r="AH234" s="860"/>
      <c r="AI234" s="860"/>
      <c r="AJ234" s="860"/>
      <c r="AK234" s="860"/>
      <c r="AL234" s="860"/>
      <c r="AM234" s="860"/>
      <c r="AN234" s="860"/>
      <c r="AO234" s="860"/>
      <c r="AP234" s="186"/>
      <c r="AQ234" s="861"/>
      <c r="AR234" s="862"/>
      <c r="AS234" s="181" t="s">
        <v>370</v>
      </c>
      <c r="AT234" s="182"/>
      <c r="AU234" s="862"/>
      <c r="AV234" s="862"/>
      <c r="AW234" s="181" t="s">
        <v>313</v>
      </c>
      <c r="AX234" s="187"/>
    </row>
    <row r="235" spans="1:50" ht="39.75" hidden="1" customHeight="1" x14ac:dyDescent="0.2">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3" t="s">
        <v>402</v>
      </c>
      <c r="Z235" s="864"/>
      <c r="AA235" s="865"/>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8"/>
    </row>
    <row r="236" spans="1:50" ht="48" hidden="1" customHeight="1" x14ac:dyDescent="0.2">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9"/>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8"/>
    </row>
    <row r="237" spans="1:50" ht="18.75" hidden="1" customHeight="1" x14ac:dyDescent="0.2">
      <c r="A237" s="174"/>
      <c r="B237" s="164"/>
      <c r="C237" s="163"/>
      <c r="D237" s="164"/>
      <c r="E237" s="163"/>
      <c r="F237" s="177"/>
      <c r="G237" s="850" t="s">
        <v>401</v>
      </c>
      <c r="H237" s="208"/>
      <c r="I237" s="208"/>
      <c r="J237" s="208"/>
      <c r="K237" s="208"/>
      <c r="L237" s="208"/>
      <c r="M237" s="208"/>
      <c r="N237" s="208"/>
      <c r="O237" s="208"/>
      <c r="P237" s="208"/>
      <c r="Q237" s="208"/>
      <c r="R237" s="208"/>
      <c r="S237" s="208"/>
      <c r="T237" s="208"/>
      <c r="U237" s="208"/>
      <c r="V237" s="208"/>
      <c r="W237" s="208"/>
      <c r="X237" s="851"/>
      <c r="Y237" s="852"/>
      <c r="Z237" s="853"/>
      <c r="AA237" s="854"/>
      <c r="AB237" s="858" t="s">
        <v>12</v>
      </c>
      <c r="AC237" s="208"/>
      <c r="AD237" s="851"/>
      <c r="AE237" s="859" t="s">
        <v>371</v>
      </c>
      <c r="AF237" s="859"/>
      <c r="AG237" s="859"/>
      <c r="AH237" s="859"/>
      <c r="AI237" s="859" t="s">
        <v>372</v>
      </c>
      <c r="AJ237" s="859"/>
      <c r="AK237" s="859"/>
      <c r="AL237" s="859"/>
      <c r="AM237" s="859" t="s">
        <v>373</v>
      </c>
      <c r="AN237" s="859"/>
      <c r="AO237" s="859"/>
      <c r="AP237" s="858"/>
      <c r="AQ237" s="858" t="s">
        <v>369</v>
      </c>
      <c r="AR237" s="208"/>
      <c r="AS237" s="208"/>
      <c r="AT237" s="851"/>
      <c r="AU237" s="208" t="s">
        <v>404</v>
      </c>
      <c r="AV237" s="208"/>
      <c r="AW237" s="208"/>
      <c r="AX237" s="209"/>
    </row>
    <row r="238" spans="1:50" ht="18.75" hidden="1" customHeight="1" x14ac:dyDescent="0.2">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5"/>
      <c r="Z238" s="856"/>
      <c r="AA238" s="857"/>
      <c r="AB238" s="186"/>
      <c r="AC238" s="181"/>
      <c r="AD238" s="182"/>
      <c r="AE238" s="860"/>
      <c r="AF238" s="860"/>
      <c r="AG238" s="860"/>
      <c r="AH238" s="860"/>
      <c r="AI238" s="860"/>
      <c r="AJ238" s="860"/>
      <c r="AK238" s="860"/>
      <c r="AL238" s="860"/>
      <c r="AM238" s="860"/>
      <c r="AN238" s="860"/>
      <c r="AO238" s="860"/>
      <c r="AP238" s="186"/>
      <c r="AQ238" s="861"/>
      <c r="AR238" s="862"/>
      <c r="AS238" s="181" t="s">
        <v>370</v>
      </c>
      <c r="AT238" s="182"/>
      <c r="AU238" s="862"/>
      <c r="AV238" s="862"/>
      <c r="AW238" s="181" t="s">
        <v>313</v>
      </c>
      <c r="AX238" s="187"/>
    </row>
    <row r="239" spans="1:50" ht="39.75" hidden="1" customHeight="1" x14ac:dyDescent="0.2">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3" t="s">
        <v>402</v>
      </c>
      <c r="Z239" s="864"/>
      <c r="AA239" s="865"/>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8"/>
    </row>
    <row r="240" spans="1:50" ht="39.75" hidden="1" customHeight="1" x14ac:dyDescent="0.2">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9"/>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8"/>
    </row>
    <row r="241" spans="1:50" ht="18.75" hidden="1" customHeight="1" x14ac:dyDescent="0.2">
      <c r="A241" s="174"/>
      <c r="B241" s="164"/>
      <c r="C241" s="163"/>
      <c r="D241" s="164"/>
      <c r="E241" s="163"/>
      <c r="F241" s="177"/>
      <c r="G241" s="850" t="s">
        <v>401</v>
      </c>
      <c r="H241" s="208"/>
      <c r="I241" s="208"/>
      <c r="J241" s="208"/>
      <c r="K241" s="208"/>
      <c r="L241" s="208"/>
      <c r="M241" s="208"/>
      <c r="N241" s="208"/>
      <c r="O241" s="208"/>
      <c r="P241" s="208"/>
      <c r="Q241" s="208"/>
      <c r="R241" s="208"/>
      <c r="S241" s="208"/>
      <c r="T241" s="208"/>
      <c r="U241" s="208"/>
      <c r="V241" s="208"/>
      <c r="W241" s="208"/>
      <c r="X241" s="851"/>
      <c r="Y241" s="852"/>
      <c r="Z241" s="853"/>
      <c r="AA241" s="854"/>
      <c r="AB241" s="858" t="s">
        <v>12</v>
      </c>
      <c r="AC241" s="208"/>
      <c r="AD241" s="851"/>
      <c r="AE241" s="859" t="s">
        <v>371</v>
      </c>
      <c r="AF241" s="859"/>
      <c r="AG241" s="859"/>
      <c r="AH241" s="859"/>
      <c r="AI241" s="859" t="s">
        <v>372</v>
      </c>
      <c r="AJ241" s="859"/>
      <c r="AK241" s="859"/>
      <c r="AL241" s="859"/>
      <c r="AM241" s="859" t="s">
        <v>373</v>
      </c>
      <c r="AN241" s="859"/>
      <c r="AO241" s="859"/>
      <c r="AP241" s="858"/>
      <c r="AQ241" s="858" t="s">
        <v>369</v>
      </c>
      <c r="AR241" s="208"/>
      <c r="AS241" s="208"/>
      <c r="AT241" s="851"/>
      <c r="AU241" s="208" t="s">
        <v>404</v>
      </c>
      <c r="AV241" s="208"/>
      <c r="AW241" s="208"/>
      <c r="AX241" s="209"/>
    </row>
    <row r="242" spans="1:50" ht="18.75" hidden="1" customHeight="1" x14ac:dyDescent="0.2">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5"/>
      <c r="Z242" s="856"/>
      <c r="AA242" s="857"/>
      <c r="AB242" s="186"/>
      <c r="AC242" s="181"/>
      <c r="AD242" s="182"/>
      <c r="AE242" s="860"/>
      <c r="AF242" s="860"/>
      <c r="AG242" s="860"/>
      <c r="AH242" s="860"/>
      <c r="AI242" s="860"/>
      <c r="AJ242" s="860"/>
      <c r="AK242" s="860"/>
      <c r="AL242" s="860"/>
      <c r="AM242" s="860"/>
      <c r="AN242" s="860"/>
      <c r="AO242" s="860"/>
      <c r="AP242" s="186"/>
      <c r="AQ242" s="861"/>
      <c r="AR242" s="862"/>
      <c r="AS242" s="181" t="s">
        <v>370</v>
      </c>
      <c r="AT242" s="182"/>
      <c r="AU242" s="862"/>
      <c r="AV242" s="862"/>
      <c r="AW242" s="181" t="s">
        <v>313</v>
      </c>
      <c r="AX242" s="187"/>
    </row>
    <row r="243" spans="1:50" ht="39.75" hidden="1" customHeight="1" x14ac:dyDescent="0.2">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3" t="s">
        <v>402</v>
      </c>
      <c r="Z243" s="864"/>
      <c r="AA243" s="865"/>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8"/>
    </row>
    <row r="244" spans="1:50" ht="39.75" hidden="1" customHeight="1" x14ac:dyDescent="0.2">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9"/>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8"/>
    </row>
    <row r="245" spans="1:50" ht="18.75" hidden="1" customHeight="1" x14ac:dyDescent="0.2">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55"/>
      <c r="Z245" s="856"/>
      <c r="AA245" s="857"/>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2">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5"/>
      <c r="Z246" s="856"/>
      <c r="AA246" s="857"/>
      <c r="AB246" s="186"/>
      <c r="AC246" s="181"/>
      <c r="AD246" s="182"/>
      <c r="AE246" s="860"/>
      <c r="AF246" s="860"/>
      <c r="AG246" s="860"/>
      <c r="AH246" s="860"/>
      <c r="AI246" s="860"/>
      <c r="AJ246" s="860"/>
      <c r="AK246" s="860"/>
      <c r="AL246" s="860"/>
      <c r="AM246" s="860"/>
      <c r="AN246" s="860"/>
      <c r="AO246" s="860"/>
      <c r="AP246" s="186"/>
      <c r="AQ246" s="861"/>
      <c r="AR246" s="862"/>
      <c r="AS246" s="181" t="s">
        <v>370</v>
      </c>
      <c r="AT246" s="182"/>
      <c r="AU246" s="862"/>
      <c r="AV246" s="862"/>
      <c r="AW246" s="181" t="s">
        <v>313</v>
      </c>
      <c r="AX246" s="187"/>
    </row>
    <row r="247" spans="1:50" ht="39.75" hidden="1" customHeight="1" x14ac:dyDescent="0.2">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3" t="s">
        <v>402</v>
      </c>
      <c r="Z247" s="864"/>
      <c r="AA247" s="865"/>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8"/>
    </row>
    <row r="248" spans="1:50" ht="39.75" hidden="1" customHeight="1" x14ac:dyDescent="0.2">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9"/>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8"/>
    </row>
    <row r="249" spans="1:50" ht="18.75" hidden="1" customHeight="1" x14ac:dyDescent="0.2">
      <c r="A249" s="174"/>
      <c r="B249" s="164"/>
      <c r="C249" s="163"/>
      <c r="D249" s="164"/>
      <c r="E249" s="163"/>
      <c r="F249" s="177"/>
      <c r="G249" s="850" t="s">
        <v>401</v>
      </c>
      <c r="H249" s="208"/>
      <c r="I249" s="208"/>
      <c r="J249" s="208"/>
      <c r="K249" s="208"/>
      <c r="L249" s="208"/>
      <c r="M249" s="208"/>
      <c r="N249" s="208"/>
      <c r="O249" s="208"/>
      <c r="P249" s="208"/>
      <c r="Q249" s="208"/>
      <c r="R249" s="208"/>
      <c r="S249" s="208"/>
      <c r="T249" s="208"/>
      <c r="U249" s="208"/>
      <c r="V249" s="208"/>
      <c r="W249" s="208"/>
      <c r="X249" s="851"/>
      <c r="Y249" s="852"/>
      <c r="Z249" s="853"/>
      <c r="AA249" s="854"/>
      <c r="AB249" s="858" t="s">
        <v>12</v>
      </c>
      <c r="AC249" s="208"/>
      <c r="AD249" s="851"/>
      <c r="AE249" s="859" t="s">
        <v>371</v>
      </c>
      <c r="AF249" s="859"/>
      <c r="AG249" s="859"/>
      <c r="AH249" s="859"/>
      <c r="AI249" s="859" t="s">
        <v>372</v>
      </c>
      <c r="AJ249" s="859"/>
      <c r="AK249" s="859"/>
      <c r="AL249" s="859"/>
      <c r="AM249" s="859" t="s">
        <v>373</v>
      </c>
      <c r="AN249" s="859"/>
      <c r="AO249" s="859"/>
      <c r="AP249" s="858"/>
      <c r="AQ249" s="858" t="s">
        <v>369</v>
      </c>
      <c r="AR249" s="208"/>
      <c r="AS249" s="208"/>
      <c r="AT249" s="851"/>
      <c r="AU249" s="208" t="s">
        <v>404</v>
      </c>
      <c r="AV249" s="208"/>
      <c r="AW249" s="208"/>
      <c r="AX249" s="209"/>
    </row>
    <row r="250" spans="1:50" ht="18.75" hidden="1" customHeight="1" x14ac:dyDescent="0.2">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5"/>
      <c r="Z250" s="856"/>
      <c r="AA250" s="857"/>
      <c r="AB250" s="186"/>
      <c r="AC250" s="181"/>
      <c r="AD250" s="182"/>
      <c r="AE250" s="860"/>
      <c r="AF250" s="860"/>
      <c r="AG250" s="860"/>
      <c r="AH250" s="860"/>
      <c r="AI250" s="860"/>
      <c r="AJ250" s="860"/>
      <c r="AK250" s="860"/>
      <c r="AL250" s="860"/>
      <c r="AM250" s="860"/>
      <c r="AN250" s="860"/>
      <c r="AO250" s="860"/>
      <c r="AP250" s="186"/>
      <c r="AQ250" s="861"/>
      <c r="AR250" s="862"/>
      <c r="AS250" s="181" t="s">
        <v>370</v>
      </c>
      <c r="AT250" s="182"/>
      <c r="AU250" s="862"/>
      <c r="AV250" s="862"/>
      <c r="AW250" s="181" t="s">
        <v>313</v>
      </c>
      <c r="AX250" s="187"/>
    </row>
    <row r="251" spans="1:50" ht="39.75" hidden="1" customHeight="1" x14ac:dyDescent="0.2">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3" t="s">
        <v>402</v>
      </c>
      <c r="Z251" s="864"/>
      <c r="AA251" s="865"/>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8"/>
    </row>
    <row r="252" spans="1:50" ht="39.75" hidden="1" customHeight="1" x14ac:dyDescent="0.2">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9"/>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8"/>
    </row>
    <row r="253" spans="1:50" ht="22.5" hidden="1" customHeight="1" x14ac:dyDescent="0.2">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2">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2">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2">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2">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2">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2">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2">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2">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2">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2">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2">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2">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2">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2">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2">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2">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2">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2">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2">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2">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2">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2">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2">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2">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2">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2">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2">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2">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2">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2">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2">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2">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2">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2">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2">
      <c r="A288" s="174"/>
      <c r="B288" s="164"/>
      <c r="C288" s="163"/>
      <c r="D288" s="164"/>
      <c r="E288" s="98" t="s">
        <v>457</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2">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2">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2">
      <c r="A291" s="174"/>
      <c r="B291" s="164"/>
      <c r="C291" s="163"/>
      <c r="D291" s="164"/>
      <c r="E291" s="146" t="s">
        <v>428</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t="45" hidden="1" customHeight="1" x14ac:dyDescent="0.2">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2">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2">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2">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2">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2">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2">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2">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2">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2">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2">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2">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2">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2">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2">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2">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2">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2">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2">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2">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2">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2">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2">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2">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2">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2">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2">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2">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2">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2">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2">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2">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2">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2">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2">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2">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2">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2">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2">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2">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2">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2">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2">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2">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2">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2">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2">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2">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2">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2">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2">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2">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2">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2">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2">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2">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2">
      <c r="A348" s="174"/>
      <c r="B348" s="164"/>
      <c r="C348" s="163"/>
      <c r="D348" s="164"/>
      <c r="E348" s="98" t="s">
        <v>457</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2">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2">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2">
      <c r="A351" s="174"/>
      <c r="B351" s="164"/>
      <c r="C351" s="163"/>
      <c r="D351" s="164"/>
      <c r="E351" s="146" t="s">
        <v>428</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t="45" hidden="1" customHeight="1" x14ac:dyDescent="0.2">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2">
      <c r="A353" s="174"/>
      <c r="B353" s="164"/>
      <c r="C353" s="163"/>
      <c r="D353" s="164"/>
      <c r="E353" s="169" t="s">
        <v>388</v>
      </c>
      <c r="F353" s="176"/>
      <c r="G353" s="850" t="s">
        <v>401</v>
      </c>
      <c r="H353" s="208"/>
      <c r="I353" s="208"/>
      <c r="J353" s="208"/>
      <c r="K353" s="208"/>
      <c r="L353" s="208"/>
      <c r="M353" s="208"/>
      <c r="N353" s="208"/>
      <c r="O353" s="208"/>
      <c r="P353" s="208"/>
      <c r="Q353" s="208"/>
      <c r="R353" s="208"/>
      <c r="S353" s="208"/>
      <c r="T353" s="208"/>
      <c r="U353" s="208"/>
      <c r="V353" s="208"/>
      <c r="W353" s="208"/>
      <c r="X353" s="851"/>
      <c r="Y353" s="852"/>
      <c r="Z353" s="853"/>
      <c r="AA353" s="854"/>
      <c r="AB353" s="858" t="s">
        <v>12</v>
      </c>
      <c r="AC353" s="208"/>
      <c r="AD353" s="851"/>
      <c r="AE353" s="859" t="s">
        <v>371</v>
      </c>
      <c r="AF353" s="859"/>
      <c r="AG353" s="859"/>
      <c r="AH353" s="859"/>
      <c r="AI353" s="859" t="s">
        <v>372</v>
      </c>
      <c r="AJ353" s="859"/>
      <c r="AK353" s="859"/>
      <c r="AL353" s="859"/>
      <c r="AM353" s="859" t="s">
        <v>373</v>
      </c>
      <c r="AN353" s="859"/>
      <c r="AO353" s="859"/>
      <c r="AP353" s="858"/>
      <c r="AQ353" s="858" t="s">
        <v>369</v>
      </c>
      <c r="AR353" s="208"/>
      <c r="AS353" s="208"/>
      <c r="AT353" s="851"/>
      <c r="AU353" s="208" t="s">
        <v>404</v>
      </c>
      <c r="AV353" s="208"/>
      <c r="AW353" s="208"/>
      <c r="AX353" s="209"/>
    </row>
    <row r="354" spans="1:50" ht="18.75" hidden="1" customHeight="1" x14ac:dyDescent="0.2">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5"/>
      <c r="Z354" s="856"/>
      <c r="AA354" s="857"/>
      <c r="AB354" s="186"/>
      <c r="AC354" s="181"/>
      <c r="AD354" s="182"/>
      <c r="AE354" s="860"/>
      <c r="AF354" s="860"/>
      <c r="AG354" s="860"/>
      <c r="AH354" s="860"/>
      <c r="AI354" s="860"/>
      <c r="AJ354" s="860"/>
      <c r="AK354" s="860"/>
      <c r="AL354" s="860"/>
      <c r="AM354" s="860"/>
      <c r="AN354" s="860"/>
      <c r="AO354" s="860"/>
      <c r="AP354" s="186"/>
      <c r="AQ354" s="861"/>
      <c r="AR354" s="862"/>
      <c r="AS354" s="181" t="s">
        <v>370</v>
      </c>
      <c r="AT354" s="182"/>
      <c r="AU354" s="862"/>
      <c r="AV354" s="862"/>
      <c r="AW354" s="181" t="s">
        <v>313</v>
      </c>
      <c r="AX354" s="187"/>
    </row>
    <row r="355" spans="1:50" ht="39.75" hidden="1" customHeight="1" x14ac:dyDescent="0.2">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3" t="s">
        <v>402</v>
      </c>
      <c r="Z355" s="864"/>
      <c r="AA355" s="865"/>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8"/>
    </row>
    <row r="356" spans="1:50" ht="48" hidden="1" customHeight="1" x14ac:dyDescent="0.2">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9"/>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8"/>
    </row>
    <row r="357" spans="1:50" ht="18.75" hidden="1" customHeight="1" x14ac:dyDescent="0.2">
      <c r="A357" s="174"/>
      <c r="B357" s="164"/>
      <c r="C357" s="163"/>
      <c r="D357" s="164"/>
      <c r="E357" s="163"/>
      <c r="F357" s="177"/>
      <c r="G357" s="850" t="s">
        <v>401</v>
      </c>
      <c r="H357" s="208"/>
      <c r="I357" s="208"/>
      <c r="J357" s="208"/>
      <c r="K357" s="208"/>
      <c r="L357" s="208"/>
      <c r="M357" s="208"/>
      <c r="N357" s="208"/>
      <c r="O357" s="208"/>
      <c r="P357" s="208"/>
      <c r="Q357" s="208"/>
      <c r="R357" s="208"/>
      <c r="S357" s="208"/>
      <c r="T357" s="208"/>
      <c r="U357" s="208"/>
      <c r="V357" s="208"/>
      <c r="W357" s="208"/>
      <c r="X357" s="851"/>
      <c r="Y357" s="852"/>
      <c r="Z357" s="853"/>
      <c r="AA357" s="854"/>
      <c r="AB357" s="858" t="s">
        <v>12</v>
      </c>
      <c r="AC357" s="208"/>
      <c r="AD357" s="851"/>
      <c r="AE357" s="859" t="s">
        <v>371</v>
      </c>
      <c r="AF357" s="859"/>
      <c r="AG357" s="859"/>
      <c r="AH357" s="859"/>
      <c r="AI357" s="859" t="s">
        <v>372</v>
      </c>
      <c r="AJ357" s="859"/>
      <c r="AK357" s="859"/>
      <c r="AL357" s="859"/>
      <c r="AM357" s="859" t="s">
        <v>373</v>
      </c>
      <c r="AN357" s="859"/>
      <c r="AO357" s="859"/>
      <c r="AP357" s="858"/>
      <c r="AQ357" s="858" t="s">
        <v>369</v>
      </c>
      <c r="AR357" s="208"/>
      <c r="AS357" s="208"/>
      <c r="AT357" s="851"/>
      <c r="AU357" s="208" t="s">
        <v>404</v>
      </c>
      <c r="AV357" s="208"/>
      <c r="AW357" s="208"/>
      <c r="AX357" s="209"/>
    </row>
    <row r="358" spans="1:50" ht="18.75" hidden="1" customHeight="1" x14ac:dyDescent="0.2">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5"/>
      <c r="Z358" s="856"/>
      <c r="AA358" s="857"/>
      <c r="AB358" s="186"/>
      <c r="AC358" s="181"/>
      <c r="AD358" s="182"/>
      <c r="AE358" s="860"/>
      <c r="AF358" s="860"/>
      <c r="AG358" s="860"/>
      <c r="AH358" s="860"/>
      <c r="AI358" s="860"/>
      <c r="AJ358" s="860"/>
      <c r="AK358" s="860"/>
      <c r="AL358" s="860"/>
      <c r="AM358" s="860"/>
      <c r="AN358" s="860"/>
      <c r="AO358" s="860"/>
      <c r="AP358" s="186"/>
      <c r="AQ358" s="861"/>
      <c r="AR358" s="862"/>
      <c r="AS358" s="181" t="s">
        <v>370</v>
      </c>
      <c r="AT358" s="182"/>
      <c r="AU358" s="862"/>
      <c r="AV358" s="862"/>
      <c r="AW358" s="181" t="s">
        <v>313</v>
      </c>
      <c r="AX358" s="187"/>
    </row>
    <row r="359" spans="1:50" ht="39.75" hidden="1" customHeight="1" x14ac:dyDescent="0.2">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3" t="s">
        <v>402</v>
      </c>
      <c r="Z359" s="864"/>
      <c r="AA359" s="865"/>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8"/>
    </row>
    <row r="360" spans="1:50" ht="39.75" hidden="1" customHeight="1" x14ac:dyDescent="0.2">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9"/>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8"/>
    </row>
    <row r="361" spans="1:50" ht="18.75" hidden="1" customHeight="1" x14ac:dyDescent="0.2">
      <c r="A361" s="174"/>
      <c r="B361" s="164"/>
      <c r="C361" s="163"/>
      <c r="D361" s="164"/>
      <c r="E361" s="163"/>
      <c r="F361" s="177"/>
      <c r="G361" s="850" t="s">
        <v>401</v>
      </c>
      <c r="H361" s="208"/>
      <c r="I361" s="208"/>
      <c r="J361" s="208"/>
      <c r="K361" s="208"/>
      <c r="L361" s="208"/>
      <c r="M361" s="208"/>
      <c r="N361" s="208"/>
      <c r="O361" s="208"/>
      <c r="P361" s="208"/>
      <c r="Q361" s="208"/>
      <c r="R361" s="208"/>
      <c r="S361" s="208"/>
      <c r="T361" s="208"/>
      <c r="U361" s="208"/>
      <c r="V361" s="208"/>
      <c r="W361" s="208"/>
      <c r="X361" s="851"/>
      <c r="Y361" s="852"/>
      <c r="Z361" s="853"/>
      <c r="AA361" s="854"/>
      <c r="AB361" s="858" t="s">
        <v>12</v>
      </c>
      <c r="AC361" s="208"/>
      <c r="AD361" s="851"/>
      <c r="AE361" s="859" t="s">
        <v>371</v>
      </c>
      <c r="AF361" s="859"/>
      <c r="AG361" s="859"/>
      <c r="AH361" s="859"/>
      <c r="AI361" s="859" t="s">
        <v>372</v>
      </c>
      <c r="AJ361" s="859"/>
      <c r="AK361" s="859"/>
      <c r="AL361" s="859"/>
      <c r="AM361" s="859" t="s">
        <v>373</v>
      </c>
      <c r="AN361" s="859"/>
      <c r="AO361" s="859"/>
      <c r="AP361" s="858"/>
      <c r="AQ361" s="858" t="s">
        <v>369</v>
      </c>
      <c r="AR361" s="208"/>
      <c r="AS361" s="208"/>
      <c r="AT361" s="851"/>
      <c r="AU361" s="208" t="s">
        <v>404</v>
      </c>
      <c r="AV361" s="208"/>
      <c r="AW361" s="208"/>
      <c r="AX361" s="209"/>
    </row>
    <row r="362" spans="1:50" ht="18.75" hidden="1" customHeight="1" x14ac:dyDescent="0.2">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5"/>
      <c r="Z362" s="856"/>
      <c r="AA362" s="857"/>
      <c r="AB362" s="186"/>
      <c r="AC362" s="181"/>
      <c r="AD362" s="182"/>
      <c r="AE362" s="860"/>
      <c r="AF362" s="860"/>
      <c r="AG362" s="860"/>
      <c r="AH362" s="860"/>
      <c r="AI362" s="860"/>
      <c r="AJ362" s="860"/>
      <c r="AK362" s="860"/>
      <c r="AL362" s="860"/>
      <c r="AM362" s="860"/>
      <c r="AN362" s="860"/>
      <c r="AO362" s="860"/>
      <c r="AP362" s="186"/>
      <c r="AQ362" s="861"/>
      <c r="AR362" s="862"/>
      <c r="AS362" s="181" t="s">
        <v>370</v>
      </c>
      <c r="AT362" s="182"/>
      <c r="AU362" s="862"/>
      <c r="AV362" s="862"/>
      <c r="AW362" s="181" t="s">
        <v>313</v>
      </c>
      <c r="AX362" s="187"/>
    </row>
    <row r="363" spans="1:50" ht="39.75" hidden="1" customHeight="1" x14ac:dyDescent="0.2">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3" t="s">
        <v>402</v>
      </c>
      <c r="Z363" s="864"/>
      <c r="AA363" s="865"/>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8"/>
    </row>
    <row r="364" spans="1:50" ht="39.75" hidden="1" customHeight="1" x14ac:dyDescent="0.2">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9"/>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8"/>
    </row>
    <row r="365" spans="1:50" ht="18.75" hidden="1" customHeight="1" x14ac:dyDescent="0.2">
      <c r="A365" s="174"/>
      <c r="B365" s="164"/>
      <c r="C365" s="163"/>
      <c r="D365" s="164"/>
      <c r="E365" s="163"/>
      <c r="F365" s="177"/>
      <c r="G365" s="850" t="s">
        <v>401</v>
      </c>
      <c r="H365" s="208"/>
      <c r="I365" s="208"/>
      <c r="J365" s="208"/>
      <c r="K365" s="208"/>
      <c r="L365" s="208"/>
      <c r="M365" s="208"/>
      <c r="N365" s="208"/>
      <c r="O365" s="208"/>
      <c r="P365" s="208"/>
      <c r="Q365" s="208"/>
      <c r="R365" s="208"/>
      <c r="S365" s="208"/>
      <c r="T365" s="208"/>
      <c r="U365" s="208"/>
      <c r="V365" s="208"/>
      <c r="W365" s="208"/>
      <c r="X365" s="851"/>
      <c r="Y365" s="852"/>
      <c r="Z365" s="853"/>
      <c r="AA365" s="854"/>
      <c r="AB365" s="858" t="s">
        <v>12</v>
      </c>
      <c r="AC365" s="208"/>
      <c r="AD365" s="851"/>
      <c r="AE365" s="859" t="s">
        <v>371</v>
      </c>
      <c r="AF365" s="859"/>
      <c r="AG365" s="859"/>
      <c r="AH365" s="859"/>
      <c r="AI365" s="859" t="s">
        <v>372</v>
      </c>
      <c r="AJ365" s="859"/>
      <c r="AK365" s="859"/>
      <c r="AL365" s="859"/>
      <c r="AM365" s="859" t="s">
        <v>373</v>
      </c>
      <c r="AN365" s="859"/>
      <c r="AO365" s="859"/>
      <c r="AP365" s="858"/>
      <c r="AQ365" s="858" t="s">
        <v>369</v>
      </c>
      <c r="AR365" s="208"/>
      <c r="AS365" s="208"/>
      <c r="AT365" s="851"/>
      <c r="AU365" s="208" t="s">
        <v>404</v>
      </c>
      <c r="AV365" s="208"/>
      <c r="AW365" s="208"/>
      <c r="AX365" s="209"/>
    </row>
    <row r="366" spans="1:50" ht="18.75" hidden="1" customHeight="1" x14ac:dyDescent="0.2">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5"/>
      <c r="Z366" s="856"/>
      <c r="AA366" s="857"/>
      <c r="AB366" s="186"/>
      <c r="AC366" s="181"/>
      <c r="AD366" s="182"/>
      <c r="AE366" s="860"/>
      <c r="AF366" s="860"/>
      <c r="AG366" s="860"/>
      <c r="AH366" s="860"/>
      <c r="AI366" s="860"/>
      <c r="AJ366" s="860"/>
      <c r="AK366" s="860"/>
      <c r="AL366" s="860"/>
      <c r="AM366" s="860"/>
      <c r="AN366" s="860"/>
      <c r="AO366" s="860"/>
      <c r="AP366" s="186"/>
      <c r="AQ366" s="861"/>
      <c r="AR366" s="862"/>
      <c r="AS366" s="181" t="s">
        <v>370</v>
      </c>
      <c r="AT366" s="182"/>
      <c r="AU366" s="862"/>
      <c r="AV366" s="862"/>
      <c r="AW366" s="181" t="s">
        <v>313</v>
      </c>
      <c r="AX366" s="187"/>
    </row>
    <row r="367" spans="1:50" ht="39.75" hidden="1" customHeight="1" x14ac:dyDescent="0.2">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3" t="s">
        <v>402</v>
      </c>
      <c r="Z367" s="864"/>
      <c r="AA367" s="865"/>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8"/>
    </row>
    <row r="368" spans="1:50" ht="39.75" hidden="1" customHeight="1" x14ac:dyDescent="0.2">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9"/>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8"/>
    </row>
    <row r="369" spans="1:50" ht="18.75" hidden="1" customHeight="1" x14ac:dyDescent="0.2">
      <c r="A369" s="174"/>
      <c r="B369" s="164"/>
      <c r="C369" s="163"/>
      <c r="D369" s="164"/>
      <c r="E369" s="163"/>
      <c r="F369" s="177"/>
      <c r="G369" s="850" t="s">
        <v>401</v>
      </c>
      <c r="H369" s="208"/>
      <c r="I369" s="208"/>
      <c r="J369" s="208"/>
      <c r="K369" s="208"/>
      <c r="L369" s="208"/>
      <c r="M369" s="208"/>
      <c r="N369" s="208"/>
      <c r="O369" s="208"/>
      <c r="P369" s="208"/>
      <c r="Q369" s="208"/>
      <c r="R369" s="208"/>
      <c r="S369" s="208"/>
      <c r="T369" s="208"/>
      <c r="U369" s="208"/>
      <c r="V369" s="208"/>
      <c r="W369" s="208"/>
      <c r="X369" s="851"/>
      <c r="Y369" s="852"/>
      <c r="Z369" s="853"/>
      <c r="AA369" s="854"/>
      <c r="AB369" s="858" t="s">
        <v>12</v>
      </c>
      <c r="AC369" s="208"/>
      <c r="AD369" s="851"/>
      <c r="AE369" s="859" t="s">
        <v>371</v>
      </c>
      <c r="AF369" s="859"/>
      <c r="AG369" s="859"/>
      <c r="AH369" s="859"/>
      <c r="AI369" s="859" t="s">
        <v>372</v>
      </c>
      <c r="AJ369" s="859"/>
      <c r="AK369" s="859"/>
      <c r="AL369" s="859"/>
      <c r="AM369" s="859" t="s">
        <v>373</v>
      </c>
      <c r="AN369" s="859"/>
      <c r="AO369" s="859"/>
      <c r="AP369" s="858"/>
      <c r="AQ369" s="858" t="s">
        <v>369</v>
      </c>
      <c r="AR369" s="208"/>
      <c r="AS369" s="208"/>
      <c r="AT369" s="851"/>
      <c r="AU369" s="208" t="s">
        <v>404</v>
      </c>
      <c r="AV369" s="208"/>
      <c r="AW369" s="208"/>
      <c r="AX369" s="209"/>
    </row>
    <row r="370" spans="1:50" ht="18.75" hidden="1" customHeight="1" x14ac:dyDescent="0.2">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5"/>
      <c r="Z370" s="856"/>
      <c r="AA370" s="857"/>
      <c r="AB370" s="186"/>
      <c r="AC370" s="181"/>
      <c r="AD370" s="182"/>
      <c r="AE370" s="860"/>
      <c r="AF370" s="860"/>
      <c r="AG370" s="860"/>
      <c r="AH370" s="860"/>
      <c r="AI370" s="860"/>
      <c r="AJ370" s="860"/>
      <c r="AK370" s="860"/>
      <c r="AL370" s="860"/>
      <c r="AM370" s="860"/>
      <c r="AN370" s="860"/>
      <c r="AO370" s="860"/>
      <c r="AP370" s="186"/>
      <c r="AQ370" s="861"/>
      <c r="AR370" s="862"/>
      <c r="AS370" s="181" t="s">
        <v>370</v>
      </c>
      <c r="AT370" s="182"/>
      <c r="AU370" s="862"/>
      <c r="AV370" s="862"/>
      <c r="AW370" s="181" t="s">
        <v>313</v>
      </c>
      <c r="AX370" s="187"/>
    </row>
    <row r="371" spans="1:50" ht="39.75" hidden="1" customHeight="1" x14ac:dyDescent="0.2">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3" t="s">
        <v>402</v>
      </c>
      <c r="Z371" s="864"/>
      <c r="AA371" s="865"/>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8"/>
    </row>
    <row r="372" spans="1:50" ht="39.75" hidden="1" customHeight="1" x14ac:dyDescent="0.2">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9"/>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8"/>
    </row>
    <row r="373" spans="1:50" ht="22.5" hidden="1" customHeight="1" x14ac:dyDescent="0.2">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2">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2">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2">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2">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2">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2">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2">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2">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2">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2">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2">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2">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2">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2">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2">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2">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2">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2">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2">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2">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2">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2">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2">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2">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2">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2">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2">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2">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2">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2">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2">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2">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2">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2">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2">
      <c r="A408" s="174"/>
      <c r="B408" s="164"/>
      <c r="C408" s="163"/>
      <c r="D408" s="164"/>
      <c r="E408" s="98" t="s">
        <v>457</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2">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2">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2">
      <c r="A411" s="174"/>
      <c r="B411" s="164"/>
      <c r="C411" s="169" t="s">
        <v>389</v>
      </c>
      <c r="D411" s="170"/>
      <c r="E411" s="146" t="s">
        <v>412</v>
      </c>
      <c r="F411" s="147"/>
      <c r="G411" s="148" t="s">
        <v>408</v>
      </c>
      <c r="H411" s="99"/>
      <c r="I411" s="99"/>
      <c r="J411" s="149" t="s">
        <v>506</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hidden="1" customHeight="1" x14ac:dyDescent="0.2">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hidden="1" customHeight="1" x14ac:dyDescent="0.2">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508</v>
      </c>
      <c r="AF413" s="127"/>
      <c r="AG413" s="113" t="s">
        <v>370</v>
      </c>
      <c r="AH413" s="114"/>
      <c r="AI413" s="124"/>
      <c r="AJ413" s="124"/>
      <c r="AK413" s="124"/>
      <c r="AL413" s="119"/>
      <c r="AM413" s="124"/>
      <c r="AN413" s="124"/>
      <c r="AO413" s="124"/>
      <c r="AP413" s="119"/>
      <c r="AQ413" s="128" t="s">
        <v>511</v>
      </c>
      <c r="AR413" s="127"/>
      <c r="AS413" s="113" t="s">
        <v>370</v>
      </c>
      <c r="AT413" s="114"/>
      <c r="AU413" s="127" t="s">
        <v>511</v>
      </c>
      <c r="AV413" s="127"/>
      <c r="AW413" s="113" t="s">
        <v>313</v>
      </c>
      <c r="AX413" s="129"/>
    </row>
    <row r="414" spans="1:50" ht="22.5" hidden="1" customHeight="1" x14ac:dyDescent="0.2">
      <c r="A414" s="174"/>
      <c r="B414" s="164"/>
      <c r="C414" s="163"/>
      <c r="D414" s="164"/>
      <c r="E414" s="107"/>
      <c r="F414" s="108"/>
      <c r="G414" s="130" t="s">
        <v>507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508</v>
      </c>
      <c r="AC414" s="140"/>
      <c r="AD414" s="140"/>
      <c r="AE414" s="91" t="s">
        <v>511</v>
      </c>
      <c r="AF414" s="92"/>
      <c r="AG414" s="92"/>
      <c r="AH414" s="92"/>
      <c r="AI414" s="91" t="s">
        <v>511</v>
      </c>
      <c r="AJ414" s="92"/>
      <c r="AK414" s="92"/>
      <c r="AL414" s="92"/>
      <c r="AM414" s="91" t="s">
        <v>508</v>
      </c>
      <c r="AN414" s="92"/>
      <c r="AO414" s="92"/>
      <c r="AP414" s="93"/>
      <c r="AQ414" s="91" t="s">
        <v>508</v>
      </c>
      <c r="AR414" s="92"/>
      <c r="AS414" s="92"/>
      <c r="AT414" s="93"/>
      <c r="AU414" s="92" t="s">
        <v>510</v>
      </c>
      <c r="AV414" s="92"/>
      <c r="AW414" s="92"/>
      <c r="AX414" s="94"/>
    </row>
    <row r="415" spans="1:50" ht="22.5" hidden="1" customHeight="1" x14ac:dyDescent="0.2">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510</v>
      </c>
      <c r="AC415" s="90"/>
      <c r="AD415" s="90"/>
      <c r="AE415" s="91" t="s">
        <v>508</v>
      </c>
      <c r="AF415" s="92"/>
      <c r="AG415" s="92"/>
      <c r="AH415" s="93"/>
      <c r="AI415" s="91" t="s">
        <v>508</v>
      </c>
      <c r="AJ415" s="92"/>
      <c r="AK415" s="92"/>
      <c r="AL415" s="92"/>
      <c r="AM415" s="91" t="s">
        <v>508</v>
      </c>
      <c r="AN415" s="92"/>
      <c r="AO415" s="92"/>
      <c r="AP415" s="93"/>
      <c r="AQ415" s="91" t="s">
        <v>508</v>
      </c>
      <c r="AR415" s="92"/>
      <c r="AS415" s="92"/>
      <c r="AT415" s="93"/>
      <c r="AU415" s="92" t="s">
        <v>508</v>
      </c>
      <c r="AV415" s="92"/>
      <c r="AW415" s="92"/>
      <c r="AX415" s="94"/>
    </row>
    <row r="416" spans="1:50" ht="22.5" hidden="1" customHeight="1" x14ac:dyDescent="0.2">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508</v>
      </c>
      <c r="AF416" s="92"/>
      <c r="AG416" s="92"/>
      <c r="AH416" s="93"/>
      <c r="AI416" s="91" t="s">
        <v>510</v>
      </c>
      <c r="AJ416" s="92"/>
      <c r="AK416" s="92"/>
      <c r="AL416" s="92"/>
      <c r="AM416" s="91" t="s">
        <v>511</v>
      </c>
      <c r="AN416" s="92"/>
      <c r="AO416" s="92"/>
      <c r="AP416" s="93"/>
      <c r="AQ416" s="91" t="s">
        <v>511</v>
      </c>
      <c r="AR416" s="92"/>
      <c r="AS416" s="92"/>
      <c r="AT416" s="93"/>
      <c r="AU416" s="92" t="s">
        <v>508</v>
      </c>
      <c r="AV416" s="92"/>
      <c r="AW416" s="92"/>
      <c r="AX416" s="94"/>
    </row>
    <row r="417" spans="1:50" ht="18.75" hidden="1" customHeight="1" x14ac:dyDescent="0.2">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2">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2">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2">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2">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2">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2">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2">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2">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2">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2">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2">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2">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2">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2">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2">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2">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2">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2">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2">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2">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hidden="1" customHeight="1" x14ac:dyDescent="0.2">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508</v>
      </c>
      <c r="AF438" s="127"/>
      <c r="AG438" s="113" t="s">
        <v>370</v>
      </c>
      <c r="AH438" s="114"/>
      <c r="AI438" s="124"/>
      <c r="AJ438" s="124"/>
      <c r="AK438" s="124"/>
      <c r="AL438" s="119"/>
      <c r="AM438" s="124"/>
      <c r="AN438" s="124"/>
      <c r="AO438" s="124"/>
      <c r="AP438" s="119"/>
      <c r="AQ438" s="128" t="s">
        <v>508</v>
      </c>
      <c r="AR438" s="127"/>
      <c r="AS438" s="113" t="s">
        <v>370</v>
      </c>
      <c r="AT438" s="114"/>
      <c r="AU438" s="127" t="s">
        <v>508</v>
      </c>
      <c r="AV438" s="127"/>
      <c r="AW438" s="113" t="s">
        <v>313</v>
      </c>
      <c r="AX438" s="129"/>
    </row>
    <row r="439" spans="1:50" ht="22.5" hidden="1" customHeight="1" x14ac:dyDescent="0.2">
      <c r="A439" s="174"/>
      <c r="B439" s="164"/>
      <c r="C439" s="163"/>
      <c r="D439" s="164"/>
      <c r="E439" s="107"/>
      <c r="F439" s="108"/>
      <c r="G439" s="130" t="s">
        <v>508</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508</v>
      </c>
      <c r="AC439" s="140"/>
      <c r="AD439" s="140"/>
      <c r="AE439" s="91" t="s">
        <v>508</v>
      </c>
      <c r="AF439" s="92"/>
      <c r="AG439" s="92"/>
      <c r="AH439" s="92"/>
      <c r="AI439" s="91" t="s">
        <v>508</v>
      </c>
      <c r="AJ439" s="92"/>
      <c r="AK439" s="92"/>
      <c r="AL439" s="92"/>
      <c r="AM439" s="91" t="s">
        <v>508</v>
      </c>
      <c r="AN439" s="92"/>
      <c r="AO439" s="92"/>
      <c r="AP439" s="93"/>
      <c r="AQ439" s="91" t="s">
        <v>508</v>
      </c>
      <c r="AR439" s="92"/>
      <c r="AS439" s="92"/>
      <c r="AT439" s="93"/>
      <c r="AU439" s="92" t="s">
        <v>508</v>
      </c>
      <c r="AV439" s="92"/>
      <c r="AW439" s="92"/>
      <c r="AX439" s="94"/>
    </row>
    <row r="440" spans="1:50" ht="22.5" hidden="1" customHeight="1" x14ac:dyDescent="0.2">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510</v>
      </c>
      <c r="AC440" s="90"/>
      <c r="AD440" s="90"/>
      <c r="AE440" s="91" t="s">
        <v>510</v>
      </c>
      <c r="AF440" s="92"/>
      <c r="AG440" s="92"/>
      <c r="AH440" s="93"/>
      <c r="AI440" s="91" t="s">
        <v>511</v>
      </c>
      <c r="AJ440" s="92"/>
      <c r="AK440" s="92"/>
      <c r="AL440" s="92"/>
      <c r="AM440" s="91" t="s">
        <v>508</v>
      </c>
      <c r="AN440" s="92"/>
      <c r="AO440" s="92"/>
      <c r="AP440" s="93"/>
      <c r="AQ440" s="91" t="s">
        <v>510</v>
      </c>
      <c r="AR440" s="92"/>
      <c r="AS440" s="92"/>
      <c r="AT440" s="93"/>
      <c r="AU440" s="92" t="s">
        <v>510</v>
      </c>
      <c r="AV440" s="92"/>
      <c r="AW440" s="92"/>
      <c r="AX440" s="94"/>
    </row>
    <row r="441" spans="1:50" ht="22.5" hidden="1" customHeight="1" x14ac:dyDescent="0.2">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508</v>
      </c>
      <c r="AF441" s="92"/>
      <c r="AG441" s="92"/>
      <c r="AH441" s="93"/>
      <c r="AI441" s="91" t="s">
        <v>508</v>
      </c>
      <c r="AJ441" s="92"/>
      <c r="AK441" s="92"/>
      <c r="AL441" s="92"/>
      <c r="AM441" s="91" t="s">
        <v>508</v>
      </c>
      <c r="AN441" s="92"/>
      <c r="AO441" s="92"/>
      <c r="AP441" s="93"/>
      <c r="AQ441" s="91" t="s">
        <v>508</v>
      </c>
      <c r="AR441" s="92"/>
      <c r="AS441" s="92"/>
      <c r="AT441" s="93"/>
      <c r="AU441" s="92" t="s">
        <v>508</v>
      </c>
      <c r="AV441" s="92"/>
      <c r="AW441" s="92"/>
      <c r="AX441" s="94"/>
    </row>
    <row r="442" spans="1:50" ht="18.75" hidden="1" customHeight="1" x14ac:dyDescent="0.2">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2">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2">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2">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2">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2">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2">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2">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2">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2">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2">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2">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2">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2">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2">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2">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2">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2">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2">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2">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2">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2">
      <c r="A463" s="174"/>
      <c r="B463" s="164"/>
      <c r="C463" s="163"/>
      <c r="D463" s="164"/>
      <c r="E463" s="101" t="s">
        <v>509</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2">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2">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2">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2">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2">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2">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2">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2">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2">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2">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2">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2">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2">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2">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2">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2">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2">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2">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2">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2">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2">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2">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2">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2">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2">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2">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2">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2">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2">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2">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2">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2">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2">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2">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2">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2">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2">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2">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2">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2">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2">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2">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2">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2">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2">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2">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2">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2">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2">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2">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2">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2">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2">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2">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2">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2">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2">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2">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2">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2">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2">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2">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2">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2">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2">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2">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2">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2">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2">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2">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2">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2">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2">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2">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2">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2">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2">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2">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2">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2">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2">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2">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2">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2">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2">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2">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2">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2">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2">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2">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2">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2">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2">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2">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2">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2">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2">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2">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2">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2">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2">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2">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2">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2">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2">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2">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2">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2">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2">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2">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2">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2">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2">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2">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2">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2">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2">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2">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2">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2">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2">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2">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2">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2">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2">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2">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2">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2">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2">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2">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2">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2">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2">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2">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2">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2">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2">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2">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2">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2">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2">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2">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2">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2">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2">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2">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2">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2">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2">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2">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2">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2">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2">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2">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2">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2">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2">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2">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2">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2">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2">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2">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2">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2">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2">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2">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2">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2">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2">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2">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2">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2">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2">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2">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2">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2">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2">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2">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2">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2">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2">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2">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2">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2">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2">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2">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2">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2">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2">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2">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2">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2">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2">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2">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2">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2">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2">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2">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2">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2">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2">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2">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2">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2">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2">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2">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2">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2">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2">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2">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2">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2">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2">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2">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2">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5">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2">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2">
      <c r="A682" s="5"/>
      <c r="B682" s="6"/>
      <c r="C682" s="834"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5"/>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39.9" customHeight="1" x14ac:dyDescent="0.2">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9" t="s">
        <v>515</v>
      </c>
      <c r="AE683" s="840"/>
      <c r="AF683" s="840"/>
      <c r="AG683" s="836" t="s">
        <v>541</v>
      </c>
      <c r="AH683" s="837"/>
      <c r="AI683" s="837"/>
      <c r="AJ683" s="837"/>
      <c r="AK683" s="837"/>
      <c r="AL683" s="837"/>
      <c r="AM683" s="837"/>
      <c r="AN683" s="837"/>
      <c r="AO683" s="837"/>
      <c r="AP683" s="837"/>
      <c r="AQ683" s="837"/>
      <c r="AR683" s="837"/>
      <c r="AS683" s="837"/>
      <c r="AT683" s="837"/>
      <c r="AU683" s="837"/>
      <c r="AV683" s="837"/>
      <c r="AW683" s="837"/>
      <c r="AX683" s="838"/>
    </row>
    <row r="684" spans="1:50" ht="39.9" customHeight="1" x14ac:dyDescent="0.2">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515</v>
      </c>
      <c r="AE684" s="580"/>
      <c r="AF684" s="580"/>
      <c r="AG684" s="581" t="s">
        <v>542</v>
      </c>
      <c r="AH684" s="582"/>
      <c r="AI684" s="582"/>
      <c r="AJ684" s="582"/>
      <c r="AK684" s="582"/>
      <c r="AL684" s="582"/>
      <c r="AM684" s="582"/>
      <c r="AN684" s="582"/>
      <c r="AO684" s="582"/>
      <c r="AP684" s="582"/>
      <c r="AQ684" s="582"/>
      <c r="AR684" s="582"/>
      <c r="AS684" s="582"/>
      <c r="AT684" s="582"/>
      <c r="AU684" s="582"/>
      <c r="AV684" s="582"/>
      <c r="AW684" s="582"/>
      <c r="AX684" s="583"/>
    </row>
    <row r="685" spans="1:50" ht="39.9" customHeight="1" x14ac:dyDescent="0.2">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515</v>
      </c>
      <c r="AE685" s="590"/>
      <c r="AF685" s="590"/>
      <c r="AG685" s="657" t="s">
        <v>555</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2">
      <c r="A686" s="563" t="s">
        <v>44</v>
      </c>
      <c r="B686" s="738"/>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4" t="s">
        <v>515</v>
      </c>
      <c r="AE686" s="785"/>
      <c r="AF686" s="785"/>
      <c r="AG686" s="101" t="s">
        <v>928</v>
      </c>
      <c r="AH686" s="102"/>
      <c r="AI686" s="102"/>
      <c r="AJ686" s="102"/>
      <c r="AK686" s="102"/>
      <c r="AL686" s="102"/>
      <c r="AM686" s="102"/>
      <c r="AN686" s="102"/>
      <c r="AO686" s="102"/>
      <c r="AP686" s="102"/>
      <c r="AQ686" s="102"/>
      <c r="AR686" s="102"/>
      <c r="AS686" s="102"/>
      <c r="AT686" s="102"/>
      <c r="AU686" s="102"/>
      <c r="AV686" s="102"/>
      <c r="AW686" s="102"/>
      <c r="AX686" s="103"/>
    </row>
    <row r="687" spans="1:50" ht="39.9" customHeight="1" x14ac:dyDescent="0.2">
      <c r="A687" s="623"/>
      <c r="B687" s="739"/>
      <c r="C687" s="556"/>
      <c r="D687" s="557"/>
      <c r="E687" s="591" t="s">
        <v>483</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543</v>
      </c>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39.9" customHeight="1" x14ac:dyDescent="0.2">
      <c r="A688" s="623"/>
      <c r="B688" s="739"/>
      <c r="C688" s="558"/>
      <c r="D688" s="559"/>
      <c r="E688" s="594" t="s">
        <v>484</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543</v>
      </c>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2">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544</v>
      </c>
      <c r="AE689" s="585"/>
      <c r="AF689" s="585"/>
      <c r="AG689" s="503" t="s">
        <v>545</v>
      </c>
      <c r="AH689" s="504"/>
      <c r="AI689" s="504"/>
      <c r="AJ689" s="504"/>
      <c r="AK689" s="504"/>
      <c r="AL689" s="504"/>
      <c r="AM689" s="504"/>
      <c r="AN689" s="504"/>
      <c r="AO689" s="504"/>
      <c r="AP689" s="504"/>
      <c r="AQ689" s="504"/>
      <c r="AR689" s="504"/>
      <c r="AS689" s="504"/>
      <c r="AT689" s="504"/>
      <c r="AU689" s="504"/>
      <c r="AV689" s="504"/>
      <c r="AW689" s="504"/>
      <c r="AX689" s="505"/>
    </row>
    <row r="690" spans="1:64" ht="39.9" customHeight="1" x14ac:dyDescent="0.2">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515</v>
      </c>
      <c r="AE690" s="580"/>
      <c r="AF690" s="580"/>
      <c r="AG690" s="581" t="s">
        <v>546</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2">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544</v>
      </c>
      <c r="AE691" s="580"/>
      <c r="AF691" s="580"/>
      <c r="AG691" s="581" t="s">
        <v>547</v>
      </c>
      <c r="AH691" s="582"/>
      <c r="AI691" s="582"/>
      <c r="AJ691" s="582"/>
      <c r="AK691" s="582"/>
      <c r="AL691" s="582"/>
      <c r="AM691" s="582"/>
      <c r="AN691" s="582"/>
      <c r="AO691" s="582"/>
      <c r="AP691" s="582"/>
      <c r="AQ691" s="582"/>
      <c r="AR691" s="582"/>
      <c r="AS691" s="582"/>
      <c r="AT691" s="582"/>
      <c r="AU691" s="582"/>
      <c r="AV691" s="582"/>
      <c r="AW691" s="582"/>
      <c r="AX691" s="583"/>
    </row>
    <row r="692" spans="1:64" ht="50.1" customHeight="1" x14ac:dyDescent="0.2">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515</v>
      </c>
      <c r="AE692" s="580"/>
      <c r="AF692" s="580"/>
      <c r="AG692" s="581" t="s">
        <v>548</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2">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544</v>
      </c>
      <c r="AE693" s="590"/>
      <c r="AF693" s="590"/>
      <c r="AG693" s="551" t="s">
        <v>549</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39.9" customHeight="1" x14ac:dyDescent="0.2">
      <c r="A694" s="625"/>
      <c r="B694" s="626"/>
      <c r="C694" s="740" t="s">
        <v>491</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8" t="s">
        <v>515</v>
      </c>
      <c r="AE694" s="549"/>
      <c r="AF694" s="550"/>
      <c r="AG694" s="569" t="s">
        <v>550</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39.9" customHeight="1" x14ac:dyDescent="0.2">
      <c r="A695" s="563" t="s">
        <v>45</v>
      </c>
      <c r="B695" s="622"/>
      <c r="C695" s="627" t="s">
        <v>492</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515</v>
      </c>
      <c r="AE695" s="585"/>
      <c r="AF695" s="586"/>
      <c r="AG695" s="503" t="s">
        <v>551</v>
      </c>
      <c r="AH695" s="504"/>
      <c r="AI695" s="504"/>
      <c r="AJ695" s="504"/>
      <c r="AK695" s="504"/>
      <c r="AL695" s="504"/>
      <c r="AM695" s="504"/>
      <c r="AN695" s="504"/>
      <c r="AO695" s="504"/>
      <c r="AP695" s="504"/>
      <c r="AQ695" s="504"/>
      <c r="AR695" s="504"/>
      <c r="AS695" s="504"/>
      <c r="AT695" s="504"/>
      <c r="AU695" s="504"/>
      <c r="AV695" s="504"/>
      <c r="AW695" s="504"/>
      <c r="AX695" s="505"/>
    </row>
    <row r="696" spans="1:64" ht="50.1" customHeight="1" x14ac:dyDescent="0.2">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7" t="s">
        <v>515</v>
      </c>
      <c r="AE696" s="728"/>
      <c r="AF696" s="728"/>
      <c r="AG696" s="581" t="s">
        <v>552</v>
      </c>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2">
      <c r="A697" s="623"/>
      <c r="B697" s="624"/>
      <c r="C697" s="546" t="s">
        <v>397</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515</v>
      </c>
      <c r="AE697" s="580"/>
      <c r="AF697" s="580"/>
      <c r="AG697" s="581" t="s">
        <v>553</v>
      </c>
      <c r="AH697" s="582"/>
      <c r="AI697" s="582"/>
      <c r="AJ697" s="582"/>
      <c r="AK697" s="582"/>
      <c r="AL697" s="582"/>
      <c r="AM697" s="582"/>
      <c r="AN697" s="582"/>
      <c r="AO697" s="582"/>
      <c r="AP697" s="582"/>
      <c r="AQ697" s="582"/>
      <c r="AR697" s="582"/>
      <c r="AS697" s="582"/>
      <c r="AT697" s="582"/>
      <c r="AU697" s="582"/>
      <c r="AV697" s="582"/>
      <c r="AW697" s="582"/>
      <c r="AX697" s="583"/>
    </row>
    <row r="698" spans="1:64" ht="60" customHeight="1" x14ac:dyDescent="0.2">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515</v>
      </c>
      <c r="AE698" s="580"/>
      <c r="AF698" s="580"/>
      <c r="AG698" s="104" t="s">
        <v>554</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2">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946</v>
      </c>
      <c r="AE699" s="585"/>
      <c r="AF699" s="585"/>
      <c r="AG699" s="101" t="s">
        <v>558</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2">
      <c r="A700" s="616"/>
      <c r="B700" s="617"/>
      <c r="C700" s="600" t="s">
        <v>70</v>
      </c>
      <c r="D700" s="601"/>
      <c r="E700" s="601"/>
      <c r="F700" s="601"/>
      <c r="G700" s="601"/>
      <c r="H700" s="601"/>
      <c r="I700" s="601"/>
      <c r="J700" s="601"/>
      <c r="K700" s="601"/>
      <c r="L700" s="601"/>
      <c r="M700" s="601"/>
      <c r="N700" s="601"/>
      <c r="O700" s="602"/>
      <c r="P700" s="612" t="s">
        <v>0</v>
      </c>
      <c r="Q700" s="612"/>
      <c r="R700" s="612"/>
      <c r="S700" s="613"/>
      <c r="T700" s="767" t="s">
        <v>29</v>
      </c>
      <c r="U700" s="612"/>
      <c r="V700" s="612"/>
      <c r="W700" s="612"/>
      <c r="X700" s="612"/>
      <c r="Y700" s="612"/>
      <c r="Z700" s="612"/>
      <c r="AA700" s="612"/>
      <c r="AB700" s="612"/>
      <c r="AC700" s="612"/>
      <c r="AD700" s="612"/>
      <c r="AE700" s="612"/>
      <c r="AF700" s="768"/>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2">
      <c r="A701" s="616"/>
      <c r="B701" s="617"/>
      <c r="C701" s="746" t="s">
        <v>556</v>
      </c>
      <c r="D701" s="747"/>
      <c r="E701" s="747"/>
      <c r="F701" s="747"/>
      <c r="G701" s="747"/>
      <c r="H701" s="747"/>
      <c r="I701" s="747"/>
      <c r="J701" s="747"/>
      <c r="K701" s="747"/>
      <c r="L701" s="747"/>
      <c r="M701" s="747"/>
      <c r="N701" s="747"/>
      <c r="O701" s="748"/>
      <c r="P701" s="572">
        <v>190</v>
      </c>
      <c r="Q701" s="572"/>
      <c r="R701" s="572"/>
      <c r="S701" s="573"/>
      <c r="T701" s="620" t="s">
        <v>557</v>
      </c>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2">
      <c r="A702" s="616"/>
      <c r="B702" s="617"/>
      <c r="C702" s="746"/>
      <c r="D702" s="747"/>
      <c r="E702" s="747"/>
      <c r="F702" s="747"/>
      <c r="G702" s="747"/>
      <c r="H702" s="747"/>
      <c r="I702" s="747"/>
      <c r="J702" s="747"/>
      <c r="K702" s="747"/>
      <c r="L702" s="747"/>
      <c r="M702" s="747"/>
      <c r="N702" s="747"/>
      <c r="O702" s="748"/>
      <c r="P702" s="572"/>
      <c r="Q702" s="572"/>
      <c r="R702" s="572"/>
      <c r="S702" s="573"/>
      <c r="T702" s="620"/>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2">
      <c r="A703" s="616"/>
      <c r="B703" s="617"/>
      <c r="C703" s="746"/>
      <c r="D703" s="747"/>
      <c r="E703" s="747"/>
      <c r="F703" s="747"/>
      <c r="G703" s="747"/>
      <c r="H703" s="747"/>
      <c r="I703" s="747"/>
      <c r="J703" s="747"/>
      <c r="K703" s="747"/>
      <c r="L703" s="747"/>
      <c r="M703" s="747"/>
      <c r="N703" s="747"/>
      <c r="O703" s="748"/>
      <c r="P703" s="572"/>
      <c r="Q703" s="572"/>
      <c r="R703" s="572"/>
      <c r="S703" s="573"/>
      <c r="T703" s="620"/>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hidden="1" customHeight="1" x14ac:dyDescent="0.2">
      <c r="A704" s="616"/>
      <c r="B704" s="617"/>
      <c r="C704" s="746"/>
      <c r="D704" s="747"/>
      <c r="E704" s="747"/>
      <c r="F704" s="747"/>
      <c r="G704" s="747"/>
      <c r="H704" s="747"/>
      <c r="I704" s="747"/>
      <c r="J704" s="747"/>
      <c r="K704" s="747"/>
      <c r="L704" s="747"/>
      <c r="M704" s="747"/>
      <c r="N704" s="747"/>
      <c r="O704" s="748"/>
      <c r="P704" s="572"/>
      <c r="Q704" s="572"/>
      <c r="R704" s="572"/>
      <c r="S704" s="573"/>
      <c r="T704" s="620"/>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hidden="1" customHeight="1" x14ac:dyDescent="0.2">
      <c r="A705" s="618"/>
      <c r="B705" s="619"/>
      <c r="C705" s="752"/>
      <c r="D705" s="753"/>
      <c r="E705" s="753"/>
      <c r="F705" s="753"/>
      <c r="G705" s="753"/>
      <c r="H705" s="753"/>
      <c r="I705" s="753"/>
      <c r="J705" s="753"/>
      <c r="K705" s="753"/>
      <c r="L705" s="753"/>
      <c r="M705" s="753"/>
      <c r="N705" s="753"/>
      <c r="O705" s="754"/>
      <c r="P705" s="765"/>
      <c r="Q705" s="765"/>
      <c r="R705" s="765"/>
      <c r="S705" s="766"/>
      <c r="T705" s="769"/>
      <c r="U705" s="570"/>
      <c r="V705" s="570"/>
      <c r="W705" s="570"/>
      <c r="X705" s="570"/>
      <c r="Y705" s="570"/>
      <c r="Z705" s="570"/>
      <c r="AA705" s="570"/>
      <c r="AB705" s="570"/>
      <c r="AC705" s="570"/>
      <c r="AD705" s="570"/>
      <c r="AE705" s="570"/>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99.9" customHeight="1" x14ac:dyDescent="0.2">
      <c r="A706" s="563" t="s">
        <v>54</v>
      </c>
      <c r="B706" s="564"/>
      <c r="C706" s="279" t="s">
        <v>60</v>
      </c>
      <c r="D706" s="749"/>
      <c r="E706" s="749"/>
      <c r="F706" s="750"/>
      <c r="G706" s="763" t="s">
        <v>597</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60" customHeight="1" thickBot="1" x14ac:dyDescent="0.25">
      <c r="A707" s="565"/>
      <c r="B707" s="566"/>
      <c r="C707" s="758" t="s">
        <v>64</v>
      </c>
      <c r="D707" s="759"/>
      <c r="E707" s="759"/>
      <c r="F707" s="760"/>
      <c r="G707" s="761" t="s">
        <v>929</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2">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60" customHeight="1" thickBot="1" x14ac:dyDescent="0.25">
      <c r="A709" s="734" t="s">
        <v>939</v>
      </c>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2">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60" customHeight="1" thickBot="1" x14ac:dyDescent="0.25">
      <c r="A711" s="560" t="s">
        <v>266</v>
      </c>
      <c r="B711" s="561"/>
      <c r="C711" s="561"/>
      <c r="D711" s="561"/>
      <c r="E711" s="562"/>
      <c r="F711" s="603" t="s">
        <v>949</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2">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60" customHeight="1" thickBot="1" x14ac:dyDescent="0.25">
      <c r="A713" s="714" t="s">
        <v>940</v>
      </c>
      <c r="B713" s="715"/>
      <c r="C713" s="715"/>
      <c r="D713" s="715"/>
      <c r="E713" s="716"/>
      <c r="F713" s="735" t="s">
        <v>948</v>
      </c>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2">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60" customHeight="1" thickBot="1" x14ac:dyDescent="0.25">
      <c r="A715" s="597" t="s">
        <v>906</v>
      </c>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649999999999999" customHeight="1" x14ac:dyDescent="0.2">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95" customHeight="1" x14ac:dyDescent="0.2">
      <c r="A717" s="567" t="s">
        <v>459</v>
      </c>
      <c r="B717" s="300"/>
      <c r="C717" s="300"/>
      <c r="D717" s="300"/>
      <c r="E717" s="300"/>
      <c r="F717" s="300"/>
      <c r="G717" s="717" t="s">
        <v>549</v>
      </c>
      <c r="H717" s="718"/>
      <c r="I717" s="718"/>
      <c r="J717" s="718"/>
      <c r="K717" s="718"/>
      <c r="L717" s="718"/>
      <c r="M717" s="718"/>
      <c r="N717" s="718"/>
      <c r="O717" s="718"/>
      <c r="P717" s="718"/>
      <c r="Q717" s="300" t="s">
        <v>375</v>
      </c>
      <c r="R717" s="300"/>
      <c r="S717" s="300"/>
      <c r="T717" s="300"/>
      <c r="U717" s="300"/>
      <c r="V717" s="300"/>
      <c r="W717" s="717" t="s">
        <v>549</v>
      </c>
      <c r="X717" s="718"/>
      <c r="Y717" s="718"/>
      <c r="Z717" s="718"/>
      <c r="AA717" s="718"/>
      <c r="AB717" s="718"/>
      <c r="AC717" s="718"/>
      <c r="AD717" s="718"/>
      <c r="AE717" s="718"/>
      <c r="AF717" s="718"/>
      <c r="AG717" s="300" t="s">
        <v>376</v>
      </c>
      <c r="AH717" s="300"/>
      <c r="AI717" s="300"/>
      <c r="AJ717" s="300"/>
      <c r="AK717" s="300"/>
      <c r="AL717" s="300"/>
      <c r="AM717" s="717" t="s">
        <v>954</v>
      </c>
      <c r="AN717" s="718"/>
      <c r="AO717" s="718"/>
      <c r="AP717" s="718"/>
      <c r="AQ717" s="718"/>
      <c r="AR717" s="718"/>
      <c r="AS717" s="718"/>
      <c r="AT717" s="718"/>
      <c r="AU717" s="718"/>
      <c r="AV717" s="718"/>
      <c r="AW717" s="60"/>
      <c r="AX717" s="61"/>
    </row>
    <row r="718" spans="1:50" ht="19.95" customHeight="1" thickBot="1" x14ac:dyDescent="0.25">
      <c r="A718" s="713" t="s">
        <v>377</v>
      </c>
      <c r="B718" s="656"/>
      <c r="C718" s="656"/>
      <c r="D718" s="656"/>
      <c r="E718" s="656"/>
      <c r="F718" s="656"/>
      <c r="G718" s="774">
        <v>218</v>
      </c>
      <c r="H718" s="774"/>
      <c r="I718" s="774"/>
      <c r="J718" s="774"/>
      <c r="K718" s="774"/>
      <c r="L718" s="774"/>
      <c r="M718" s="774"/>
      <c r="N718" s="774"/>
      <c r="O718" s="774"/>
      <c r="P718" s="774"/>
      <c r="Q718" s="656" t="s">
        <v>378</v>
      </c>
      <c r="R718" s="656"/>
      <c r="S718" s="656"/>
      <c r="T718" s="656"/>
      <c r="U718" s="656"/>
      <c r="V718" s="656"/>
      <c r="W718" s="655">
        <v>209</v>
      </c>
      <c r="X718" s="655"/>
      <c r="Y718" s="655"/>
      <c r="Z718" s="655"/>
      <c r="AA718" s="655"/>
      <c r="AB718" s="655"/>
      <c r="AC718" s="655"/>
      <c r="AD718" s="655"/>
      <c r="AE718" s="655"/>
      <c r="AF718" s="655"/>
      <c r="AG718" s="656" t="s">
        <v>379</v>
      </c>
      <c r="AH718" s="656"/>
      <c r="AI718" s="656"/>
      <c r="AJ718" s="656"/>
      <c r="AK718" s="656"/>
      <c r="AL718" s="656"/>
      <c r="AM718" s="751">
        <v>209</v>
      </c>
      <c r="AN718" s="751"/>
      <c r="AO718" s="751"/>
      <c r="AP718" s="751"/>
      <c r="AQ718" s="751"/>
      <c r="AR718" s="751"/>
      <c r="AS718" s="751"/>
      <c r="AT718" s="751"/>
      <c r="AU718" s="751"/>
      <c r="AV718" s="751"/>
      <c r="AW718" s="62"/>
      <c r="AX718" s="63"/>
    </row>
    <row r="719" spans="1:50" ht="23.7" customHeight="1" x14ac:dyDescent="0.2">
      <c r="A719" s="649" t="s">
        <v>27</v>
      </c>
      <c r="B719" s="650"/>
      <c r="C719" s="650"/>
      <c r="D719" s="650"/>
      <c r="E719" s="650"/>
      <c r="F719" s="651"/>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2">
      <c r="A720" s="635"/>
      <c r="B720" s="636"/>
      <c r="C720" s="636"/>
      <c r="D720" s="636"/>
      <c r="E720" s="636"/>
      <c r="F720" s="637"/>
      <c r="G720" s="46"/>
      <c r="H720" s="47"/>
      <c r="I720" s="47"/>
      <c r="J720" s="47"/>
      <c r="K720" s="47"/>
      <c r="L720" s="47"/>
      <c r="M720" s="47" t="s">
        <v>618</v>
      </c>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2">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2">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2">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2">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2">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2">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2">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2">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2">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2">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2">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2">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2">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2">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2">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2">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2">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2">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2">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2">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2">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2">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2">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2">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2">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2">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2">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2">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2">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14.25" customHeight="1" x14ac:dyDescent="0.2">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2">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2">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2">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2">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2">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45" customHeight="1" x14ac:dyDescent="0.2">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16.5" customHeight="1" thickBot="1" x14ac:dyDescent="0.25">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2">
      <c r="A758" s="729" t="s">
        <v>32</v>
      </c>
      <c r="B758" s="730"/>
      <c r="C758" s="730"/>
      <c r="D758" s="730"/>
      <c r="E758" s="730"/>
      <c r="F758" s="731"/>
      <c r="G758" s="392" t="s">
        <v>591</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590</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2">
      <c r="A759" s="568"/>
      <c r="B759" s="732"/>
      <c r="C759" s="732"/>
      <c r="D759" s="732"/>
      <c r="E759" s="732"/>
      <c r="F759" s="73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2">
      <c r="A760" s="568"/>
      <c r="B760" s="732"/>
      <c r="C760" s="732"/>
      <c r="D760" s="732"/>
      <c r="E760" s="732"/>
      <c r="F760" s="733"/>
      <c r="G760" s="290" t="s">
        <v>599</v>
      </c>
      <c r="H760" s="291"/>
      <c r="I760" s="291"/>
      <c r="J760" s="291"/>
      <c r="K760" s="292"/>
      <c r="L760" s="293" t="s">
        <v>609</v>
      </c>
      <c r="M760" s="294"/>
      <c r="N760" s="294"/>
      <c r="O760" s="294"/>
      <c r="P760" s="294"/>
      <c r="Q760" s="294"/>
      <c r="R760" s="294"/>
      <c r="S760" s="294"/>
      <c r="T760" s="294"/>
      <c r="U760" s="294"/>
      <c r="V760" s="294"/>
      <c r="W760" s="294"/>
      <c r="X760" s="295"/>
      <c r="Y760" s="455">
        <v>22.9</v>
      </c>
      <c r="Z760" s="456"/>
      <c r="AA760" s="456"/>
      <c r="AB760" s="539"/>
      <c r="AC760" s="290" t="s">
        <v>611</v>
      </c>
      <c r="AD760" s="291"/>
      <c r="AE760" s="291"/>
      <c r="AF760" s="291"/>
      <c r="AG760" s="292"/>
      <c r="AH760" s="293" t="s">
        <v>614</v>
      </c>
      <c r="AI760" s="294"/>
      <c r="AJ760" s="294"/>
      <c r="AK760" s="294"/>
      <c r="AL760" s="294"/>
      <c r="AM760" s="294"/>
      <c r="AN760" s="294"/>
      <c r="AO760" s="294"/>
      <c r="AP760" s="294"/>
      <c r="AQ760" s="294"/>
      <c r="AR760" s="294"/>
      <c r="AS760" s="294"/>
      <c r="AT760" s="295"/>
      <c r="AU760" s="455">
        <v>4.8</v>
      </c>
      <c r="AV760" s="456"/>
      <c r="AW760" s="456"/>
      <c r="AX760" s="457"/>
    </row>
    <row r="761" spans="1:50" ht="24.75" customHeight="1" x14ac:dyDescent="0.2">
      <c r="A761" s="568"/>
      <c r="B761" s="732"/>
      <c r="C761" s="732"/>
      <c r="D761" s="732"/>
      <c r="E761" s="732"/>
      <c r="F761" s="733"/>
      <c r="G761" s="270" t="s">
        <v>604</v>
      </c>
      <c r="H761" s="271"/>
      <c r="I761" s="271"/>
      <c r="J761" s="271"/>
      <c r="K761" s="272"/>
      <c r="L761" s="371" t="s">
        <v>610</v>
      </c>
      <c r="M761" s="372"/>
      <c r="N761" s="372"/>
      <c r="O761" s="372"/>
      <c r="P761" s="372"/>
      <c r="Q761" s="372"/>
      <c r="R761" s="372"/>
      <c r="S761" s="372"/>
      <c r="T761" s="372"/>
      <c r="U761" s="372"/>
      <c r="V761" s="372"/>
      <c r="W761" s="372"/>
      <c r="X761" s="373"/>
      <c r="Y761" s="368">
        <v>5.4</v>
      </c>
      <c r="Z761" s="369"/>
      <c r="AA761" s="369"/>
      <c r="AB761" s="375"/>
      <c r="AC761" s="270" t="s">
        <v>612</v>
      </c>
      <c r="AD761" s="271"/>
      <c r="AE761" s="271"/>
      <c r="AF761" s="271"/>
      <c r="AG761" s="272"/>
      <c r="AH761" s="371" t="s">
        <v>615</v>
      </c>
      <c r="AI761" s="372"/>
      <c r="AJ761" s="372"/>
      <c r="AK761" s="372"/>
      <c r="AL761" s="372"/>
      <c r="AM761" s="372"/>
      <c r="AN761" s="372"/>
      <c r="AO761" s="372"/>
      <c r="AP761" s="372"/>
      <c r="AQ761" s="372"/>
      <c r="AR761" s="372"/>
      <c r="AS761" s="372"/>
      <c r="AT761" s="373"/>
      <c r="AU761" s="368">
        <v>0.17</v>
      </c>
      <c r="AV761" s="369"/>
      <c r="AW761" s="369"/>
      <c r="AX761" s="370"/>
    </row>
    <row r="762" spans="1:50" ht="24.75" customHeight="1" x14ac:dyDescent="0.2">
      <c r="A762" s="568"/>
      <c r="B762" s="732"/>
      <c r="C762" s="732"/>
      <c r="D762" s="732"/>
      <c r="E762" s="732"/>
      <c r="F762" s="733"/>
      <c r="G762" s="270" t="s">
        <v>606</v>
      </c>
      <c r="H762" s="271"/>
      <c r="I762" s="271"/>
      <c r="J762" s="271"/>
      <c r="K762" s="272"/>
      <c r="L762" s="371" t="s">
        <v>607</v>
      </c>
      <c r="M762" s="372"/>
      <c r="N762" s="372"/>
      <c r="O762" s="372"/>
      <c r="P762" s="372"/>
      <c r="Q762" s="372"/>
      <c r="R762" s="372"/>
      <c r="S762" s="372"/>
      <c r="T762" s="372"/>
      <c r="U762" s="372"/>
      <c r="V762" s="372"/>
      <c r="W762" s="372"/>
      <c r="X762" s="373"/>
      <c r="Y762" s="368">
        <v>2.9</v>
      </c>
      <c r="Z762" s="369"/>
      <c r="AA762" s="369"/>
      <c r="AB762" s="375"/>
      <c r="AC762" s="270" t="s">
        <v>613</v>
      </c>
      <c r="AD762" s="271"/>
      <c r="AE762" s="271"/>
      <c r="AF762" s="271"/>
      <c r="AG762" s="272"/>
      <c r="AH762" s="371"/>
      <c r="AI762" s="372"/>
      <c r="AJ762" s="372"/>
      <c r="AK762" s="372"/>
      <c r="AL762" s="372"/>
      <c r="AM762" s="372"/>
      <c r="AN762" s="372"/>
      <c r="AO762" s="372"/>
      <c r="AP762" s="372"/>
      <c r="AQ762" s="372"/>
      <c r="AR762" s="372"/>
      <c r="AS762" s="372"/>
      <c r="AT762" s="373"/>
      <c r="AU762" s="368">
        <v>0.4</v>
      </c>
      <c r="AV762" s="369"/>
      <c r="AW762" s="369"/>
      <c r="AX762" s="370"/>
    </row>
    <row r="763" spans="1:50" ht="24.75" customHeight="1" x14ac:dyDescent="0.2">
      <c r="A763" s="568"/>
      <c r="B763" s="732"/>
      <c r="C763" s="732"/>
      <c r="D763" s="732"/>
      <c r="E763" s="732"/>
      <c r="F763" s="733"/>
      <c r="G763" s="270" t="s">
        <v>600</v>
      </c>
      <c r="H763" s="271"/>
      <c r="I763" s="271"/>
      <c r="J763" s="271"/>
      <c r="K763" s="272"/>
      <c r="L763" s="371" t="s">
        <v>601</v>
      </c>
      <c r="M763" s="372"/>
      <c r="N763" s="372"/>
      <c r="O763" s="372"/>
      <c r="P763" s="372"/>
      <c r="Q763" s="372"/>
      <c r="R763" s="372"/>
      <c r="S763" s="372"/>
      <c r="T763" s="372"/>
      <c r="U763" s="372"/>
      <c r="V763" s="372"/>
      <c r="W763" s="372"/>
      <c r="X763" s="373"/>
      <c r="Y763" s="368">
        <v>2.9</v>
      </c>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2">
      <c r="A764" s="568"/>
      <c r="B764" s="732"/>
      <c r="C764" s="732"/>
      <c r="D764" s="732"/>
      <c r="E764" s="732"/>
      <c r="F764" s="733"/>
      <c r="G764" s="270" t="s">
        <v>605</v>
      </c>
      <c r="H764" s="271"/>
      <c r="I764" s="271"/>
      <c r="J764" s="271"/>
      <c r="K764" s="272"/>
      <c r="L764" s="371" t="s">
        <v>608</v>
      </c>
      <c r="M764" s="372"/>
      <c r="N764" s="372"/>
      <c r="O764" s="372"/>
      <c r="P764" s="372"/>
      <c r="Q764" s="372"/>
      <c r="R764" s="372"/>
      <c r="S764" s="372"/>
      <c r="T764" s="372"/>
      <c r="U764" s="372"/>
      <c r="V764" s="372"/>
      <c r="W764" s="372"/>
      <c r="X764" s="373"/>
      <c r="Y764" s="368">
        <v>1.8</v>
      </c>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2">
      <c r="A765" s="568"/>
      <c r="B765" s="732"/>
      <c r="C765" s="732"/>
      <c r="D765" s="732"/>
      <c r="E765" s="732"/>
      <c r="F765" s="733"/>
      <c r="G765" s="270" t="s">
        <v>602</v>
      </c>
      <c r="H765" s="271"/>
      <c r="I765" s="271"/>
      <c r="J765" s="271"/>
      <c r="K765" s="272"/>
      <c r="L765" s="371" t="s">
        <v>603</v>
      </c>
      <c r="M765" s="372"/>
      <c r="N765" s="372"/>
      <c r="O765" s="372"/>
      <c r="P765" s="372"/>
      <c r="Q765" s="372"/>
      <c r="R765" s="372"/>
      <c r="S765" s="372"/>
      <c r="T765" s="372"/>
      <c r="U765" s="372"/>
      <c r="V765" s="372"/>
      <c r="W765" s="372"/>
      <c r="X765" s="373"/>
      <c r="Y765" s="368">
        <v>11</v>
      </c>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2">
      <c r="A766" s="568"/>
      <c r="B766" s="732"/>
      <c r="C766" s="732"/>
      <c r="D766" s="732"/>
      <c r="E766" s="732"/>
      <c r="F766" s="73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2">
      <c r="A767" s="568"/>
      <c r="B767" s="732"/>
      <c r="C767" s="732"/>
      <c r="D767" s="732"/>
      <c r="E767" s="732"/>
      <c r="F767" s="73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2">
      <c r="A768" s="568"/>
      <c r="B768" s="732"/>
      <c r="C768" s="732"/>
      <c r="D768" s="732"/>
      <c r="E768" s="732"/>
      <c r="F768" s="73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2">
      <c r="A769" s="568"/>
      <c r="B769" s="732"/>
      <c r="C769" s="732"/>
      <c r="D769" s="732"/>
      <c r="E769" s="732"/>
      <c r="F769" s="73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5">
      <c r="A770" s="568"/>
      <c r="B770" s="732"/>
      <c r="C770" s="732"/>
      <c r="D770" s="732"/>
      <c r="E770" s="732"/>
      <c r="F770" s="733"/>
      <c r="G770" s="376" t="s">
        <v>22</v>
      </c>
      <c r="H770" s="377"/>
      <c r="I770" s="377"/>
      <c r="J770" s="377"/>
      <c r="K770" s="377"/>
      <c r="L770" s="378"/>
      <c r="M770" s="379"/>
      <c r="N770" s="379"/>
      <c r="O770" s="379"/>
      <c r="P770" s="379"/>
      <c r="Q770" s="379"/>
      <c r="R770" s="379"/>
      <c r="S770" s="379"/>
      <c r="T770" s="379"/>
      <c r="U770" s="379"/>
      <c r="V770" s="379"/>
      <c r="W770" s="379"/>
      <c r="X770" s="380"/>
      <c r="Y770" s="381">
        <f>SUM(Y760:AB769)</f>
        <v>46.899999999999991</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5.37</v>
      </c>
      <c r="AV770" s="382"/>
      <c r="AW770" s="382"/>
      <c r="AX770" s="384"/>
    </row>
    <row r="771" spans="1:50" ht="30" customHeight="1" x14ac:dyDescent="0.2">
      <c r="A771" s="568"/>
      <c r="B771" s="732"/>
      <c r="C771" s="732"/>
      <c r="D771" s="732"/>
      <c r="E771" s="732"/>
      <c r="F771" s="733"/>
      <c r="G771" s="392" t="s">
        <v>781</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850</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2">
      <c r="A772" s="568"/>
      <c r="B772" s="732"/>
      <c r="C772" s="732"/>
      <c r="D772" s="732"/>
      <c r="E772" s="732"/>
      <c r="F772" s="73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2">
      <c r="A773" s="568"/>
      <c r="B773" s="732"/>
      <c r="C773" s="732"/>
      <c r="D773" s="732"/>
      <c r="E773" s="732"/>
      <c r="F773" s="733"/>
      <c r="G773" s="290" t="s">
        <v>931</v>
      </c>
      <c r="H773" s="291"/>
      <c r="I773" s="291"/>
      <c r="J773" s="291"/>
      <c r="K773" s="292"/>
      <c r="L773" s="293" t="s">
        <v>937</v>
      </c>
      <c r="M773" s="294"/>
      <c r="N773" s="294"/>
      <c r="O773" s="294"/>
      <c r="P773" s="294"/>
      <c r="Q773" s="294"/>
      <c r="R773" s="294"/>
      <c r="S773" s="294"/>
      <c r="T773" s="294"/>
      <c r="U773" s="294"/>
      <c r="V773" s="294"/>
      <c r="W773" s="294"/>
      <c r="X773" s="295"/>
      <c r="Y773" s="455">
        <v>10.4</v>
      </c>
      <c r="Z773" s="456"/>
      <c r="AA773" s="456"/>
      <c r="AB773" s="539"/>
      <c r="AC773" s="290" t="s">
        <v>851</v>
      </c>
      <c r="AD773" s="291"/>
      <c r="AE773" s="291"/>
      <c r="AF773" s="291"/>
      <c r="AG773" s="292"/>
      <c r="AH773" s="293" t="s">
        <v>852</v>
      </c>
      <c r="AI773" s="294"/>
      <c r="AJ773" s="294"/>
      <c r="AK773" s="294"/>
      <c r="AL773" s="294"/>
      <c r="AM773" s="294"/>
      <c r="AN773" s="294"/>
      <c r="AO773" s="294"/>
      <c r="AP773" s="294"/>
      <c r="AQ773" s="294"/>
      <c r="AR773" s="294"/>
      <c r="AS773" s="294"/>
      <c r="AT773" s="295"/>
      <c r="AU773" s="455">
        <v>12.3</v>
      </c>
      <c r="AV773" s="456"/>
      <c r="AW773" s="456"/>
      <c r="AX773" s="457"/>
    </row>
    <row r="774" spans="1:50" ht="24.75" customHeight="1" x14ac:dyDescent="0.2">
      <c r="A774" s="568"/>
      <c r="B774" s="732"/>
      <c r="C774" s="732"/>
      <c r="D774" s="732"/>
      <c r="E774" s="732"/>
      <c r="F774" s="733"/>
      <c r="G774" s="270" t="s">
        <v>932</v>
      </c>
      <c r="H774" s="271"/>
      <c r="I774" s="271"/>
      <c r="J774" s="271"/>
      <c r="K774" s="272"/>
      <c r="L774" s="371"/>
      <c r="M774" s="372"/>
      <c r="N774" s="372"/>
      <c r="O774" s="372"/>
      <c r="P774" s="372"/>
      <c r="Q774" s="372"/>
      <c r="R774" s="372"/>
      <c r="S774" s="372"/>
      <c r="T774" s="372"/>
      <c r="U774" s="372"/>
      <c r="V774" s="372"/>
      <c r="W774" s="372"/>
      <c r="X774" s="373"/>
      <c r="Y774" s="368">
        <v>0.8</v>
      </c>
      <c r="Z774" s="369"/>
      <c r="AA774" s="369"/>
      <c r="AB774" s="375"/>
      <c r="AC774" s="270" t="s">
        <v>853</v>
      </c>
      <c r="AD774" s="271"/>
      <c r="AE774" s="271"/>
      <c r="AF774" s="271"/>
      <c r="AG774" s="272"/>
      <c r="AH774" s="371" t="s">
        <v>854</v>
      </c>
      <c r="AI774" s="372"/>
      <c r="AJ774" s="372"/>
      <c r="AK774" s="372"/>
      <c r="AL774" s="372"/>
      <c r="AM774" s="372"/>
      <c r="AN774" s="372"/>
      <c r="AO774" s="372"/>
      <c r="AP774" s="372"/>
      <c r="AQ774" s="372"/>
      <c r="AR774" s="372"/>
      <c r="AS774" s="372"/>
      <c r="AT774" s="373"/>
      <c r="AU774" s="368">
        <v>15.4</v>
      </c>
      <c r="AV774" s="369"/>
      <c r="AW774" s="369"/>
      <c r="AX774" s="370"/>
    </row>
    <row r="775" spans="1:50" ht="24.75" customHeight="1" x14ac:dyDescent="0.2">
      <c r="A775" s="568"/>
      <c r="B775" s="732"/>
      <c r="C775" s="732"/>
      <c r="D775" s="732"/>
      <c r="E775" s="732"/>
      <c r="F775" s="73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t="s">
        <v>855</v>
      </c>
      <c r="AD775" s="271"/>
      <c r="AE775" s="271"/>
      <c r="AF775" s="271"/>
      <c r="AG775" s="272"/>
      <c r="AH775" s="371" t="s">
        <v>856</v>
      </c>
      <c r="AI775" s="372"/>
      <c r="AJ775" s="372"/>
      <c r="AK775" s="372"/>
      <c r="AL775" s="372"/>
      <c r="AM775" s="372"/>
      <c r="AN775" s="372"/>
      <c r="AO775" s="372"/>
      <c r="AP775" s="372"/>
      <c r="AQ775" s="372"/>
      <c r="AR775" s="372"/>
      <c r="AS775" s="372"/>
      <c r="AT775" s="373"/>
      <c r="AU775" s="368">
        <v>3.6</v>
      </c>
      <c r="AV775" s="369"/>
      <c r="AW775" s="369"/>
      <c r="AX775" s="370"/>
    </row>
    <row r="776" spans="1:50" ht="24.75" customHeight="1" x14ac:dyDescent="0.2">
      <c r="A776" s="568"/>
      <c r="B776" s="732"/>
      <c r="C776" s="732"/>
      <c r="D776" s="732"/>
      <c r="E776" s="732"/>
      <c r="F776" s="73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t="s">
        <v>857</v>
      </c>
      <c r="AD776" s="271"/>
      <c r="AE776" s="271"/>
      <c r="AF776" s="271"/>
      <c r="AG776" s="272"/>
      <c r="AH776" s="371" t="s">
        <v>858</v>
      </c>
      <c r="AI776" s="372"/>
      <c r="AJ776" s="372"/>
      <c r="AK776" s="372"/>
      <c r="AL776" s="372"/>
      <c r="AM776" s="372"/>
      <c r="AN776" s="372"/>
      <c r="AO776" s="372"/>
      <c r="AP776" s="372"/>
      <c r="AQ776" s="372"/>
      <c r="AR776" s="372"/>
      <c r="AS776" s="372"/>
      <c r="AT776" s="373"/>
      <c r="AU776" s="368">
        <v>0.3</v>
      </c>
      <c r="AV776" s="369"/>
      <c r="AW776" s="369"/>
      <c r="AX776" s="370"/>
    </row>
    <row r="777" spans="1:50" ht="24.75" customHeight="1" x14ac:dyDescent="0.2">
      <c r="A777" s="568"/>
      <c r="B777" s="732"/>
      <c r="C777" s="732"/>
      <c r="D777" s="732"/>
      <c r="E777" s="732"/>
      <c r="F777" s="73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t="s">
        <v>859</v>
      </c>
      <c r="AD777" s="271"/>
      <c r="AE777" s="271"/>
      <c r="AF777" s="271"/>
      <c r="AG777" s="272"/>
      <c r="AH777" s="371" t="s">
        <v>860</v>
      </c>
      <c r="AI777" s="372"/>
      <c r="AJ777" s="372"/>
      <c r="AK777" s="372"/>
      <c r="AL777" s="372"/>
      <c r="AM777" s="372"/>
      <c r="AN777" s="372"/>
      <c r="AO777" s="372"/>
      <c r="AP777" s="372"/>
      <c r="AQ777" s="372"/>
      <c r="AR777" s="372"/>
      <c r="AS777" s="372"/>
      <c r="AT777" s="373"/>
      <c r="AU777" s="368">
        <v>0.2</v>
      </c>
      <c r="AV777" s="369"/>
      <c r="AW777" s="369"/>
      <c r="AX777" s="370"/>
    </row>
    <row r="778" spans="1:50" ht="24.75" customHeight="1" x14ac:dyDescent="0.2">
      <c r="A778" s="568"/>
      <c r="B778" s="732"/>
      <c r="C778" s="732"/>
      <c r="D778" s="732"/>
      <c r="E778" s="732"/>
      <c r="F778" s="73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t="s">
        <v>861</v>
      </c>
      <c r="AD778" s="271"/>
      <c r="AE778" s="271"/>
      <c r="AF778" s="271"/>
      <c r="AG778" s="272"/>
      <c r="AH778" s="371" t="s">
        <v>862</v>
      </c>
      <c r="AI778" s="372"/>
      <c r="AJ778" s="372"/>
      <c r="AK778" s="372"/>
      <c r="AL778" s="372"/>
      <c r="AM778" s="372"/>
      <c r="AN778" s="372"/>
      <c r="AO778" s="372"/>
      <c r="AP778" s="372"/>
      <c r="AQ778" s="372"/>
      <c r="AR778" s="372"/>
      <c r="AS778" s="372"/>
      <c r="AT778" s="373"/>
      <c r="AU778" s="368">
        <v>6.2</v>
      </c>
      <c r="AV778" s="369"/>
      <c r="AW778" s="369"/>
      <c r="AX778" s="370"/>
    </row>
    <row r="779" spans="1:50" ht="24.75" customHeight="1" x14ac:dyDescent="0.2">
      <c r="A779" s="568"/>
      <c r="B779" s="732"/>
      <c r="C779" s="732"/>
      <c r="D779" s="732"/>
      <c r="E779" s="732"/>
      <c r="F779" s="73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2">
      <c r="A780" s="568"/>
      <c r="B780" s="732"/>
      <c r="C780" s="732"/>
      <c r="D780" s="732"/>
      <c r="E780" s="732"/>
      <c r="F780" s="73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2">
      <c r="A781" s="568"/>
      <c r="B781" s="732"/>
      <c r="C781" s="732"/>
      <c r="D781" s="732"/>
      <c r="E781" s="732"/>
      <c r="F781" s="73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2">
      <c r="A782" s="568"/>
      <c r="B782" s="732"/>
      <c r="C782" s="732"/>
      <c r="D782" s="732"/>
      <c r="E782" s="732"/>
      <c r="F782" s="73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5">
      <c r="A783" s="568"/>
      <c r="B783" s="732"/>
      <c r="C783" s="732"/>
      <c r="D783" s="732"/>
      <c r="E783" s="732"/>
      <c r="F783" s="733"/>
      <c r="G783" s="376" t="s">
        <v>22</v>
      </c>
      <c r="H783" s="377"/>
      <c r="I783" s="377"/>
      <c r="J783" s="377"/>
      <c r="K783" s="377"/>
      <c r="L783" s="378"/>
      <c r="M783" s="379"/>
      <c r="N783" s="379"/>
      <c r="O783" s="379"/>
      <c r="P783" s="379"/>
      <c r="Q783" s="379"/>
      <c r="R783" s="379"/>
      <c r="S783" s="379"/>
      <c r="T783" s="379"/>
      <c r="U783" s="379"/>
      <c r="V783" s="379"/>
      <c r="W783" s="379"/>
      <c r="X783" s="380"/>
      <c r="Y783" s="381">
        <f>SUM(Y773:AB782)</f>
        <v>11.200000000000001</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38.000000000000007</v>
      </c>
      <c r="AV783" s="382"/>
      <c r="AW783" s="382"/>
      <c r="AX783" s="384"/>
    </row>
    <row r="784" spans="1:50" ht="30" customHeight="1" x14ac:dyDescent="0.2">
      <c r="A784" s="568"/>
      <c r="B784" s="732"/>
      <c r="C784" s="732"/>
      <c r="D784" s="732"/>
      <c r="E784" s="732"/>
      <c r="F784" s="733"/>
      <c r="G784" s="392" t="s">
        <v>644</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809</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2">
      <c r="A785" s="568"/>
      <c r="B785" s="732"/>
      <c r="C785" s="732"/>
      <c r="D785" s="732"/>
      <c r="E785" s="732"/>
      <c r="F785" s="73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2">
      <c r="A786" s="568"/>
      <c r="B786" s="732"/>
      <c r="C786" s="732"/>
      <c r="D786" s="732"/>
      <c r="E786" s="732"/>
      <c r="F786" s="733"/>
      <c r="G786" s="290" t="s">
        <v>931</v>
      </c>
      <c r="H786" s="291"/>
      <c r="I786" s="291"/>
      <c r="J786" s="291"/>
      <c r="K786" s="292"/>
      <c r="L786" s="293" t="s">
        <v>936</v>
      </c>
      <c r="M786" s="294"/>
      <c r="N786" s="294"/>
      <c r="O786" s="294"/>
      <c r="P786" s="294"/>
      <c r="Q786" s="294"/>
      <c r="R786" s="294"/>
      <c r="S786" s="294"/>
      <c r="T786" s="294"/>
      <c r="U786" s="294"/>
      <c r="V786" s="294"/>
      <c r="W786" s="294"/>
      <c r="X786" s="295"/>
      <c r="Y786" s="455">
        <v>1.3</v>
      </c>
      <c r="Z786" s="456"/>
      <c r="AA786" s="456"/>
      <c r="AB786" s="539"/>
      <c r="AC786" s="290" t="s">
        <v>931</v>
      </c>
      <c r="AD786" s="291"/>
      <c r="AE786" s="291"/>
      <c r="AF786" s="291"/>
      <c r="AG786" s="292"/>
      <c r="AH786" s="293" t="s">
        <v>935</v>
      </c>
      <c r="AI786" s="294"/>
      <c r="AJ786" s="294"/>
      <c r="AK786" s="294"/>
      <c r="AL786" s="294"/>
      <c r="AM786" s="294"/>
      <c r="AN786" s="294"/>
      <c r="AO786" s="294"/>
      <c r="AP786" s="294"/>
      <c r="AQ786" s="294"/>
      <c r="AR786" s="294"/>
      <c r="AS786" s="294"/>
      <c r="AT786" s="295"/>
      <c r="AU786" s="455">
        <v>18.7</v>
      </c>
      <c r="AV786" s="456"/>
      <c r="AW786" s="456"/>
      <c r="AX786" s="457"/>
    </row>
    <row r="787" spans="1:50" ht="24.75" customHeight="1" x14ac:dyDescent="0.2">
      <c r="A787" s="568"/>
      <c r="B787" s="732"/>
      <c r="C787" s="732"/>
      <c r="D787" s="732"/>
      <c r="E787" s="732"/>
      <c r="F787" s="733"/>
      <c r="G787" s="270" t="s">
        <v>932</v>
      </c>
      <c r="H787" s="271"/>
      <c r="I787" s="271"/>
      <c r="J787" s="271"/>
      <c r="K787" s="272"/>
      <c r="L787" s="371"/>
      <c r="M787" s="372"/>
      <c r="N787" s="372"/>
      <c r="O787" s="372"/>
      <c r="P787" s="372"/>
      <c r="Q787" s="372"/>
      <c r="R787" s="372"/>
      <c r="S787" s="372"/>
      <c r="T787" s="372"/>
      <c r="U787" s="372"/>
      <c r="V787" s="372"/>
      <c r="W787" s="372"/>
      <c r="X787" s="373"/>
      <c r="Y787" s="368">
        <v>0.1</v>
      </c>
      <c r="Z787" s="369"/>
      <c r="AA787" s="369"/>
      <c r="AB787" s="375"/>
      <c r="AC787" s="270" t="s">
        <v>932</v>
      </c>
      <c r="AD787" s="271"/>
      <c r="AE787" s="271"/>
      <c r="AF787" s="271"/>
      <c r="AG787" s="272"/>
      <c r="AH787" s="371"/>
      <c r="AI787" s="372"/>
      <c r="AJ787" s="372"/>
      <c r="AK787" s="372"/>
      <c r="AL787" s="372"/>
      <c r="AM787" s="372"/>
      <c r="AN787" s="372"/>
      <c r="AO787" s="372"/>
      <c r="AP787" s="372"/>
      <c r="AQ787" s="372"/>
      <c r="AR787" s="372"/>
      <c r="AS787" s="372"/>
      <c r="AT787" s="373"/>
      <c r="AU787" s="368">
        <v>1.5</v>
      </c>
      <c r="AV787" s="369"/>
      <c r="AW787" s="369"/>
      <c r="AX787" s="370"/>
    </row>
    <row r="788" spans="1:50" ht="24.75" customHeight="1" x14ac:dyDescent="0.2">
      <c r="A788" s="568"/>
      <c r="B788" s="732"/>
      <c r="C788" s="732"/>
      <c r="D788" s="732"/>
      <c r="E788" s="732"/>
      <c r="F788" s="73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2">
      <c r="A789" s="568"/>
      <c r="B789" s="732"/>
      <c r="C789" s="732"/>
      <c r="D789" s="732"/>
      <c r="E789" s="732"/>
      <c r="F789" s="73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2">
      <c r="A790" s="568"/>
      <c r="B790" s="732"/>
      <c r="C790" s="732"/>
      <c r="D790" s="732"/>
      <c r="E790" s="732"/>
      <c r="F790" s="73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2">
      <c r="A791" s="568"/>
      <c r="B791" s="732"/>
      <c r="C791" s="732"/>
      <c r="D791" s="732"/>
      <c r="E791" s="732"/>
      <c r="F791" s="73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2">
      <c r="A792" s="568"/>
      <c r="B792" s="732"/>
      <c r="C792" s="732"/>
      <c r="D792" s="732"/>
      <c r="E792" s="732"/>
      <c r="F792" s="73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2">
      <c r="A793" s="568"/>
      <c r="B793" s="732"/>
      <c r="C793" s="732"/>
      <c r="D793" s="732"/>
      <c r="E793" s="732"/>
      <c r="F793" s="73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2">
      <c r="A794" s="568"/>
      <c r="B794" s="732"/>
      <c r="C794" s="732"/>
      <c r="D794" s="732"/>
      <c r="E794" s="732"/>
      <c r="F794" s="73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2">
      <c r="A795" s="568"/>
      <c r="B795" s="732"/>
      <c r="C795" s="732"/>
      <c r="D795" s="732"/>
      <c r="E795" s="732"/>
      <c r="F795" s="73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5">
      <c r="A796" s="568"/>
      <c r="B796" s="732"/>
      <c r="C796" s="732"/>
      <c r="D796" s="732"/>
      <c r="E796" s="732"/>
      <c r="F796" s="733"/>
      <c r="G796" s="376" t="s">
        <v>22</v>
      </c>
      <c r="H796" s="377"/>
      <c r="I796" s="377"/>
      <c r="J796" s="377"/>
      <c r="K796" s="377"/>
      <c r="L796" s="378"/>
      <c r="M796" s="379"/>
      <c r="N796" s="379"/>
      <c r="O796" s="379"/>
      <c r="P796" s="379"/>
      <c r="Q796" s="379"/>
      <c r="R796" s="379"/>
      <c r="S796" s="379"/>
      <c r="T796" s="379"/>
      <c r="U796" s="379"/>
      <c r="V796" s="379"/>
      <c r="W796" s="379"/>
      <c r="X796" s="380"/>
      <c r="Y796" s="381">
        <f>SUM(Y786:AB795)</f>
        <v>1.4000000000000001</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20.2</v>
      </c>
      <c r="AV796" s="382"/>
      <c r="AW796" s="382"/>
      <c r="AX796" s="384"/>
    </row>
    <row r="797" spans="1:50" ht="30" customHeight="1" x14ac:dyDescent="0.2">
      <c r="A797" s="568"/>
      <c r="B797" s="732"/>
      <c r="C797" s="732"/>
      <c r="D797" s="732"/>
      <c r="E797" s="732"/>
      <c r="F797" s="733"/>
      <c r="G797" s="392" t="s">
        <v>645</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646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2">
      <c r="A798" s="568"/>
      <c r="B798" s="732"/>
      <c r="C798" s="732"/>
      <c r="D798" s="732"/>
      <c r="E798" s="732"/>
      <c r="F798" s="73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2">
      <c r="A799" s="568"/>
      <c r="B799" s="732"/>
      <c r="C799" s="732"/>
      <c r="D799" s="732"/>
      <c r="E799" s="732"/>
      <c r="F799" s="733"/>
      <c r="G799" s="290" t="s">
        <v>931</v>
      </c>
      <c r="H799" s="291"/>
      <c r="I799" s="291"/>
      <c r="J799" s="291"/>
      <c r="K799" s="292"/>
      <c r="L799" s="293" t="s">
        <v>933</v>
      </c>
      <c r="M799" s="294"/>
      <c r="N799" s="294"/>
      <c r="O799" s="294"/>
      <c r="P799" s="294"/>
      <c r="Q799" s="294"/>
      <c r="R799" s="294"/>
      <c r="S799" s="294"/>
      <c r="T799" s="294"/>
      <c r="U799" s="294"/>
      <c r="V799" s="294"/>
      <c r="W799" s="294"/>
      <c r="X799" s="295"/>
      <c r="Y799" s="455">
        <v>6.2</v>
      </c>
      <c r="Z799" s="456"/>
      <c r="AA799" s="456"/>
      <c r="AB799" s="539"/>
      <c r="AC799" s="290" t="s">
        <v>931</v>
      </c>
      <c r="AD799" s="291"/>
      <c r="AE799" s="291"/>
      <c r="AF799" s="291"/>
      <c r="AG799" s="292"/>
      <c r="AH799" s="293" t="s">
        <v>934</v>
      </c>
      <c r="AI799" s="294"/>
      <c r="AJ799" s="294"/>
      <c r="AK799" s="294"/>
      <c r="AL799" s="294"/>
      <c r="AM799" s="294"/>
      <c r="AN799" s="294"/>
      <c r="AO799" s="294"/>
      <c r="AP799" s="294"/>
      <c r="AQ799" s="294"/>
      <c r="AR799" s="294"/>
      <c r="AS799" s="294"/>
      <c r="AT799" s="295"/>
      <c r="AU799" s="455">
        <v>5.5</v>
      </c>
      <c r="AV799" s="456"/>
      <c r="AW799" s="456"/>
      <c r="AX799" s="457"/>
    </row>
    <row r="800" spans="1:50" ht="24.75" customHeight="1" x14ac:dyDescent="0.2">
      <c r="A800" s="568"/>
      <c r="B800" s="732"/>
      <c r="C800" s="732"/>
      <c r="D800" s="732"/>
      <c r="E800" s="732"/>
      <c r="F800" s="733"/>
      <c r="G800" s="270" t="s">
        <v>932</v>
      </c>
      <c r="H800" s="271"/>
      <c r="I800" s="271"/>
      <c r="J800" s="271"/>
      <c r="K800" s="272"/>
      <c r="L800" s="371"/>
      <c r="M800" s="372"/>
      <c r="N800" s="372"/>
      <c r="O800" s="372"/>
      <c r="P800" s="372"/>
      <c r="Q800" s="372"/>
      <c r="R800" s="372"/>
      <c r="S800" s="372"/>
      <c r="T800" s="372"/>
      <c r="U800" s="372"/>
      <c r="V800" s="372"/>
      <c r="W800" s="372"/>
      <c r="X800" s="373"/>
      <c r="Y800" s="368">
        <v>0.5</v>
      </c>
      <c r="Z800" s="369"/>
      <c r="AA800" s="369"/>
      <c r="AB800" s="375"/>
      <c r="AC800" s="270" t="s">
        <v>932</v>
      </c>
      <c r="AD800" s="271"/>
      <c r="AE800" s="271"/>
      <c r="AF800" s="271"/>
      <c r="AG800" s="272"/>
      <c r="AH800" s="371"/>
      <c r="AI800" s="372"/>
      <c r="AJ800" s="372"/>
      <c r="AK800" s="372"/>
      <c r="AL800" s="372"/>
      <c r="AM800" s="372"/>
      <c r="AN800" s="372"/>
      <c r="AO800" s="372"/>
      <c r="AP800" s="372"/>
      <c r="AQ800" s="372"/>
      <c r="AR800" s="372"/>
      <c r="AS800" s="372"/>
      <c r="AT800" s="373"/>
      <c r="AU800" s="368">
        <v>0.5</v>
      </c>
      <c r="AV800" s="369"/>
      <c r="AW800" s="369"/>
      <c r="AX800" s="370"/>
    </row>
    <row r="801" spans="1:50" ht="24.75" customHeight="1" x14ac:dyDescent="0.2">
      <c r="A801" s="568"/>
      <c r="B801" s="732"/>
      <c r="C801" s="732"/>
      <c r="D801" s="732"/>
      <c r="E801" s="732"/>
      <c r="F801" s="73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2">
      <c r="A802" s="568"/>
      <c r="B802" s="732"/>
      <c r="C802" s="732"/>
      <c r="D802" s="732"/>
      <c r="E802" s="732"/>
      <c r="F802" s="73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2">
      <c r="A803" s="568"/>
      <c r="B803" s="732"/>
      <c r="C803" s="732"/>
      <c r="D803" s="732"/>
      <c r="E803" s="732"/>
      <c r="F803" s="73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2">
      <c r="A804" s="568"/>
      <c r="B804" s="732"/>
      <c r="C804" s="732"/>
      <c r="D804" s="732"/>
      <c r="E804" s="732"/>
      <c r="F804" s="73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2">
      <c r="A805" s="568"/>
      <c r="B805" s="732"/>
      <c r="C805" s="732"/>
      <c r="D805" s="732"/>
      <c r="E805" s="732"/>
      <c r="F805" s="73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2">
      <c r="A806" s="568"/>
      <c r="B806" s="732"/>
      <c r="C806" s="732"/>
      <c r="D806" s="732"/>
      <c r="E806" s="732"/>
      <c r="F806" s="73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2">
      <c r="A807" s="568"/>
      <c r="B807" s="732"/>
      <c r="C807" s="732"/>
      <c r="D807" s="732"/>
      <c r="E807" s="732"/>
      <c r="F807" s="73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2">
      <c r="A808" s="568"/>
      <c r="B808" s="732"/>
      <c r="C808" s="732"/>
      <c r="D808" s="732"/>
      <c r="E808" s="732"/>
      <c r="F808" s="73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2">
      <c r="A809" s="568"/>
      <c r="B809" s="732"/>
      <c r="C809" s="732"/>
      <c r="D809" s="732"/>
      <c r="E809" s="732"/>
      <c r="F809" s="733"/>
      <c r="G809" s="376" t="s">
        <v>22</v>
      </c>
      <c r="H809" s="377"/>
      <c r="I809" s="377"/>
      <c r="J809" s="377"/>
      <c r="K809" s="377"/>
      <c r="L809" s="378"/>
      <c r="M809" s="379"/>
      <c r="N809" s="379"/>
      <c r="O809" s="379"/>
      <c r="P809" s="379"/>
      <c r="Q809" s="379"/>
      <c r="R809" s="379"/>
      <c r="S809" s="379"/>
      <c r="T809" s="379"/>
      <c r="U809" s="379"/>
      <c r="V809" s="379"/>
      <c r="W809" s="379"/>
      <c r="X809" s="380"/>
      <c r="Y809" s="381">
        <f>SUM(Y799:AB808)</f>
        <v>6.7</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6</v>
      </c>
      <c r="AV809" s="382"/>
      <c r="AW809" s="382"/>
      <c r="AX809" s="384"/>
    </row>
    <row r="810" spans="1:50" ht="22.5" customHeight="1" thickBot="1" x14ac:dyDescent="0.25">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2">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4" x14ac:dyDescent="0.2">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2">
      <c r="A814" s="9"/>
      <c r="B814" s="54" t="s">
        <v>486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2">
      <c r="A815" s="288"/>
      <c r="B815" s="288"/>
      <c r="C815" s="288" t="s">
        <v>30</v>
      </c>
      <c r="D815" s="288"/>
      <c r="E815" s="288"/>
      <c r="F815" s="288"/>
      <c r="G815" s="288"/>
      <c r="H815" s="288"/>
      <c r="I815" s="288"/>
      <c r="J815" s="183" t="s">
        <v>460</v>
      </c>
      <c r="K815" s="286"/>
      <c r="L815" s="286"/>
      <c r="M815" s="286"/>
      <c r="N815" s="286"/>
      <c r="O815" s="286"/>
      <c r="P815" s="297" t="s">
        <v>399</v>
      </c>
      <c r="Q815" s="297"/>
      <c r="R815" s="297"/>
      <c r="S815" s="297"/>
      <c r="T815" s="297"/>
      <c r="U815" s="297"/>
      <c r="V815" s="297"/>
      <c r="W815" s="297"/>
      <c r="X815" s="297"/>
      <c r="Y815" s="287" t="s">
        <v>456</v>
      </c>
      <c r="Z815" s="296"/>
      <c r="AA815" s="296"/>
      <c r="AB815" s="296"/>
      <c r="AC815" s="183" t="s">
        <v>398</v>
      </c>
      <c r="AD815" s="183"/>
      <c r="AE815" s="183"/>
      <c r="AF815" s="183"/>
      <c r="AG815" s="183"/>
      <c r="AH815" s="287" t="s">
        <v>415</v>
      </c>
      <c r="AI815" s="288"/>
      <c r="AJ815" s="288"/>
      <c r="AK815" s="288"/>
      <c r="AL815" s="288" t="s">
        <v>23</v>
      </c>
      <c r="AM815" s="288"/>
      <c r="AN815" s="288"/>
      <c r="AO815" s="289"/>
      <c r="AP815" s="388" t="s">
        <v>461</v>
      </c>
      <c r="AQ815" s="388"/>
      <c r="AR815" s="388"/>
      <c r="AS815" s="388"/>
      <c r="AT815" s="388"/>
      <c r="AU815" s="388"/>
      <c r="AV815" s="388"/>
      <c r="AW815" s="388"/>
      <c r="AX815" s="388"/>
    </row>
    <row r="816" spans="1:50" ht="60" customHeight="1" x14ac:dyDescent="0.2">
      <c r="A816" s="374">
        <v>1</v>
      </c>
      <c r="B816" s="374">
        <v>1</v>
      </c>
      <c r="C816" s="386" t="s">
        <v>564</v>
      </c>
      <c r="D816" s="385"/>
      <c r="E816" s="385"/>
      <c r="F816" s="385"/>
      <c r="G816" s="385"/>
      <c r="H816" s="385"/>
      <c r="I816" s="385"/>
      <c r="J816" s="167">
        <v>6010505001148</v>
      </c>
      <c r="K816" s="168"/>
      <c r="L816" s="168"/>
      <c r="M816" s="168"/>
      <c r="N816" s="168"/>
      <c r="O816" s="168"/>
      <c r="P816" s="156" t="s">
        <v>907</v>
      </c>
      <c r="Q816" s="157"/>
      <c r="R816" s="157"/>
      <c r="S816" s="157"/>
      <c r="T816" s="157"/>
      <c r="U816" s="157"/>
      <c r="V816" s="157"/>
      <c r="W816" s="157"/>
      <c r="X816" s="157"/>
      <c r="Y816" s="158">
        <v>46.9</v>
      </c>
      <c r="Z816" s="159"/>
      <c r="AA816" s="159"/>
      <c r="AB816" s="160"/>
      <c r="AC816" s="273" t="s">
        <v>421</v>
      </c>
      <c r="AD816" s="273"/>
      <c r="AE816" s="273"/>
      <c r="AF816" s="273"/>
      <c r="AG816" s="273"/>
      <c r="AH816" s="274">
        <v>1</v>
      </c>
      <c r="AI816" s="275"/>
      <c r="AJ816" s="275"/>
      <c r="AK816" s="275"/>
      <c r="AL816" s="276">
        <v>95</v>
      </c>
      <c r="AM816" s="277"/>
      <c r="AN816" s="277"/>
      <c r="AO816" s="278"/>
      <c r="AP816" s="267"/>
      <c r="AQ816" s="267"/>
      <c r="AR816" s="267"/>
      <c r="AS816" s="267"/>
      <c r="AT816" s="267"/>
      <c r="AU816" s="267"/>
      <c r="AV816" s="267"/>
      <c r="AW816" s="267"/>
      <c r="AX816" s="267"/>
    </row>
    <row r="817" spans="1:50" ht="39.9" customHeight="1" x14ac:dyDescent="0.2">
      <c r="A817" s="374">
        <v>2</v>
      </c>
      <c r="B817" s="374">
        <v>1</v>
      </c>
      <c r="C817" s="386" t="s">
        <v>565</v>
      </c>
      <c r="D817" s="385"/>
      <c r="E817" s="385"/>
      <c r="F817" s="385"/>
      <c r="G817" s="385"/>
      <c r="H817" s="385"/>
      <c r="I817" s="385"/>
      <c r="J817" s="167">
        <v>2210001015651</v>
      </c>
      <c r="K817" s="168"/>
      <c r="L817" s="168"/>
      <c r="M817" s="168"/>
      <c r="N817" s="168"/>
      <c r="O817" s="168"/>
      <c r="P817" s="156" t="s">
        <v>908</v>
      </c>
      <c r="Q817" s="157"/>
      <c r="R817" s="157"/>
      <c r="S817" s="157"/>
      <c r="T817" s="157"/>
      <c r="U817" s="157"/>
      <c r="V817" s="157"/>
      <c r="W817" s="157"/>
      <c r="X817" s="157"/>
      <c r="Y817" s="158">
        <v>31.8</v>
      </c>
      <c r="Z817" s="159"/>
      <c r="AA817" s="159"/>
      <c r="AB817" s="160"/>
      <c r="AC817" s="273" t="s">
        <v>559</v>
      </c>
      <c r="AD817" s="273"/>
      <c r="AE817" s="273"/>
      <c r="AF817" s="273"/>
      <c r="AG817" s="273"/>
      <c r="AH817" s="274">
        <v>1</v>
      </c>
      <c r="AI817" s="275"/>
      <c r="AJ817" s="275"/>
      <c r="AK817" s="275"/>
      <c r="AL817" s="276" t="s">
        <v>560</v>
      </c>
      <c r="AM817" s="277"/>
      <c r="AN817" s="277"/>
      <c r="AO817" s="278"/>
      <c r="AP817" s="267"/>
      <c r="AQ817" s="267"/>
      <c r="AR817" s="267"/>
      <c r="AS817" s="267"/>
      <c r="AT817" s="267"/>
      <c r="AU817" s="267"/>
      <c r="AV817" s="267"/>
      <c r="AW817" s="267"/>
      <c r="AX817" s="267"/>
    </row>
    <row r="818" spans="1:50" ht="50.1" customHeight="1" x14ac:dyDescent="0.2">
      <c r="A818" s="374">
        <v>3</v>
      </c>
      <c r="B818" s="374">
        <v>1</v>
      </c>
      <c r="C818" s="386" t="s">
        <v>561</v>
      </c>
      <c r="D818" s="385"/>
      <c r="E818" s="385"/>
      <c r="F818" s="385"/>
      <c r="G818" s="385"/>
      <c r="H818" s="385"/>
      <c r="I818" s="385"/>
      <c r="J818" s="167">
        <v>2210001015651</v>
      </c>
      <c r="K818" s="168"/>
      <c r="L818" s="168"/>
      <c r="M818" s="168"/>
      <c r="N818" s="168"/>
      <c r="O818" s="168"/>
      <c r="P818" s="156" t="s">
        <v>909</v>
      </c>
      <c r="Q818" s="157"/>
      <c r="R818" s="157"/>
      <c r="S818" s="157"/>
      <c r="T818" s="157"/>
      <c r="U818" s="157"/>
      <c r="V818" s="157"/>
      <c r="W818" s="157"/>
      <c r="X818" s="157"/>
      <c r="Y818" s="158">
        <v>24.3</v>
      </c>
      <c r="Z818" s="159"/>
      <c r="AA818" s="159"/>
      <c r="AB818" s="160"/>
      <c r="AC818" s="273" t="s">
        <v>559</v>
      </c>
      <c r="AD818" s="273"/>
      <c r="AE818" s="273"/>
      <c r="AF818" s="273"/>
      <c r="AG818" s="273"/>
      <c r="AH818" s="274">
        <v>1</v>
      </c>
      <c r="AI818" s="275"/>
      <c r="AJ818" s="275"/>
      <c r="AK818" s="275"/>
      <c r="AL818" s="276" t="s">
        <v>545</v>
      </c>
      <c r="AM818" s="277"/>
      <c r="AN818" s="277"/>
      <c r="AO818" s="278"/>
      <c r="AP818" s="267"/>
      <c r="AQ818" s="267"/>
      <c r="AR818" s="267"/>
      <c r="AS818" s="267"/>
      <c r="AT818" s="267"/>
      <c r="AU818" s="267"/>
      <c r="AV818" s="267"/>
      <c r="AW818" s="267"/>
      <c r="AX818" s="267"/>
    </row>
    <row r="819" spans="1:50" ht="50.1" customHeight="1" x14ac:dyDescent="0.2">
      <c r="A819" s="374">
        <v>4</v>
      </c>
      <c r="B819" s="374">
        <v>1</v>
      </c>
      <c r="C819" s="386" t="s">
        <v>566</v>
      </c>
      <c r="D819" s="385"/>
      <c r="E819" s="385"/>
      <c r="F819" s="385"/>
      <c r="G819" s="385"/>
      <c r="H819" s="385"/>
      <c r="I819" s="385"/>
      <c r="J819" s="167">
        <v>3140001093480</v>
      </c>
      <c r="K819" s="168"/>
      <c r="L819" s="168"/>
      <c r="M819" s="168"/>
      <c r="N819" s="168"/>
      <c r="O819" s="168"/>
      <c r="P819" s="156" t="s">
        <v>910</v>
      </c>
      <c r="Q819" s="157"/>
      <c r="R819" s="157"/>
      <c r="S819" s="157"/>
      <c r="T819" s="157"/>
      <c r="U819" s="157"/>
      <c r="V819" s="157"/>
      <c r="W819" s="157"/>
      <c r="X819" s="157"/>
      <c r="Y819" s="158">
        <v>17</v>
      </c>
      <c r="Z819" s="159"/>
      <c r="AA819" s="159"/>
      <c r="AB819" s="160"/>
      <c r="AC819" s="273" t="s">
        <v>559</v>
      </c>
      <c r="AD819" s="273"/>
      <c r="AE819" s="273"/>
      <c r="AF819" s="273"/>
      <c r="AG819" s="273"/>
      <c r="AH819" s="274">
        <v>2</v>
      </c>
      <c r="AI819" s="275"/>
      <c r="AJ819" s="275"/>
      <c r="AK819" s="275"/>
      <c r="AL819" s="276" t="s">
        <v>562</v>
      </c>
      <c r="AM819" s="277"/>
      <c r="AN819" s="277"/>
      <c r="AO819" s="278"/>
      <c r="AP819" s="267"/>
      <c r="AQ819" s="267"/>
      <c r="AR819" s="267"/>
      <c r="AS819" s="267"/>
      <c r="AT819" s="267"/>
      <c r="AU819" s="267"/>
      <c r="AV819" s="267"/>
      <c r="AW819" s="267"/>
      <c r="AX819" s="267"/>
    </row>
    <row r="820" spans="1:50" ht="60" customHeight="1" x14ac:dyDescent="0.2">
      <c r="A820" s="374">
        <v>5</v>
      </c>
      <c r="B820" s="374">
        <v>1</v>
      </c>
      <c r="C820" s="386" t="s">
        <v>569</v>
      </c>
      <c r="D820" s="385"/>
      <c r="E820" s="385"/>
      <c r="F820" s="385"/>
      <c r="G820" s="385"/>
      <c r="H820" s="385"/>
      <c r="I820" s="385"/>
      <c r="J820" s="167" t="s">
        <v>951</v>
      </c>
      <c r="K820" s="168"/>
      <c r="L820" s="168"/>
      <c r="M820" s="168"/>
      <c r="N820" s="168"/>
      <c r="O820" s="168"/>
      <c r="P820" s="156" t="s">
        <v>911</v>
      </c>
      <c r="Q820" s="157"/>
      <c r="R820" s="157"/>
      <c r="S820" s="157"/>
      <c r="T820" s="157"/>
      <c r="U820" s="157"/>
      <c r="V820" s="157"/>
      <c r="W820" s="157"/>
      <c r="X820" s="157"/>
      <c r="Y820" s="158">
        <v>16</v>
      </c>
      <c r="Z820" s="159"/>
      <c r="AA820" s="159"/>
      <c r="AB820" s="160"/>
      <c r="AC820" s="273" t="s">
        <v>567</v>
      </c>
      <c r="AD820" s="273"/>
      <c r="AE820" s="273"/>
      <c r="AF820" s="273"/>
      <c r="AG820" s="273"/>
      <c r="AH820" s="274" t="s">
        <v>562</v>
      </c>
      <c r="AI820" s="275"/>
      <c r="AJ820" s="275"/>
      <c r="AK820" s="275"/>
      <c r="AL820" s="276" t="s">
        <v>568</v>
      </c>
      <c r="AM820" s="277"/>
      <c r="AN820" s="277"/>
      <c r="AO820" s="278"/>
      <c r="AP820" s="267"/>
      <c r="AQ820" s="267"/>
      <c r="AR820" s="267"/>
      <c r="AS820" s="267"/>
      <c r="AT820" s="267"/>
      <c r="AU820" s="267"/>
      <c r="AV820" s="267"/>
      <c r="AW820" s="267"/>
      <c r="AX820" s="267"/>
    </row>
    <row r="821" spans="1:50" ht="39.9" customHeight="1" x14ac:dyDescent="0.2">
      <c r="A821" s="374">
        <v>6</v>
      </c>
      <c r="B821" s="374">
        <v>1</v>
      </c>
      <c r="C821" s="386" t="s">
        <v>584</v>
      </c>
      <c r="D821" s="385"/>
      <c r="E821" s="385"/>
      <c r="F821" s="385"/>
      <c r="G821" s="385"/>
      <c r="H821" s="385"/>
      <c r="I821" s="385"/>
      <c r="J821" s="167">
        <v>6010505001148</v>
      </c>
      <c r="K821" s="168"/>
      <c r="L821" s="168"/>
      <c r="M821" s="168"/>
      <c r="N821" s="168"/>
      <c r="O821" s="168"/>
      <c r="P821" s="156" t="s">
        <v>912</v>
      </c>
      <c r="Q821" s="157"/>
      <c r="R821" s="157"/>
      <c r="S821" s="157"/>
      <c r="T821" s="157"/>
      <c r="U821" s="157"/>
      <c r="V821" s="157"/>
      <c r="W821" s="157"/>
      <c r="X821" s="157"/>
      <c r="Y821" s="158">
        <v>14.5</v>
      </c>
      <c r="Z821" s="159"/>
      <c r="AA821" s="159"/>
      <c r="AB821" s="160"/>
      <c r="AC821" s="273" t="s">
        <v>559</v>
      </c>
      <c r="AD821" s="273"/>
      <c r="AE821" s="273"/>
      <c r="AF821" s="273"/>
      <c r="AG821" s="273"/>
      <c r="AH821" s="274">
        <v>1</v>
      </c>
      <c r="AI821" s="275"/>
      <c r="AJ821" s="275"/>
      <c r="AK821" s="275"/>
      <c r="AL821" s="276" t="s">
        <v>583</v>
      </c>
      <c r="AM821" s="277"/>
      <c r="AN821" s="277"/>
      <c r="AO821" s="278"/>
      <c r="AP821" s="267"/>
      <c r="AQ821" s="267"/>
      <c r="AR821" s="267"/>
      <c r="AS821" s="267"/>
      <c r="AT821" s="267"/>
      <c r="AU821" s="267"/>
      <c r="AV821" s="267"/>
      <c r="AW821" s="267"/>
      <c r="AX821" s="267"/>
    </row>
    <row r="822" spans="1:50" ht="39.9" customHeight="1" x14ac:dyDescent="0.2">
      <c r="A822" s="374">
        <v>7</v>
      </c>
      <c r="B822" s="374">
        <v>1</v>
      </c>
      <c r="C822" s="386" t="s">
        <v>581</v>
      </c>
      <c r="D822" s="385"/>
      <c r="E822" s="385"/>
      <c r="F822" s="385"/>
      <c r="G822" s="385"/>
      <c r="H822" s="385"/>
      <c r="I822" s="385"/>
      <c r="J822" s="167">
        <v>6010505001148</v>
      </c>
      <c r="K822" s="168"/>
      <c r="L822" s="168"/>
      <c r="M822" s="168"/>
      <c r="N822" s="168"/>
      <c r="O822" s="168"/>
      <c r="P822" s="156" t="s">
        <v>913</v>
      </c>
      <c r="Q822" s="157"/>
      <c r="R822" s="157"/>
      <c r="S822" s="157"/>
      <c r="T822" s="157"/>
      <c r="U822" s="157"/>
      <c r="V822" s="157"/>
      <c r="W822" s="157"/>
      <c r="X822" s="157"/>
      <c r="Y822" s="158">
        <v>14</v>
      </c>
      <c r="Z822" s="159"/>
      <c r="AA822" s="159"/>
      <c r="AB822" s="160"/>
      <c r="AC822" s="273" t="s">
        <v>563</v>
      </c>
      <c r="AD822" s="273"/>
      <c r="AE822" s="273"/>
      <c r="AF822" s="273"/>
      <c r="AG822" s="273"/>
      <c r="AH822" s="274">
        <v>1</v>
      </c>
      <c r="AI822" s="275"/>
      <c r="AJ822" s="275"/>
      <c r="AK822" s="275"/>
      <c r="AL822" s="276">
        <v>99</v>
      </c>
      <c r="AM822" s="277"/>
      <c r="AN822" s="277"/>
      <c r="AO822" s="278"/>
      <c r="AP822" s="267"/>
      <c r="AQ822" s="267"/>
      <c r="AR822" s="267"/>
      <c r="AS822" s="267"/>
      <c r="AT822" s="267"/>
      <c r="AU822" s="267"/>
      <c r="AV822" s="267"/>
      <c r="AW822" s="267"/>
      <c r="AX822" s="267"/>
    </row>
    <row r="823" spans="1:50" ht="39.9" customHeight="1" x14ac:dyDescent="0.2">
      <c r="A823" s="374">
        <v>8</v>
      </c>
      <c r="B823" s="374">
        <v>1</v>
      </c>
      <c r="C823" s="386" t="s">
        <v>581</v>
      </c>
      <c r="D823" s="385"/>
      <c r="E823" s="385"/>
      <c r="F823" s="385"/>
      <c r="G823" s="385"/>
      <c r="H823" s="385"/>
      <c r="I823" s="385"/>
      <c r="J823" s="167">
        <v>6010505001148</v>
      </c>
      <c r="K823" s="168"/>
      <c r="L823" s="168"/>
      <c r="M823" s="168"/>
      <c r="N823" s="168"/>
      <c r="O823" s="168"/>
      <c r="P823" s="156" t="s">
        <v>914</v>
      </c>
      <c r="Q823" s="157"/>
      <c r="R823" s="157"/>
      <c r="S823" s="157"/>
      <c r="T823" s="157"/>
      <c r="U823" s="157"/>
      <c r="V823" s="157"/>
      <c r="W823" s="157"/>
      <c r="X823" s="157"/>
      <c r="Y823" s="158">
        <v>12</v>
      </c>
      <c r="Z823" s="159"/>
      <c r="AA823" s="159"/>
      <c r="AB823" s="160"/>
      <c r="AC823" s="273" t="s">
        <v>559</v>
      </c>
      <c r="AD823" s="273"/>
      <c r="AE823" s="273"/>
      <c r="AF823" s="273"/>
      <c r="AG823" s="273"/>
      <c r="AH823" s="274">
        <v>2</v>
      </c>
      <c r="AI823" s="275"/>
      <c r="AJ823" s="275"/>
      <c r="AK823" s="275"/>
      <c r="AL823" s="276" t="s">
        <v>582</v>
      </c>
      <c r="AM823" s="277"/>
      <c r="AN823" s="277"/>
      <c r="AO823" s="278"/>
      <c r="AP823" s="267"/>
      <c r="AQ823" s="267"/>
      <c r="AR823" s="267"/>
      <c r="AS823" s="267"/>
      <c r="AT823" s="267"/>
      <c r="AU823" s="267"/>
      <c r="AV823" s="267"/>
      <c r="AW823" s="267"/>
      <c r="AX823" s="267"/>
    </row>
    <row r="824" spans="1:50" ht="39.9" customHeight="1" x14ac:dyDescent="0.2">
      <c r="A824" s="374">
        <v>9</v>
      </c>
      <c r="B824" s="374">
        <v>1</v>
      </c>
      <c r="C824" s="386" t="s">
        <v>580</v>
      </c>
      <c r="D824" s="385"/>
      <c r="E824" s="385"/>
      <c r="F824" s="385"/>
      <c r="G824" s="385"/>
      <c r="H824" s="385"/>
      <c r="I824" s="385"/>
      <c r="J824" s="167">
        <v>6010505001148</v>
      </c>
      <c r="K824" s="168"/>
      <c r="L824" s="168"/>
      <c r="M824" s="168"/>
      <c r="N824" s="168"/>
      <c r="O824" s="168"/>
      <c r="P824" s="156" t="s">
        <v>915</v>
      </c>
      <c r="Q824" s="157"/>
      <c r="R824" s="157"/>
      <c r="S824" s="157"/>
      <c r="T824" s="157"/>
      <c r="U824" s="157"/>
      <c r="V824" s="157"/>
      <c r="W824" s="157"/>
      <c r="X824" s="157"/>
      <c r="Y824" s="158">
        <v>11.9</v>
      </c>
      <c r="Z824" s="159"/>
      <c r="AA824" s="159"/>
      <c r="AB824" s="160"/>
      <c r="AC824" s="273" t="s">
        <v>563</v>
      </c>
      <c r="AD824" s="273"/>
      <c r="AE824" s="273"/>
      <c r="AF824" s="273"/>
      <c r="AG824" s="273"/>
      <c r="AH824" s="274">
        <v>1</v>
      </c>
      <c r="AI824" s="275"/>
      <c r="AJ824" s="275"/>
      <c r="AK824" s="275"/>
      <c r="AL824" s="276">
        <v>92</v>
      </c>
      <c r="AM824" s="277"/>
      <c r="AN824" s="277"/>
      <c r="AO824" s="278"/>
      <c r="AP824" s="267"/>
      <c r="AQ824" s="267"/>
      <c r="AR824" s="267"/>
      <c r="AS824" s="267"/>
      <c r="AT824" s="267"/>
      <c r="AU824" s="267"/>
      <c r="AV824" s="267"/>
      <c r="AW824" s="267"/>
      <c r="AX824" s="267"/>
    </row>
    <row r="825" spans="1:50" ht="39.9" customHeight="1" x14ac:dyDescent="0.2">
      <c r="A825" s="374">
        <v>10</v>
      </c>
      <c r="B825" s="374">
        <v>1</v>
      </c>
      <c r="C825" s="386" t="s">
        <v>579</v>
      </c>
      <c r="D825" s="385"/>
      <c r="E825" s="385"/>
      <c r="F825" s="385"/>
      <c r="G825" s="385"/>
      <c r="H825" s="385"/>
      <c r="I825" s="385"/>
      <c r="J825" s="167">
        <v>6010505001148</v>
      </c>
      <c r="K825" s="168"/>
      <c r="L825" s="168"/>
      <c r="M825" s="168"/>
      <c r="N825" s="168"/>
      <c r="O825" s="168"/>
      <c r="P825" s="156" t="s">
        <v>916</v>
      </c>
      <c r="Q825" s="157"/>
      <c r="R825" s="157"/>
      <c r="S825" s="157"/>
      <c r="T825" s="157"/>
      <c r="U825" s="157"/>
      <c r="V825" s="157"/>
      <c r="W825" s="157"/>
      <c r="X825" s="157"/>
      <c r="Y825" s="158">
        <v>11.9</v>
      </c>
      <c r="Z825" s="159"/>
      <c r="AA825" s="159"/>
      <c r="AB825" s="160"/>
      <c r="AC825" s="273" t="s">
        <v>563</v>
      </c>
      <c r="AD825" s="273"/>
      <c r="AE825" s="273"/>
      <c r="AF825" s="273"/>
      <c r="AG825" s="273"/>
      <c r="AH825" s="274">
        <v>1</v>
      </c>
      <c r="AI825" s="275"/>
      <c r="AJ825" s="275"/>
      <c r="AK825" s="275"/>
      <c r="AL825" s="276">
        <v>93</v>
      </c>
      <c r="AM825" s="277"/>
      <c r="AN825" s="277"/>
      <c r="AO825" s="278"/>
      <c r="AP825" s="267"/>
      <c r="AQ825" s="267"/>
      <c r="AR825" s="267"/>
      <c r="AS825" s="267"/>
      <c r="AT825" s="267"/>
      <c r="AU825" s="267"/>
      <c r="AV825" s="267"/>
      <c r="AW825" s="267"/>
      <c r="AX825" s="267"/>
    </row>
    <row r="826" spans="1:50" ht="30" hidden="1" customHeight="1" x14ac:dyDescent="0.2">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2">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2">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2">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2">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2">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2">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2">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2">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2">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2">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2">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2">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2">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2">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2">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2">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2">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2">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2">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2">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2">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2">
      <c r="A848" s="296"/>
      <c r="B848" s="296"/>
      <c r="C848" s="296" t="s">
        <v>30</v>
      </c>
      <c r="D848" s="296"/>
      <c r="E848" s="296"/>
      <c r="F848" s="296"/>
      <c r="G848" s="296"/>
      <c r="H848" s="296"/>
      <c r="I848" s="296"/>
      <c r="J848" s="183" t="s">
        <v>460</v>
      </c>
      <c r="K848" s="183"/>
      <c r="L848" s="183"/>
      <c r="M848" s="183"/>
      <c r="N848" s="183"/>
      <c r="O848" s="183"/>
      <c r="P848" s="287" t="s">
        <v>399</v>
      </c>
      <c r="Q848" s="287"/>
      <c r="R848" s="287"/>
      <c r="S848" s="287"/>
      <c r="T848" s="287"/>
      <c r="U848" s="287"/>
      <c r="V848" s="287"/>
      <c r="W848" s="287"/>
      <c r="X848" s="287"/>
      <c r="Y848" s="287" t="s">
        <v>456</v>
      </c>
      <c r="Z848" s="296"/>
      <c r="AA848" s="296"/>
      <c r="AB848" s="296"/>
      <c r="AC848" s="183" t="s">
        <v>398</v>
      </c>
      <c r="AD848" s="183"/>
      <c r="AE848" s="183"/>
      <c r="AF848" s="183"/>
      <c r="AG848" s="183"/>
      <c r="AH848" s="287" t="s">
        <v>415</v>
      </c>
      <c r="AI848" s="296"/>
      <c r="AJ848" s="296"/>
      <c r="AK848" s="296"/>
      <c r="AL848" s="296" t="s">
        <v>23</v>
      </c>
      <c r="AM848" s="296"/>
      <c r="AN848" s="296"/>
      <c r="AO848" s="387"/>
      <c r="AP848" s="388" t="s">
        <v>500</v>
      </c>
      <c r="AQ848" s="388"/>
      <c r="AR848" s="388"/>
      <c r="AS848" s="388"/>
      <c r="AT848" s="388"/>
      <c r="AU848" s="388"/>
      <c r="AV848" s="388"/>
      <c r="AW848" s="388"/>
      <c r="AX848" s="388"/>
    </row>
    <row r="849" spans="1:50" ht="39.9" customHeight="1" x14ac:dyDescent="0.2">
      <c r="A849" s="374">
        <v>1</v>
      </c>
      <c r="B849" s="374">
        <v>1</v>
      </c>
      <c r="C849" s="386" t="s">
        <v>616</v>
      </c>
      <c r="D849" s="385"/>
      <c r="E849" s="385"/>
      <c r="F849" s="385"/>
      <c r="G849" s="385"/>
      <c r="H849" s="385"/>
      <c r="I849" s="385"/>
      <c r="J849" s="167">
        <v>6010601024969</v>
      </c>
      <c r="K849" s="168"/>
      <c r="L849" s="168"/>
      <c r="M849" s="168"/>
      <c r="N849" s="168"/>
      <c r="O849" s="168"/>
      <c r="P849" s="156" t="s">
        <v>592</v>
      </c>
      <c r="Q849" s="157"/>
      <c r="R849" s="157"/>
      <c r="S849" s="157"/>
      <c r="T849" s="157"/>
      <c r="U849" s="157"/>
      <c r="V849" s="157"/>
      <c r="W849" s="157"/>
      <c r="X849" s="157"/>
      <c r="Y849" s="158">
        <v>5.4</v>
      </c>
      <c r="Z849" s="159"/>
      <c r="AA849" s="159"/>
      <c r="AB849" s="160"/>
      <c r="AC849" s="273" t="s">
        <v>567</v>
      </c>
      <c r="AD849" s="273"/>
      <c r="AE849" s="273"/>
      <c r="AF849" s="273"/>
      <c r="AG849" s="273"/>
      <c r="AH849" s="274" t="s">
        <v>570</v>
      </c>
      <c r="AI849" s="275"/>
      <c r="AJ849" s="275"/>
      <c r="AK849" s="275"/>
      <c r="AL849" s="276" t="s">
        <v>571</v>
      </c>
      <c r="AM849" s="277"/>
      <c r="AN849" s="277"/>
      <c r="AO849" s="278"/>
      <c r="AP849" s="267"/>
      <c r="AQ849" s="267"/>
      <c r="AR849" s="267"/>
      <c r="AS849" s="267"/>
      <c r="AT849" s="267"/>
      <c r="AU849" s="267"/>
      <c r="AV849" s="267"/>
      <c r="AW849" s="267"/>
      <c r="AX849" s="267"/>
    </row>
    <row r="850" spans="1:50" ht="39.9" customHeight="1" x14ac:dyDescent="0.2">
      <c r="A850" s="374">
        <v>2</v>
      </c>
      <c r="B850" s="374">
        <v>1</v>
      </c>
      <c r="C850" s="386" t="s">
        <v>617</v>
      </c>
      <c r="D850" s="385"/>
      <c r="E850" s="385"/>
      <c r="F850" s="385"/>
      <c r="G850" s="385"/>
      <c r="H850" s="385"/>
      <c r="I850" s="385"/>
      <c r="J850" s="167">
        <v>5011001036960</v>
      </c>
      <c r="K850" s="168"/>
      <c r="L850" s="168"/>
      <c r="M850" s="168"/>
      <c r="N850" s="168"/>
      <c r="O850" s="168"/>
      <c r="P850" s="156" t="s">
        <v>572</v>
      </c>
      <c r="Q850" s="157"/>
      <c r="R850" s="157"/>
      <c r="S850" s="157"/>
      <c r="T850" s="157"/>
      <c r="U850" s="157"/>
      <c r="V850" s="157"/>
      <c r="W850" s="157"/>
      <c r="X850" s="157"/>
      <c r="Y850" s="158">
        <v>1.1000000000000001</v>
      </c>
      <c r="Z850" s="159"/>
      <c r="AA850" s="159"/>
      <c r="AB850" s="160"/>
      <c r="AC850" s="273" t="s">
        <v>567</v>
      </c>
      <c r="AD850" s="273"/>
      <c r="AE850" s="273"/>
      <c r="AF850" s="273"/>
      <c r="AG850" s="273"/>
      <c r="AH850" s="274" t="s">
        <v>560</v>
      </c>
      <c r="AI850" s="275"/>
      <c r="AJ850" s="275"/>
      <c r="AK850" s="275"/>
      <c r="AL850" s="276" t="s">
        <v>560</v>
      </c>
      <c r="AM850" s="277"/>
      <c r="AN850" s="277"/>
      <c r="AO850" s="278"/>
      <c r="AP850" s="267"/>
      <c r="AQ850" s="267"/>
      <c r="AR850" s="267"/>
      <c r="AS850" s="267"/>
      <c r="AT850" s="267"/>
      <c r="AU850" s="267"/>
      <c r="AV850" s="267"/>
      <c r="AW850" s="267"/>
      <c r="AX850" s="267"/>
    </row>
    <row r="851" spans="1:50" hidden="1" x14ac:dyDescent="0.2">
      <c r="A851" s="374">
        <v>3</v>
      </c>
      <c r="B851" s="374">
        <v>1</v>
      </c>
      <c r="C851" s="386"/>
      <c r="D851" s="385"/>
      <c r="E851" s="385"/>
      <c r="F851" s="385"/>
      <c r="G851" s="385"/>
      <c r="H851" s="385"/>
      <c r="I851" s="385"/>
      <c r="J851" s="167"/>
      <c r="K851" s="168"/>
      <c r="L851" s="168"/>
      <c r="M851" s="168"/>
      <c r="N851" s="168"/>
      <c r="O851" s="168"/>
      <c r="P851" s="156"/>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idden="1" x14ac:dyDescent="0.2">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idden="1" x14ac:dyDescent="0.2">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idden="1" x14ac:dyDescent="0.2">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idden="1" x14ac:dyDescent="0.2">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idden="1" x14ac:dyDescent="0.2">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idden="1" x14ac:dyDescent="0.2">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idden="1" x14ac:dyDescent="0.2">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2">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2">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2">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2">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2">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2">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2">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2">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2">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2">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2">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2">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2">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2">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2">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2">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2">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2">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2">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2">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2">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2">
      <c r="A880" s="67"/>
      <c r="B880" s="71" t="s">
        <v>487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2">
      <c r="A881" s="296"/>
      <c r="B881" s="296"/>
      <c r="C881" s="296" t="s">
        <v>30</v>
      </c>
      <c r="D881" s="296"/>
      <c r="E881" s="296"/>
      <c r="F881" s="296"/>
      <c r="G881" s="296"/>
      <c r="H881" s="296"/>
      <c r="I881" s="296"/>
      <c r="J881" s="183" t="s">
        <v>460</v>
      </c>
      <c r="K881" s="183"/>
      <c r="L881" s="183"/>
      <c r="M881" s="183"/>
      <c r="N881" s="183"/>
      <c r="O881" s="183"/>
      <c r="P881" s="287" t="s">
        <v>399</v>
      </c>
      <c r="Q881" s="287"/>
      <c r="R881" s="287"/>
      <c r="S881" s="287"/>
      <c r="T881" s="287"/>
      <c r="U881" s="287"/>
      <c r="V881" s="287"/>
      <c r="W881" s="287"/>
      <c r="X881" s="287"/>
      <c r="Y881" s="287" t="s">
        <v>456</v>
      </c>
      <c r="Z881" s="296"/>
      <c r="AA881" s="296"/>
      <c r="AB881" s="296"/>
      <c r="AC881" s="183" t="s">
        <v>398</v>
      </c>
      <c r="AD881" s="183"/>
      <c r="AE881" s="183"/>
      <c r="AF881" s="183"/>
      <c r="AG881" s="183"/>
      <c r="AH881" s="287" t="s">
        <v>415</v>
      </c>
      <c r="AI881" s="296"/>
      <c r="AJ881" s="296"/>
      <c r="AK881" s="296"/>
      <c r="AL881" s="296" t="s">
        <v>23</v>
      </c>
      <c r="AM881" s="296"/>
      <c r="AN881" s="296"/>
      <c r="AO881" s="387"/>
      <c r="AP881" s="388" t="s">
        <v>500</v>
      </c>
      <c r="AQ881" s="388"/>
      <c r="AR881" s="388"/>
      <c r="AS881" s="388"/>
      <c r="AT881" s="388"/>
      <c r="AU881" s="388"/>
      <c r="AV881" s="388"/>
      <c r="AW881" s="388"/>
      <c r="AX881" s="388"/>
    </row>
    <row r="882" spans="1:50" ht="50.1" customHeight="1" x14ac:dyDescent="0.2">
      <c r="A882" s="374">
        <v>1</v>
      </c>
      <c r="B882" s="374">
        <v>1</v>
      </c>
      <c r="C882" s="386" t="s">
        <v>782</v>
      </c>
      <c r="D882" s="385"/>
      <c r="E882" s="385"/>
      <c r="F882" s="385"/>
      <c r="G882" s="385"/>
      <c r="H882" s="385"/>
      <c r="I882" s="385"/>
      <c r="J882" s="167">
        <v>4460305001676</v>
      </c>
      <c r="K882" s="168"/>
      <c r="L882" s="168"/>
      <c r="M882" s="168"/>
      <c r="N882" s="168"/>
      <c r="O882" s="168"/>
      <c r="P882" s="156" t="s">
        <v>783</v>
      </c>
      <c r="Q882" s="157"/>
      <c r="R882" s="157"/>
      <c r="S882" s="157"/>
      <c r="T882" s="157"/>
      <c r="U882" s="157"/>
      <c r="V882" s="157"/>
      <c r="W882" s="157"/>
      <c r="X882" s="157"/>
      <c r="Y882" s="158">
        <v>11.2</v>
      </c>
      <c r="Z882" s="159"/>
      <c r="AA882" s="159"/>
      <c r="AB882" s="160"/>
      <c r="AC882" s="273" t="s">
        <v>563</v>
      </c>
      <c r="AD882" s="273"/>
      <c r="AE882" s="273"/>
      <c r="AF882" s="273"/>
      <c r="AG882" s="273"/>
      <c r="AH882" s="274">
        <v>1</v>
      </c>
      <c r="AI882" s="275"/>
      <c r="AJ882" s="275"/>
      <c r="AK882" s="275"/>
      <c r="AL882" s="276">
        <v>93</v>
      </c>
      <c r="AM882" s="277"/>
      <c r="AN882" s="277"/>
      <c r="AO882" s="278"/>
      <c r="AP882" s="267"/>
      <c r="AQ882" s="267"/>
      <c r="AR882" s="267"/>
      <c r="AS882" s="267"/>
      <c r="AT882" s="267"/>
      <c r="AU882" s="267"/>
      <c r="AV882" s="267"/>
      <c r="AW882" s="267"/>
      <c r="AX882" s="267"/>
    </row>
    <row r="883" spans="1:50" ht="60" customHeight="1" x14ac:dyDescent="0.2">
      <c r="A883" s="374">
        <v>2</v>
      </c>
      <c r="B883" s="374">
        <v>1</v>
      </c>
      <c r="C883" s="386" t="s">
        <v>784</v>
      </c>
      <c r="D883" s="385"/>
      <c r="E883" s="385"/>
      <c r="F883" s="385"/>
      <c r="G883" s="385"/>
      <c r="H883" s="385"/>
      <c r="I883" s="385"/>
      <c r="J883" s="167">
        <v>8430002062599</v>
      </c>
      <c r="K883" s="168"/>
      <c r="L883" s="168"/>
      <c r="M883" s="168"/>
      <c r="N883" s="168"/>
      <c r="O883" s="168"/>
      <c r="P883" s="156" t="s">
        <v>785</v>
      </c>
      <c r="Q883" s="157"/>
      <c r="R883" s="157"/>
      <c r="S883" s="157"/>
      <c r="T883" s="157"/>
      <c r="U883" s="157"/>
      <c r="V883" s="157"/>
      <c r="W883" s="157"/>
      <c r="X883" s="157"/>
      <c r="Y883" s="158">
        <v>4.0999999999999996</v>
      </c>
      <c r="Z883" s="159"/>
      <c r="AA883" s="159"/>
      <c r="AB883" s="160"/>
      <c r="AC883" s="273" t="s">
        <v>567</v>
      </c>
      <c r="AD883" s="273"/>
      <c r="AE883" s="273"/>
      <c r="AF883" s="273"/>
      <c r="AG883" s="273"/>
      <c r="AH883" s="274" t="s">
        <v>786</v>
      </c>
      <c r="AI883" s="275"/>
      <c r="AJ883" s="275"/>
      <c r="AK883" s="275"/>
      <c r="AL883" s="276" t="s">
        <v>787</v>
      </c>
      <c r="AM883" s="277"/>
      <c r="AN883" s="277"/>
      <c r="AO883" s="278"/>
      <c r="AP883" s="267"/>
      <c r="AQ883" s="267"/>
      <c r="AR883" s="267"/>
      <c r="AS883" s="267"/>
      <c r="AT883" s="267"/>
      <c r="AU883" s="267"/>
      <c r="AV883" s="267"/>
      <c r="AW883" s="267"/>
      <c r="AX883" s="267"/>
    </row>
    <row r="884" spans="1:50" ht="50.1" customHeight="1" x14ac:dyDescent="0.2">
      <c r="A884" s="374">
        <v>3</v>
      </c>
      <c r="B884" s="374">
        <v>1</v>
      </c>
      <c r="C884" s="386" t="s">
        <v>788</v>
      </c>
      <c r="D884" s="385"/>
      <c r="E884" s="385"/>
      <c r="F884" s="385"/>
      <c r="G884" s="385"/>
      <c r="H884" s="385"/>
      <c r="I884" s="385"/>
      <c r="J884" s="167">
        <v>7430002018115</v>
      </c>
      <c r="K884" s="168"/>
      <c r="L884" s="168"/>
      <c r="M884" s="168"/>
      <c r="N884" s="168"/>
      <c r="O884" s="168"/>
      <c r="P884" s="156" t="s">
        <v>789</v>
      </c>
      <c r="Q884" s="157"/>
      <c r="R884" s="157"/>
      <c r="S884" s="157"/>
      <c r="T884" s="157"/>
      <c r="U884" s="157"/>
      <c r="V884" s="157"/>
      <c r="W884" s="157"/>
      <c r="X884" s="157"/>
      <c r="Y884" s="158">
        <v>3</v>
      </c>
      <c r="Z884" s="159"/>
      <c r="AA884" s="159"/>
      <c r="AB884" s="160"/>
      <c r="AC884" s="273" t="s">
        <v>563</v>
      </c>
      <c r="AD884" s="273"/>
      <c r="AE884" s="273"/>
      <c r="AF884" s="273"/>
      <c r="AG884" s="273"/>
      <c r="AH884" s="274">
        <v>2</v>
      </c>
      <c r="AI884" s="275"/>
      <c r="AJ884" s="275"/>
      <c r="AK884" s="275"/>
      <c r="AL884" s="276">
        <v>61</v>
      </c>
      <c r="AM884" s="277"/>
      <c r="AN884" s="277"/>
      <c r="AO884" s="278"/>
      <c r="AP884" s="267"/>
      <c r="AQ884" s="267"/>
      <c r="AR884" s="267"/>
      <c r="AS884" s="267"/>
      <c r="AT884" s="267"/>
      <c r="AU884" s="267"/>
      <c r="AV884" s="267"/>
      <c r="AW884" s="267"/>
      <c r="AX884" s="267"/>
    </row>
    <row r="885" spans="1:50" ht="39.9" customHeight="1" x14ac:dyDescent="0.2">
      <c r="A885" s="374">
        <v>4</v>
      </c>
      <c r="B885" s="374">
        <v>1</v>
      </c>
      <c r="C885" s="386" t="s">
        <v>790</v>
      </c>
      <c r="D885" s="385"/>
      <c r="E885" s="385"/>
      <c r="F885" s="385"/>
      <c r="G885" s="385"/>
      <c r="H885" s="385"/>
      <c r="I885" s="385"/>
      <c r="J885" s="167">
        <v>9430005004267</v>
      </c>
      <c r="K885" s="168"/>
      <c r="L885" s="168"/>
      <c r="M885" s="168"/>
      <c r="N885" s="168"/>
      <c r="O885" s="168"/>
      <c r="P885" s="156" t="s">
        <v>791</v>
      </c>
      <c r="Q885" s="157"/>
      <c r="R885" s="157"/>
      <c r="S885" s="157"/>
      <c r="T885" s="157"/>
      <c r="U885" s="157"/>
      <c r="V885" s="157"/>
      <c r="W885" s="157"/>
      <c r="X885" s="157"/>
      <c r="Y885" s="158">
        <v>1.8</v>
      </c>
      <c r="Z885" s="159"/>
      <c r="AA885" s="159"/>
      <c r="AB885" s="160"/>
      <c r="AC885" s="273" t="s">
        <v>563</v>
      </c>
      <c r="AD885" s="273"/>
      <c r="AE885" s="273"/>
      <c r="AF885" s="273"/>
      <c r="AG885" s="273"/>
      <c r="AH885" s="274">
        <v>1</v>
      </c>
      <c r="AI885" s="275"/>
      <c r="AJ885" s="275"/>
      <c r="AK885" s="275"/>
      <c r="AL885" s="276">
        <v>90</v>
      </c>
      <c r="AM885" s="277"/>
      <c r="AN885" s="277"/>
      <c r="AO885" s="278"/>
      <c r="AP885" s="267"/>
      <c r="AQ885" s="267"/>
      <c r="AR885" s="267"/>
      <c r="AS885" s="267"/>
      <c r="AT885" s="267"/>
      <c r="AU885" s="267"/>
      <c r="AV885" s="267"/>
      <c r="AW885" s="267"/>
      <c r="AX885" s="267"/>
    </row>
    <row r="886" spans="1:50" ht="50.1" customHeight="1" x14ac:dyDescent="0.2">
      <c r="A886" s="374">
        <v>5</v>
      </c>
      <c r="B886" s="374">
        <v>1</v>
      </c>
      <c r="C886" s="386" t="s">
        <v>798</v>
      </c>
      <c r="D886" s="385"/>
      <c r="E886" s="385"/>
      <c r="F886" s="385"/>
      <c r="G886" s="385"/>
      <c r="H886" s="385"/>
      <c r="I886" s="385"/>
      <c r="J886" s="167">
        <v>9430005004036</v>
      </c>
      <c r="K886" s="168"/>
      <c r="L886" s="168"/>
      <c r="M886" s="168"/>
      <c r="N886" s="168"/>
      <c r="O886" s="168"/>
      <c r="P886" s="156" t="s">
        <v>792</v>
      </c>
      <c r="Q886" s="157"/>
      <c r="R886" s="157"/>
      <c r="S886" s="157"/>
      <c r="T886" s="157"/>
      <c r="U886" s="157"/>
      <c r="V886" s="157"/>
      <c r="W886" s="157"/>
      <c r="X886" s="157"/>
      <c r="Y886" s="158">
        <v>1.6</v>
      </c>
      <c r="Z886" s="159"/>
      <c r="AA886" s="159"/>
      <c r="AB886" s="160"/>
      <c r="AC886" s="273" t="s">
        <v>657</v>
      </c>
      <c r="AD886" s="273"/>
      <c r="AE886" s="273"/>
      <c r="AF886" s="273"/>
      <c r="AG886" s="273"/>
      <c r="AH886" s="274" t="s">
        <v>786</v>
      </c>
      <c r="AI886" s="275"/>
      <c r="AJ886" s="275"/>
      <c r="AK886" s="275"/>
      <c r="AL886" s="276" t="s">
        <v>793</v>
      </c>
      <c r="AM886" s="277"/>
      <c r="AN886" s="277"/>
      <c r="AO886" s="278"/>
      <c r="AP886" s="267"/>
      <c r="AQ886" s="267"/>
      <c r="AR886" s="267"/>
      <c r="AS886" s="267"/>
      <c r="AT886" s="267"/>
      <c r="AU886" s="267"/>
      <c r="AV886" s="267"/>
      <c r="AW886" s="267"/>
      <c r="AX886" s="267"/>
    </row>
    <row r="887" spans="1:50" ht="39.9" customHeight="1" x14ac:dyDescent="0.2">
      <c r="A887" s="374">
        <v>6</v>
      </c>
      <c r="B887" s="374">
        <v>1</v>
      </c>
      <c r="C887" s="386" t="s">
        <v>794</v>
      </c>
      <c r="D887" s="385"/>
      <c r="E887" s="385"/>
      <c r="F887" s="385"/>
      <c r="G887" s="385"/>
      <c r="H887" s="385"/>
      <c r="I887" s="385"/>
      <c r="J887" s="167">
        <v>5010405003971</v>
      </c>
      <c r="K887" s="168"/>
      <c r="L887" s="168"/>
      <c r="M887" s="168"/>
      <c r="N887" s="168"/>
      <c r="O887" s="168"/>
      <c r="P887" s="156" t="s">
        <v>795</v>
      </c>
      <c r="Q887" s="157"/>
      <c r="R887" s="157"/>
      <c r="S887" s="157"/>
      <c r="T887" s="157"/>
      <c r="U887" s="157"/>
      <c r="V887" s="157"/>
      <c r="W887" s="157"/>
      <c r="X887" s="157"/>
      <c r="Y887" s="158">
        <v>1</v>
      </c>
      <c r="Z887" s="159"/>
      <c r="AA887" s="159"/>
      <c r="AB887" s="160"/>
      <c r="AC887" s="273" t="s">
        <v>657</v>
      </c>
      <c r="AD887" s="273"/>
      <c r="AE887" s="273"/>
      <c r="AF887" s="273"/>
      <c r="AG887" s="273"/>
      <c r="AH887" s="274" t="s">
        <v>796</v>
      </c>
      <c r="AI887" s="275"/>
      <c r="AJ887" s="275"/>
      <c r="AK887" s="275"/>
      <c r="AL887" s="276" t="s">
        <v>797</v>
      </c>
      <c r="AM887" s="277"/>
      <c r="AN887" s="277"/>
      <c r="AO887" s="278"/>
      <c r="AP887" s="267"/>
      <c r="AQ887" s="267"/>
      <c r="AR887" s="267"/>
      <c r="AS887" s="267"/>
      <c r="AT887" s="267"/>
      <c r="AU887" s="267"/>
      <c r="AV887" s="267"/>
      <c r="AW887" s="267"/>
      <c r="AX887" s="267"/>
    </row>
    <row r="888" spans="1:50" ht="50.1" customHeight="1" x14ac:dyDescent="0.2">
      <c r="A888" s="374">
        <v>7</v>
      </c>
      <c r="B888" s="374">
        <v>1</v>
      </c>
      <c r="C888" s="386" t="s">
        <v>799</v>
      </c>
      <c r="D888" s="385"/>
      <c r="E888" s="385"/>
      <c r="F888" s="385"/>
      <c r="G888" s="385"/>
      <c r="H888" s="385"/>
      <c r="I888" s="385"/>
      <c r="J888" s="167">
        <v>9430005004036</v>
      </c>
      <c r="K888" s="168"/>
      <c r="L888" s="168"/>
      <c r="M888" s="168"/>
      <c r="N888" s="168"/>
      <c r="O888" s="168"/>
      <c r="P888" s="156" t="s">
        <v>800</v>
      </c>
      <c r="Q888" s="157"/>
      <c r="R888" s="157"/>
      <c r="S888" s="157"/>
      <c r="T888" s="157"/>
      <c r="U888" s="157"/>
      <c r="V888" s="157"/>
      <c r="W888" s="157"/>
      <c r="X888" s="157"/>
      <c r="Y888" s="158">
        <v>1</v>
      </c>
      <c r="Z888" s="159"/>
      <c r="AA888" s="159"/>
      <c r="AB888" s="160"/>
      <c r="AC888" s="273" t="s">
        <v>657</v>
      </c>
      <c r="AD888" s="273"/>
      <c r="AE888" s="273"/>
      <c r="AF888" s="273"/>
      <c r="AG888" s="273"/>
      <c r="AH888" s="274" t="s">
        <v>801</v>
      </c>
      <c r="AI888" s="275"/>
      <c r="AJ888" s="275"/>
      <c r="AK888" s="275"/>
      <c r="AL888" s="276" t="s">
        <v>802</v>
      </c>
      <c r="AM888" s="277"/>
      <c r="AN888" s="277"/>
      <c r="AO888" s="278"/>
      <c r="AP888" s="267"/>
      <c r="AQ888" s="267"/>
      <c r="AR888" s="267"/>
      <c r="AS888" s="267"/>
      <c r="AT888" s="267"/>
      <c r="AU888" s="267"/>
      <c r="AV888" s="267"/>
      <c r="AW888" s="267"/>
      <c r="AX888" s="267"/>
    </row>
    <row r="889" spans="1:50" ht="50.1" customHeight="1" x14ac:dyDescent="0.2">
      <c r="A889" s="374">
        <v>8</v>
      </c>
      <c r="B889" s="374">
        <v>1</v>
      </c>
      <c r="C889" s="386" t="s">
        <v>803</v>
      </c>
      <c r="D889" s="385"/>
      <c r="E889" s="385"/>
      <c r="F889" s="385"/>
      <c r="G889" s="385"/>
      <c r="H889" s="385"/>
      <c r="I889" s="385"/>
      <c r="J889" s="167">
        <v>9430005001149</v>
      </c>
      <c r="K889" s="168"/>
      <c r="L889" s="168"/>
      <c r="M889" s="168"/>
      <c r="N889" s="168"/>
      <c r="O889" s="168"/>
      <c r="P889" s="156" t="s">
        <v>804</v>
      </c>
      <c r="Q889" s="157"/>
      <c r="R889" s="157"/>
      <c r="S889" s="157"/>
      <c r="T889" s="157"/>
      <c r="U889" s="157"/>
      <c r="V889" s="157"/>
      <c r="W889" s="157"/>
      <c r="X889" s="157"/>
      <c r="Y889" s="158">
        <v>0.9</v>
      </c>
      <c r="Z889" s="159"/>
      <c r="AA889" s="159"/>
      <c r="AB889" s="160"/>
      <c r="AC889" s="273" t="s">
        <v>657</v>
      </c>
      <c r="AD889" s="273"/>
      <c r="AE889" s="273"/>
      <c r="AF889" s="273"/>
      <c r="AG889" s="273"/>
      <c r="AH889" s="274" t="s">
        <v>802</v>
      </c>
      <c r="AI889" s="275"/>
      <c r="AJ889" s="275"/>
      <c r="AK889" s="275"/>
      <c r="AL889" s="276" t="s">
        <v>802</v>
      </c>
      <c r="AM889" s="277"/>
      <c r="AN889" s="277"/>
      <c r="AO889" s="278"/>
      <c r="AP889" s="267"/>
      <c r="AQ889" s="267"/>
      <c r="AR889" s="267"/>
      <c r="AS889" s="267"/>
      <c r="AT889" s="267"/>
      <c r="AU889" s="267"/>
      <c r="AV889" s="267"/>
      <c r="AW889" s="267"/>
      <c r="AX889" s="267"/>
    </row>
    <row r="890" spans="1:50" ht="39.9" customHeight="1" x14ac:dyDescent="0.2">
      <c r="A890" s="374">
        <v>9</v>
      </c>
      <c r="B890" s="374">
        <v>1</v>
      </c>
      <c r="C890" s="386" t="s">
        <v>808</v>
      </c>
      <c r="D890" s="385"/>
      <c r="E890" s="385"/>
      <c r="F890" s="385"/>
      <c r="G890" s="385"/>
      <c r="H890" s="385"/>
      <c r="I890" s="385"/>
      <c r="J890" s="167">
        <v>2440001000515</v>
      </c>
      <c r="K890" s="168"/>
      <c r="L890" s="168"/>
      <c r="M890" s="168"/>
      <c r="N890" s="168"/>
      <c r="O890" s="168"/>
      <c r="P890" s="156" t="s">
        <v>806</v>
      </c>
      <c r="Q890" s="157"/>
      <c r="R890" s="157"/>
      <c r="S890" s="157"/>
      <c r="T890" s="157"/>
      <c r="U890" s="157"/>
      <c r="V890" s="157"/>
      <c r="W890" s="157"/>
      <c r="X890" s="157"/>
      <c r="Y890" s="158">
        <v>0.9</v>
      </c>
      <c r="Z890" s="159"/>
      <c r="AA890" s="159"/>
      <c r="AB890" s="160"/>
      <c r="AC890" s="273" t="s">
        <v>657</v>
      </c>
      <c r="AD890" s="273"/>
      <c r="AE890" s="273"/>
      <c r="AF890" s="273"/>
      <c r="AG890" s="273"/>
      <c r="AH890" s="274" t="s">
        <v>786</v>
      </c>
      <c r="AI890" s="275"/>
      <c r="AJ890" s="275"/>
      <c r="AK890" s="275"/>
      <c r="AL890" s="276" t="s">
        <v>801</v>
      </c>
      <c r="AM890" s="277"/>
      <c r="AN890" s="277"/>
      <c r="AO890" s="278"/>
      <c r="AP890" s="267"/>
      <c r="AQ890" s="267"/>
      <c r="AR890" s="267"/>
      <c r="AS890" s="267"/>
      <c r="AT890" s="267"/>
      <c r="AU890" s="267"/>
      <c r="AV890" s="267"/>
      <c r="AW890" s="267"/>
      <c r="AX890" s="267"/>
    </row>
    <row r="891" spans="1:50" ht="39.9" customHeight="1" x14ac:dyDescent="0.2">
      <c r="A891" s="374">
        <v>10</v>
      </c>
      <c r="B891" s="374">
        <v>1</v>
      </c>
      <c r="C891" s="386" t="s">
        <v>805</v>
      </c>
      <c r="D891" s="385"/>
      <c r="E891" s="385"/>
      <c r="F891" s="385"/>
      <c r="G891" s="385"/>
      <c r="H891" s="385"/>
      <c r="I891" s="385"/>
      <c r="J891" s="167">
        <v>2440001000515</v>
      </c>
      <c r="K891" s="168"/>
      <c r="L891" s="168"/>
      <c r="M891" s="168"/>
      <c r="N891" s="168"/>
      <c r="O891" s="168"/>
      <c r="P891" s="156" t="s">
        <v>807</v>
      </c>
      <c r="Q891" s="157"/>
      <c r="R891" s="157"/>
      <c r="S891" s="157"/>
      <c r="T891" s="157"/>
      <c r="U891" s="157"/>
      <c r="V891" s="157"/>
      <c r="W891" s="157"/>
      <c r="X891" s="157"/>
      <c r="Y891" s="158">
        <v>0.9</v>
      </c>
      <c r="Z891" s="159"/>
      <c r="AA891" s="159"/>
      <c r="AB891" s="160"/>
      <c r="AC891" s="273" t="s">
        <v>657</v>
      </c>
      <c r="AD891" s="273"/>
      <c r="AE891" s="273"/>
      <c r="AF891" s="273"/>
      <c r="AG891" s="273"/>
      <c r="AH891" s="274" t="s">
        <v>802</v>
      </c>
      <c r="AI891" s="275"/>
      <c r="AJ891" s="275"/>
      <c r="AK891" s="275"/>
      <c r="AL891" s="276" t="s">
        <v>801</v>
      </c>
      <c r="AM891" s="277"/>
      <c r="AN891" s="277"/>
      <c r="AO891" s="278"/>
      <c r="AP891" s="267"/>
      <c r="AQ891" s="267"/>
      <c r="AR891" s="267"/>
      <c r="AS891" s="267"/>
      <c r="AT891" s="267"/>
      <c r="AU891" s="267"/>
      <c r="AV891" s="267"/>
      <c r="AW891" s="267"/>
      <c r="AX891" s="267"/>
    </row>
    <row r="892" spans="1:50" ht="30" hidden="1" customHeight="1" x14ac:dyDescent="0.2">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2">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2">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2">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2">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2">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2">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2">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2">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2">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2">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2">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2">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2">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2">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2">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2">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2">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2">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2">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2">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2">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2">
      <c r="A914" s="296"/>
      <c r="B914" s="296"/>
      <c r="C914" s="296" t="s">
        <v>30</v>
      </c>
      <c r="D914" s="296"/>
      <c r="E914" s="296"/>
      <c r="F914" s="296"/>
      <c r="G914" s="296"/>
      <c r="H914" s="296"/>
      <c r="I914" s="296"/>
      <c r="J914" s="183" t="s">
        <v>460</v>
      </c>
      <c r="K914" s="183"/>
      <c r="L914" s="183"/>
      <c r="M914" s="183"/>
      <c r="N914" s="183"/>
      <c r="O914" s="183"/>
      <c r="P914" s="287" t="s">
        <v>399</v>
      </c>
      <c r="Q914" s="287"/>
      <c r="R914" s="287"/>
      <c r="S914" s="287"/>
      <c r="T914" s="287"/>
      <c r="U914" s="287"/>
      <c r="V914" s="287"/>
      <c r="W914" s="287"/>
      <c r="X914" s="287"/>
      <c r="Y914" s="287" t="s">
        <v>456</v>
      </c>
      <c r="Z914" s="296"/>
      <c r="AA914" s="296"/>
      <c r="AB914" s="296"/>
      <c r="AC914" s="183" t="s">
        <v>398</v>
      </c>
      <c r="AD914" s="183"/>
      <c r="AE914" s="183"/>
      <c r="AF914" s="183"/>
      <c r="AG914" s="183"/>
      <c r="AH914" s="287" t="s">
        <v>415</v>
      </c>
      <c r="AI914" s="296"/>
      <c r="AJ914" s="296"/>
      <c r="AK914" s="296"/>
      <c r="AL914" s="296" t="s">
        <v>23</v>
      </c>
      <c r="AM914" s="296"/>
      <c r="AN914" s="296"/>
      <c r="AO914" s="387"/>
      <c r="AP914" s="388" t="s">
        <v>500</v>
      </c>
      <c r="AQ914" s="388"/>
      <c r="AR914" s="388"/>
      <c r="AS914" s="388"/>
      <c r="AT914" s="388"/>
      <c r="AU914" s="388"/>
      <c r="AV914" s="388"/>
      <c r="AW914" s="388"/>
      <c r="AX914" s="388"/>
    </row>
    <row r="915" spans="1:50" ht="39.9" customHeight="1" x14ac:dyDescent="0.2">
      <c r="A915" s="374">
        <v>1</v>
      </c>
      <c r="B915" s="374">
        <v>1</v>
      </c>
      <c r="C915" s="386" t="s">
        <v>834</v>
      </c>
      <c r="D915" s="385"/>
      <c r="E915" s="385"/>
      <c r="F915" s="385"/>
      <c r="G915" s="385"/>
      <c r="H915" s="385"/>
      <c r="I915" s="385"/>
      <c r="J915" s="167">
        <v>5460305001741</v>
      </c>
      <c r="K915" s="168"/>
      <c r="L915" s="168"/>
      <c r="M915" s="168"/>
      <c r="N915" s="168"/>
      <c r="O915" s="168"/>
      <c r="P915" s="156" t="s">
        <v>917</v>
      </c>
      <c r="Q915" s="157"/>
      <c r="R915" s="157"/>
      <c r="S915" s="157"/>
      <c r="T915" s="157"/>
      <c r="U915" s="157"/>
      <c r="V915" s="157"/>
      <c r="W915" s="157"/>
      <c r="X915" s="157"/>
      <c r="Y915" s="158">
        <v>38</v>
      </c>
      <c r="Z915" s="159"/>
      <c r="AA915" s="159"/>
      <c r="AB915" s="160"/>
      <c r="AC915" s="273" t="s">
        <v>563</v>
      </c>
      <c r="AD915" s="273"/>
      <c r="AE915" s="273"/>
      <c r="AF915" s="273"/>
      <c r="AG915" s="273"/>
      <c r="AH915" s="274">
        <v>1</v>
      </c>
      <c r="AI915" s="275"/>
      <c r="AJ915" s="275"/>
      <c r="AK915" s="275"/>
      <c r="AL915" s="276">
        <v>77</v>
      </c>
      <c r="AM915" s="277"/>
      <c r="AN915" s="277"/>
      <c r="AO915" s="278"/>
      <c r="AP915" s="267"/>
      <c r="AQ915" s="267"/>
      <c r="AR915" s="267"/>
      <c r="AS915" s="267"/>
      <c r="AT915" s="267"/>
      <c r="AU915" s="267"/>
      <c r="AV915" s="267"/>
      <c r="AW915" s="267"/>
      <c r="AX915" s="267"/>
    </row>
    <row r="916" spans="1:50" ht="50.1" customHeight="1" x14ac:dyDescent="0.2">
      <c r="A916" s="374">
        <v>2</v>
      </c>
      <c r="B916" s="374">
        <v>1</v>
      </c>
      <c r="C916" s="386" t="s">
        <v>835</v>
      </c>
      <c r="D916" s="385"/>
      <c r="E916" s="385"/>
      <c r="F916" s="385"/>
      <c r="G916" s="385"/>
      <c r="H916" s="385"/>
      <c r="I916" s="385"/>
      <c r="J916" s="167">
        <v>1460001000241</v>
      </c>
      <c r="K916" s="168"/>
      <c r="L916" s="168"/>
      <c r="M916" s="168"/>
      <c r="N916" s="168"/>
      <c r="O916" s="168"/>
      <c r="P916" s="156" t="s">
        <v>918</v>
      </c>
      <c r="Q916" s="157"/>
      <c r="R916" s="157"/>
      <c r="S916" s="157"/>
      <c r="T916" s="157"/>
      <c r="U916" s="157"/>
      <c r="V916" s="157"/>
      <c r="W916" s="157"/>
      <c r="X916" s="157"/>
      <c r="Y916" s="158">
        <v>17.8</v>
      </c>
      <c r="Z916" s="159"/>
      <c r="AA916" s="159"/>
      <c r="AB916" s="160"/>
      <c r="AC916" s="273" t="s">
        <v>563</v>
      </c>
      <c r="AD916" s="273"/>
      <c r="AE916" s="273"/>
      <c r="AF916" s="273"/>
      <c r="AG916" s="273"/>
      <c r="AH916" s="274">
        <v>1</v>
      </c>
      <c r="AI916" s="275"/>
      <c r="AJ916" s="275"/>
      <c r="AK916" s="275"/>
      <c r="AL916" s="276">
        <v>99</v>
      </c>
      <c r="AM916" s="277"/>
      <c r="AN916" s="277"/>
      <c r="AO916" s="278"/>
      <c r="AP916" s="267"/>
      <c r="AQ916" s="267"/>
      <c r="AR916" s="267"/>
      <c r="AS916" s="267"/>
      <c r="AT916" s="267"/>
      <c r="AU916" s="267"/>
      <c r="AV916" s="267"/>
      <c r="AW916" s="267"/>
      <c r="AX916" s="267"/>
    </row>
    <row r="917" spans="1:50" ht="50.1" customHeight="1" x14ac:dyDescent="0.2">
      <c r="A917" s="374">
        <v>3</v>
      </c>
      <c r="B917" s="374">
        <v>1</v>
      </c>
      <c r="C917" s="386" t="s">
        <v>836</v>
      </c>
      <c r="D917" s="385"/>
      <c r="E917" s="385"/>
      <c r="F917" s="385"/>
      <c r="G917" s="385"/>
      <c r="H917" s="385"/>
      <c r="I917" s="385"/>
      <c r="J917" s="167">
        <v>9430005004036</v>
      </c>
      <c r="K917" s="168"/>
      <c r="L917" s="168"/>
      <c r="M917" s="168"/>
      <c r="N917" s="168"/>
      <c r="O917" s="168"/>
      <c r="P917" s="156" t="s">
        <v>919</v>
      </c>
      <c r="Q917" s="157"/>
      <c r="R917" s="157"/>
      <c r="S917" s="157"/>
      <c r="T917" s="157"/>
      <c r="U917" s="157"/>
      <c r="V917" s="157"/>
      <c r="W917" s="157"/>
      <c r="X917" s="157"/>
      <c r="Y917" s="158">
        <v>17.3</v>
      </c>
      <c r="Z917" s="159"/>
      <c r="AA917" s="159"/>
      <c r="AB917" s="160"/>
      <c r="AC917" s="273" t="s">
        <v>563</v>
      </c>
      <c r="AD917" s="273"/>
      <c r="AE917" s="273"/>
      <c r="AF917" s="273"/>
      <c r="AG917" s="273"/>
      <c r="AH917" s="274">
        <v>1</v>
      </c>
      <c r="AI917" s="275"/>
      <c r="AJ917" s="275"/>
      <c r="AK917" s="275"/>
      <c r="AL917" s="276">
        <v>65</v>
      </c>
      <c r="AM917" s="277"/>
      <c r="AN917" s="277"/>
      <c r="AO917" s="278"/>
      <c r="AP917" s="267"/>
      <c r="AQ917" s="267"/>
      <c r="AR917" s="267"/>
      <c r="AS917" s="267"/>
      <c r="AT917" s="267"/>
      <c r="AU917" s="267"/>
      <c r="AV917" s="267"/>
      <c r="AW917" s="267"/>
      <c r="AX917" s="267"/>
    </row>
    <row r="918" spans="1:50" ht="50.1" customHeight="1" x14ac:dyDescent="0.2">
      <c r="A918" s="374">
        <v>4</v>
      </c>
      <c r="B918" s="374">
        <v>1</v>
      </c>
      <c r="C918" s="386" t="s">
        <v>837</v>
      </c>
      <c r="D918" s="385"/>
      <c r="E918" s="385"/>
      <c r="F918" s="385"/>
      <c r="G918" s="385"/>
      <c r="H918" s="385"/>
      <c r="I918" s="385"/>
      <c r="J918" s="167">
        <v>9430005004036</v>
      </c>
      <c r="K918" s="168"/>
      <c r="L918" s="168"/>
      <c r="M918" s="168"/>
      <c r="N918" s="168"/>
      <c r="O918" s="168"/>
      <c r="P918" s="156" t="s">
        <v>920</v>
      </c>
      <c r="Q918" s="157"/>
      <c r="R918" s="157"/>
      <c r="S918" s="157"/>
      <c r="T918" s="157"/>
      <c r="U918" s="157"/>
      <c r="V918" s="157"/>
      <c r="W918" s="157"/>
      <c r="X918" s="157"/>
      <c r="Y918" s="158">
        <v>15.7</v>
      </c>
      <c r="Z918" s="159"/>
      <c r="AA918" s="159"/>
      <c r="AB918" s="160"/>
      <c r="AC918" s="273" t="s">
        <v>567</v>
      </c>
      <c r="AD918" s="273"/>
      <c r="AE918" s="273"/>
      <c r="AF918" s="273"/>
      <c r="AG918" s="273"/>
      <c r="AH918" s="274" t="s">
        <v>838</v>
      </c>
      <c r="AI918" s="275"/>
      <c r="AJ918" s="275"/>
      <c r="AK918" s="275"/>
      <c r="AL918" s="276" t="s">
        <v>839</v>
      </c>
      <c r="AM918" s="277"/>
      <c r="AN918" s="277"/>
      <c r="AO918" s="278"/>
      <c r="AP918" s="267"/>
      <c r="AQ918" s="267"/>
      <c r="AR918" s="267"/>
      <c r="AS918" s="267"/>
      <c r="AT918" s="267"/>
      <c r="AU918" s="267"/>
      <c r="AV918" s="267"/>
      <c r="AW918" s="267"/>
      <c r="AX918" s="267"/>
    </row>
    <row r="919" spans="1:50" ht="39.9" customHeight="1" x14ac:dyDescent="0.2">
      <c r="A919" s="374">
        <v>5</v>
      </c>
      <c r="B919" s="374">
        <v>1</v>
      </c>
      <c r="C919" s="386" t="s">
        <v>840</v>
      </c>
      <c r="D919" s="385"/>
      <c r="E919" s="385"/>
      <c r="F919" s="385"/>
      <c r="G919" s="385"/>
      <c r="H919" s="385"/>
      <c r="I919" s="385"/>
      <c r="J919" s="167">
        <v>5460305001741</v>
      </c>
      <c r="K919" s="168"/>
      <c r="L919" s="168"/>
      <c r="M919" s="168"/>
      <c r="N919" s="168"/>
      <c r="O919" s="168"/>
      <c r="P919" s="156" t="s">
        <v>921</v>
      </c>
      <c r="Q919" s="157"/>
      <c r="R919" s="157"/>
      <c r="S919" s="157"/>
      <c r="T919" s="157"/>
      <c r="U919" s="157"/>
      <c r="V919" s="157"/>
      <c r="W919" s="157"/>
      <c r="X919" s="157"/>
      <c r="Y919" s="158">
        <v>9.6</v>
      </c>
      <c r="Z919" s="159"/>
      <c r="AA919" s="159"/>
      <c r="AB919" s="160"/>
      <c r="AC919" s="273" t="s">
        <v>563</v>
      </c>
      <c r="AD919" s="273"/>
      <c r="AE919" s="273"/>
      <c r="AF919" s="273"/>
      <c r="AG919" s="273"/>
      <c r="AH919" s="274">
        <v>1</v>
      </c>
      <c r="AI919" s="275"/>
      <c r="AJ919" s="275"/>
      <c r="AK919" s="275"/>
      <c r="AL919" s="276">
        <v>99</v>
      </c>
      <c r="AM919" s="277"/>
      <c r="AN919" s="277"/>
      <c r="AO919" s="278"/>
      <c r="AP919" s="267"/>
      <c r="AQ919" s="267"/>
      <c r="AR919" s="267"/>
      <c r="AS919" s="267"/>
      <c r="AT919" s="267"/>
      <c r="AU919" s="267"/>
      <c r="AV919" s="267"/>
      <c r="AW919" s="267"/>
      <c r="AX919" s="267"/>
    </row>
    <row r="920" spans="1:50" ht="50.1" customHeight="1" x14ac:dyDescent="0.2">
      <c r="A920" s="374">
        <v>6</v>
      </c>
      <c r="B920" s="374">
        <v>1</v>
      </c>
      <c r="C920" s="386" t="s">
        <v>841</v>
      </c>
      <c r="D920" s="385"/>
      <c r="E920" s="385"/>
      <c r="F920" s="385"/>
      <c r="G920" s="385"/>
      <c r="H920" s="385"/>
      <c r="I920" s="385"/>
      <c r="J920" s="167">
        <v>9430005004036</v>
      </c>
      <c r="K920" s="168"/>
      <c r="L920" s="168"/>
      <c r="M920" s="168"/>
      <c r="N920" s="168"/>
      <c r="O920" s="168"/>
      <c r="P920" s="156" t="s">
        <v>922</v>
      </c>
      <c r="Q920" s="157"/>
      <c r="R920" s="157"/>
      <c r="S920" s="157"/>
      <c r="T920" s="157"/>
      <c r="U920" s="157"/>
      <c r="V920" s="157"/>
      <c r="W920" s="157"/>
      <c r="X920" s="157"/>
      <c r="Y920" s="158">
        <v>7.5</v>
      </c>
      <c r="Z920" s="159"/>
      <c r="AA920" s="159"/>
      <c r="AB920" s="160"/>
      <c r="AC920" s="273" t="s">
        <v>563</v>
      </c>
      <c r="AD920" s="273"/>
      <c r="AE920" s="273"/>
      <c r="AF920" s="273"/>
      <c r="AG920" s="273"/>
      <c r="AH920" s="274">
        <v>1</v>
      </c>
      <c r="AI920" s="275"/>
      <c r="AJ920" s="275"/>
      <c r="AK920" s="275"/>
      <c r="AL920" s="276">
        <v>80</v>
      </c>
      <c r="AM920" s="277"/>
      <c r="AN920" s="277"/>
      <c r="AO920" s="278"/>
      <c r="AP920" s="267"/>
      <c r="AQ920" s="267"/>
      <c r="AR920" s="267"/>
      <c r="AS920" s="267"/>
      <c r="AT920" s="267"/>
      <c r="AU920" s="267"/>
      <c r="AV920" s="267"/>
      <c r="AW920" s="267"/>
      <c r="AX920" s="267"/>
    </row>
    <row r="921" spans="1:50" ht="39.9" customHeight="1" x14ac:dyDescent="0.2">
      <c r="A921" s="374">
        <v>7</v>
      </c>
      <c r="B921" s="374">
        <v>1</v>
      </c>
      <c r="C921" s="386" t="s">
        <v>842</v>
      </c>
      <c r="D921" s="385"/>
      <c r="E921" s="385"/>
      <c r="F921" s="385"/>
      <c r="G921" s="385"/>
      <c r="H921" s="385"/>
      <c r="I921" s="385"/>
      <c r="J921" s="167">
        <v>1460001000241</v>
      </c>
      <c r="K921" s="168"/>
      <c r="L921" s="168"/>
      <c r="M921" s="168"/>
      <c r="N921" s="168"/>
      <c r="O921" s="168"/>
      <c r="P921" s="156" t="s">
        <v>923</v>
      </c>
      <c r="Q921" s="157"/>
      <c r="R921" s="157"/>
      <c r="S921" s="157"/>
      <c r="T921" s="157"/>
      <c r="U921" s="157"/>
      <c r="V921" s="157"/>
      <c r="W921" s="157"/>
      <c r="X921" s="157"/>
      <c r="Y921" s="158">
        <v>2.9</v>
      </c>
      <c r="Z921" s="159"/>
      <c r="AA921" s="159"/>
      <c r="AB921" s="160"/>
      <c r="AC921" s="273" t="s">
        <v>563</v>
      </c>
      <c r="AD921" s="273"/>
      <c r="AE921" s="273"/>
      <c r="AF921" s="273"/>
      <c r="AG921" s="273"/>
      <c r="AH921" s="274">
        <v>1</v>
      </c>
      <c r="AI921" s="275"/>
      <c r="AJ921" s="275"/>
      <c r="AK921" s="275"/>
      <c r="AL921" s="276">
        <v>67</v>
      </c>
      <c r="AM921" s="277"/>
      <c r="AN921" s="277"/>
      <c r="AO921" s="278"/>
      <c r="AP921" s="267"/>
      <c r="AQ921" s="267"/>
      <c r="AR921" s="267"/>
      <c r="AS921" s="267"/>
      <c r="AT921" s="267"/>
      <c r="AU921" s="267"/>
      <c r="AV921" s="267"/>
      <c r="AW921" s="267"/>
      <c r="AX921" s="267"/>
    </row>
    <row r="922" spans="1:50" ht="50.1" customHeight="1" x14ac:dyDescent="0.2">
      <c r="A922" s="374">
        <v>8</v>
      </c>
      <c r="B922" s="374">
        <v>1</v>
      </c>
      <c r="C922" s="386" t="s">
        <v>843</v>
      </c>
      <c r="D922" s="385"/>
      <c r="E922" s="385"/>
      <c r="F922" s="385"/>
      <c r="G922" s="385"/>
      <c r="H922" s="385"/>
      <c r="I922" s="385"/>
      <c r="J922" s="167">
        <v>1460001000241</v>
      </c>
      <c r="K922" s="168"/>
      <c r="L922" s="168"/>
      <c r="M922" s="168"/>
      <c r="N922" s="168"/>
      <c r="O922" s="168"/>
      <c r="P922" s="156" t="s">
        <v>924</v>
      </c>
      <c r="Q922" s="157"/>
      <c r="R922" s="157"/>
      <c r="S922" s="157"/>
      <c r="T922" s="157"/>
      <c r="U922" s="157"/>
      <c r="V922" s="157"/>
      <c r="W922" s="157"/>
      <c r="X922" s="157"/>
      <c r="Y922" s="158">
        <v>2.6</v>
      </c>
      <c r="Z922" s="159"/>
      <c r="AA922" s="159"/>
      <c r="AB922" s="160"/>
      <c r="AC922" s="273" t="s">
        <v>563</v>
      </c>
      <c r="AD922" s="273"/>
      <c r="AE922" s="273"/>
      <c r="AF922" s="273"/>
      <c r="AG922" s="273"/>
      <c r="AH922" s="274">
        <v>2</v>
      </c>
      <c r="AI922" s="275"/>
      <c r="AJ922" s="275"/>
      <c r="AK922" s="275"/>
      <c r="AL922" s="276">
        <v>47</v>
      </c>
      <c r="AM922" s="277"/>
      <c r="AN922" s="277"/>
      <c r="AO922" s="278"/>
      <c r="AP922" s="267"/>
      <c r="AQ922" s="267"/>
      <c r="AR922" s="267"/>
      <c r="AS922" s="267"/>
      <c r="AT922" s="267"/>
      <c r="AU922" s="267"/>
      <c r="AV922" s="267"/>
      <c r="AW922" s="267"/>
      <c r="AX922" s="267"/>
    </row>
    <row r="923" spans="1:50" ht="50.1" customHeight="1" x14ac:dyDescent="0.2">
      <c r="A923" s="374">
        <v>9</v>
      </c>
      <c r="B923" s="374">
        <v>1</v>
      </c>
      <c r="C923" s="386" t="s">
        <v>844</v>
      </c>
      <c r="D923" s="385"/>
      <c r="E923" s="385"/>
      <c r="F923" s="385"/>
      <c r="G923" s="385"/>
      <c r="H923" s="385"/>
      <c r="I923" s="385"/>
      <c r="J923" s="167">
        <v>9430005004036</v>
      </c>
      <c r="K923" s="168"/>
      <c r="L923" s="168"/>
      <c r="M923" s="168"/>
      <c r="N923" s="168"/>
      <c r="O923" s="168"/>
      <c r="P923" s="156" t="s">
        <v>925</v>
      </c>
      <c r="Q923" s="157"/>
      <c r="R923" s="157"/>
      <c r="S923" s="157"/>
      <c r="T923" s="157"/>
      <c r="U923" s="157"/>
      <c r="V923" s="157"/>
      <c r="W923" s="157"/>
      <c r="X923" s="157"/>
      <c r="Y923" s="158">
        <v>1</v>
      </c>
      <c r="Z923" s="159"/>
      <c r="AA923" s="159"/>
      <c r="AB923" s="160"/>
      <c r="AC923" s="273" t="s">
        <v>657</v>
      </c>
      <c r="AD923" s="273"/>
      <c r="AE923" s="273"/>
      <c r="AF923" s="273"/>
      <c r="AG923" s="273"/>
      <c r="AH923" s="274" t="s">
        <v>845</v>
      </c>
      <c r="AI923" s="275"/>
      <c r="AJ923" s="275"/>
      <c r="AK923" s="275"/>
      <c r="AL923" s="276" t="s">
        <v>845</v>
      </c>
      <c r="AM923" s="277"/>
      <c r="AN923" s="277"/>
      <c r="AO923" s="278"/>
      <c r="AP923" s="267"/>
      <c r="AQ923" s="267"/>
      <c r="AR923" s="267"/>
      <c r="AS923" s="267"/>
      <c r="AT923" s="267"/>
      <c r="AU923" s="267"/>
      <c r="AV923" s="267"/>
      <c r="AW923" s="267"/>
      <c r="AX923" s="267"/>
    </row>
    <row r="924" spans="1:50" ht="39.9" customHeight="1" x14ac:dyDescent="0.2">
      <c r="A924" s="374">
        <v>10</v>
      </c>
      <c r="B924" s="374">
        <v>1</v>
      </c>
      <c r="C924" s="386" t="s">
        <v>848</v>
      </c>
      <c r="D924" s="385"/>
      <c r="E924" s="385"/>
      <c r="F924" s="385"/>
      <c r="G924" s="385"/>
      <c r="H924" s="385"/>
      <c r="I924" s="385"/>
      <c r="J924" s="167">
        <v>2460001001841</v>
      </c>
      <c r="K924" s="168"/>
      <c r="L924" s="168"/>
      <c r="M924" s="168"/>
      <c r="N924" s="168"/>
      <c r="O924" s="168"/>
      <c r="P924" s="156" t="s">
        <v>849</v>
      </c>
      <c r="Q924" s="157"/>
      <c r="R924" s="157"/>
      <c r="S924" s="157"/>
      <c r="T924" s="157"/>
      <c r="U924" s="157"/>
      <c r="V924" s="157"/>
      <c r="W924" s="157"/>
      <c r="X924" s="157"/>
      <c r="Y924" s="158">
        <v>0.1</v>
      </c>
      <c r="Z924" s="159"/>
      <c r="AA924" s="159"/>
      <c r="AB924" s="160"/>
      <c r="AC924" s="273" t="s">
        <v>657</v>
      </c>
      <c r="AD924" s="273"/>
      <c r="AE924" s="273"/>
      <c r="AF924" s="273"/>
      <c r="AG924" s="273"/>
      <c r="AH924" s="274" t="s">
        <v>846</v>
      </c>
      <c r="AI924" s="275"/>
      <c r="AJ924" s="275"/>
      <c r="AK924" s="275"/>
      <c r="AL924" s="276" t="s">
        <v>847</v>
      </c>
      <c r="AM924" s="277"/>
      <c r="AN924" s="277"/>
      <c r="AO924" s="278"/>
      <c r="AP924" s="267"/>
      <c r="AQ924" s="267"/>
      <c r="AR924" s="267"/>
      <c r="AS924" s="267"/>
      <c r="AT924" s="267"/>
      <c r="AU924" s="267"/>
      <c r="AV924" s="267"/>
      <c r="AW924" s="267"/>
      <c r="AX924" s="267"/>
    </row>
    <row r="925" spans="1:50" ht="30" hidden="1" customHeight="1" x14ac:dyDescent="0.2">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2">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2">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2">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2">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2">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2">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2">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2">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2">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2">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2">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2">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2">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2">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2">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2">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2">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2">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2">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12.75" customHeight="1" x14ac:dyDescent="0.2">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2">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2">
      <c r="A947" s="296"/>
      <c r="B947" s="296"/>
      <c r="C947" s="296" t="s">
        <v>30</v>
      </c>
      <c r="D947" s="296"/>
      <c r="E947" s="296"/>
      <c r="F947" s="296"/>
      <c r="G947" s="296"/>
      <c r="H947" s="296"/>
      <c r="I947" s="296"/>
      <c r="J947" s="183" t="s">
        <v>460</v>
      </c>
      <c r="K947" s="183"/>
      <c r="L947" s="183"/>
      <c r="M947" s="183"/>
      <c r="N947" s="183"/>
      <c r="O947" s="183"/>
      <c r="P947" s="287" t="s">
        <v>399</v>
      </c>
      <c r="Q947" s="287"/>
      <c r="R947" s="287"/>
      <c r="S947" s="287"/>
      <c r="T947" s="287"/>
      <c r="U947" s="287"/>
      <c r="V947" s="287"/>
      <c r="W947" s="287"/>
      <c r="X947" s="287"/>
      <c r="Y947" s="287" t="s">
        <v>456</v>
      </c>
      <c r="Z947" s="296"/>
      <c r="AA947" s="296"/>
      <c r="AB947" s="296"/>
      <c r="AC947" s="183" t="s">
        <v>398</v>
      </c>
      <c r="AD947" s="183"/>
      <c r="AE947" s="183"/>
      <c r="AF947" s="183"/>
      <c r="AG947" s="183"/>
      <c r="AH947" s="287" t="s">
        <v>415</v>
      </c>
      <c r="AI947" s="296"/>
      <c r="AJ947" s="296"/>
      <c r="AK947" s="296"/>
      <c r="AL947" s="296" t="s">
        <v>23</v>
      </c>
      <c r="AM947" s="296"/>
      <c r="AN947" s="296"/>
      <c r="AO947" s="387"/>
      <c r="AP947" s="388" t="s">
        <v>500</v>
      </c>
      <c r="AQ947" s="388"/>
      <c r="AR947" s="388"/>
      <c r="AS947" s="388"/>
      <c r="AT947" s="388"/>
      <c r="AU947" s="388"/>
      <c r="AV947" s="388"/>
      <c r="AW947" s="388"/>
      <c r="AX947" s="388"/>
    </row>
    <row r="948" spans="1:50" ht="50.1" customHeight="1" x14ac:dyDescent="0.2">
      <c r="A948" s="374">
        <v>1</v>
      </c>
      <c r="B948" s="374">
        <v>1</v>
      </c>
      <c r="C948" s="386" t="s">
        <v>685</v>
      </c>
      <c r="D948" s="385"/>
      <c r="E948" s="385"/>
      <c r="F948" s="385"/>
      <c r="G948" s="385"/>
      <c r="H948" s="385"/>
      <c r="I948" s="385"/>
      <c r="J948" s="167">
        <v>6010901007401</v>
      </c>
      <c r="K948" s="168"/>
      <c r="L948" s="168"/>
      <c r="M948" s="168"/>
      <c r="N948" s="168"/>
      <c r="O948" s="168"/>
      <c r="P948" s="156" t="s">
        <v>686</v>
      </c>
      <c r="Q948" s="157"/>
      <c r="R948" s="157"/>
      <c r="S948" s="157"/>
      <c r="T948" s="157"/>
      <c r="U948" s="157"/>
      <c r="V948" s="157"/>
      <c r="W948" s="157"/>
      <c r="X948" s="157"/>
      <c r="Y948" s="158">
        <v>1.4</v>
      </c>
      <c r="Z948" s="159"/>
      <c r="AA948" s="159"/>
      <c r="AB948" s="160"/>
      <c r="AC948" s="273" t="s">
        <v>563</v>
      </c>
      <c r="AD948" s="273"/>
      <c r="AE948" s="273"/>
      <c r="AF948" s="273"/>
      <c r="AG948" s="273"/>
      <c r="AH948" s="274">
        <v>3</v>
      </c>
      <c r="AI948" s="275"/>
      <c r="AJ948" s="275"/>
      <c r="AK948" s="275"/>
      <c r="AL948" s="276">
        <v>92</v>
      </c>
      <c r="AM948" s="277"/>
      <c r="AN948" s="277"/>
      <c r="AO948" s="278"/>
      <c r="AP948" s="267"/>
      <c r="AQ948" s="267"/>
      <c r="AR948" s="267"/>
      <c r="AS948" s="267"/>
      <c r="AT948" s="267"/>
      <c r="AU948" s="267"/>
      <c r="AV948" s="267"/>
      <c r="AW948" s="267"/>
      <c r="AX948" s="267"/>
    </row>
    <row r="949" spans="1:50" ht="50.1" customHeight="1" x14ac:dyDescent="0.2">
      <c r="A949" s="374">
        <v>2</v>
      </c>
      <c r="B949" s="374">
        <v>1</v>
      </c>
      <c r="C949" s="386" t="s">
        <v>687</v>
      </c>
      <c r="D949" s="385"/>
      <c r="E949" s="385"/>
      <c r="F949" s="385"/>
      <c r="G949" s="385"/>
      <c r="H949" s="385"/>
      <c r="I949" s="385"/>
      <c r="J949" s="167">
        <v>2021001053966</v>
      </c>
      <c r="K949" s="168"/>
      <c r="L949" s="168"/>
      <c r="M949" s="168"/>
      <c r="N949" s="168"/>
      <c r="O949" s="168"/>
      <c r="P949" s="156" t="s">
        <v>688</v>
      </c>
      <c r="Q949" s="157"/>
      <c r="R949" s="157"/>
      <c r="S949" s="157"/>
      <c r="T949" s="157"/>
      <c r="U949" s="157"/>
      <c r="V949" s="157"/>
      <c r="W949" s="157"/>
      <c r="X949" s="157"/>
      <c r="Y949" s="158">
        <v>0.4</v>
      </c>
      <c r="Z949" s="159"/>
      <c r="AA949" s="159"/>
      <c r="AB949" s="160"/>
      <c r="AC949" s="273" t="s">
        <v>563</v>
      </c>
      <c r="AD949" s="273"/>
      <c r="AE949" s="273"/>
      <c r="AF949" s="273"/>
      <c r="AG949" s="273"/>
      <c r="AH949" s="274">
        <v>6</v>
      </c>
      <c r="AI949" s="275"/>
      <c r="AJ949" s="275"/>
      <c r="AK949" s="275"/>
      <c r="AL949" s="276">
        <v>22</v>
      </c>
      <c r="AM949" s="277"/>
      <c r="AN949" s="277"/>
      <c r="AO949" s="278"/>
      <c r="AP949" s="267"/>
      <c r="AQ949" s="267"/>
      <c r="AR949" s="267"/>
      <c r="AS949" s="267"/>
      <c r="AT949" s="267"/>
      <c r="AU949" s="267"/>
      <c r="AV949" s="267"/>
      <c r="AW949" s="267"/>
      <c r="AX949" s="267"/>
    </row>
    <row r="950" spans="1:50" ht="39.9" customHeight="1" x14ac:dyDescent="0.2">
      <c r="A950" s="374">
        <v>3</v>
      </c>
      <c r="B950" s="374">
        <v>1</v>
      </c>
      <c r="C950" s="386" t="s">
        <v>689</v>
      </c>
      <c r="D950" s="385"/>
      <c r="E950" s="385"/>
      <c r="F950" s="385"/>
      <c r="G950" s="385"/>
      <c r="H950" s="385"/>
      <c r="I950" s="385"/>
      <c r="J950" s="167">
        <v>8420001001831</v>
      </c>
      <c r="K950" s="168"/>
      <c r="L950" s="168"/>
      <c r="M950" s="168"/>
      <c r="N950" s="168"/>
      <c r="O950" s="168"/>
      <c r="P950" s="156" t="s">
        <v>690</v>
      </c>
      <c r="Q950" s="157"/>
      <c r="R950" s="157"/>
      <c r="S950" s="157"/>
      <c r="T950" s="157"/>
      <c r="U950" s="157"/>
      <c r="V950" s="157"/>
      <c r="W950" s="157"/>
      <c r="X950" s="157"/>
      <c r="Y950" s="158">
        <v>0.2</v>
      </c>
      <c r="Z950" s="159"/>
      <c r="AA950" s="159"/>
      <c r="AB950" s="160"/>
      <c r="AC950" s="273" t="s">
        <v>657</v>
      </c>
      <c r="AD950" s="273"/>
      <c r="AE950" s="273"/>
      <c r="AF950" s="273"/>
      <c r="AG950" s="273"/>
      <c r="AH950" s="274" t="s">
        <v>691</v>
      </c>
      <c r="AI950" s="275"/>
      <c r="AJ950" s="275"/>
      <c r="AK950" s="275"/>
      <c r="AL950" s="276" t="s">
        <v>692</v>
      </c>
      <c r="AM950" s="277"/>
      <c r="AN950" s="277"/>
      <c r="AO950" s="278"/>
      <c r="AP950" s="267"/>
      <c r="AQ950" s="267"/>
      <c r="AR950" s="267"/>
      <c r="AS950" s="267"/>
      <c r="AT950" s="267"/>
      <c r="AU950" s="267"/>
      <c r="AV950" s="267"/>
      <c r="AW950" s="267"/>
      <c r="AX950" s="267"/>
    </row>
    <row r="951" spans="1:50" ht="39.9" customHeight="1" x14ac:dyDescent="0.2">
      <c r="A951" s="374">
        <v>4</v>
      </c>
      <c r="B951" s="374">
        <v>1</v>
      </c>
      <c r="C951" s="386" t="s">
        <v>703</v>
      </c>
      <c r="D951" s="385"/>
      <c r="E951" s="385"/>
      <c r="F951" s="385"/>
      <c r="G951" s="385"/>
      <c r="H951" s="385"/>
      <c r="I951" s="385"/>
      <c r="J951" s="167">
        <v>4070001011201</v>
      </c>
      <c r="K951" s="168"/>
      <c r="L951" s="168"/>
      <c r="M951" s="168"/>
      <c r="N951" s="168"/>
      <c r="O951" s="168"/>
      <c r="P951" s="156" t="s">
        <v>694</v>
      </c>
      <c r="Q951" s="157"/>
      <c r="R951" s="157"/>
      <c r="S951" s="157"/>
      <c r="T951" s="157"/>
      <c r="U951" s="157"/>
      <c r="V951" s="157"/>
      <c r="W951" s="157"/>
      <c r="X951" s="157"/>
      <c r="Y951" s="158">
        <v>0.2</v>
      </c>
      <c r="Z951" s="159"/>
      <c r="AA951" s="159"/>
      <c r="AB951" s="160"/>
      <c r="AC951" s="273" t="s">
        <v>657</v>
      </c>
      <c r="AD951" s="273"/>
      <c r="AE951" s="273"/>
      <c r="AF951" s="273"/>
      <c r="AG951" s="273"/>
      <c r="AH951" s="274" t="s">
        <v>693</v>
      </c>
      <c r="AI951" s="275"/>
      <c r="AJ951" s="275"/>
      <c r="AK951" s="275"/>
      <c r="AL951" s="276" t="s">
        <v>693</v>
      </c>
      <c r="AM951" s="277"/>
      <c r="AN951" s="277"/>
      <c r="AO951" s="278"/>
      <c r="AP951" s="267"/>
      <c r="AQ951" s="267"/>
      <c r="AR951" s="267"/>
      <c r="AS951" s="267"/>
      <c r="AT951" s="267"/>
      <c r="AU951" s="267"/>
      <c r="AV951" s="267"/>
      <c r="AW951" s="267"/>
      <c r="AX951" s="267"/>
    </row>
    <row r="952" spans="1:50" ht="39.9" customHeight="1" x14ac:dyDescent="0.2">
      <c r="A952" s="374">
        <v>5</v>
      </c>
      <c r="B952" s="374">
        <v>1</v>
      </c>
      <c r="C952" s="386" t="s">
        <v>695</v>
      </c>
      <c r="D952" s="385"/>
      <c r="E952" s="385"/>
      <c r="F952" s="385"/>
      <c r="G952" s="385"/>
      <c r="H952" s="385"/>
      <c r="I952" s="385"/>
      <c r="J952" s="167">
        <v>1320001001641</v>
      </c>
      <c r="K952" s="168"/>
      <c r="L952" s="168"/>
      <c r="M952" s="168"/>
      <c r="N952" s="168"/>
      <c r="O952" s="168"/>
      <c r="P952" s="156" t="s">
        <v>696</v>
      </c>
      <c r="Q952" s="157"/>
      <c r="R952" s="157"/>
      <c r="S952" s="157"/>
      <c r="T952" s="157"/>
      <c r="U952" s="157"/>
      <c r="V952" s="157"/>
      <c r="W952" s="157"/>
      <c r="X952" s="157"/>
      <c r="Y952" s="158">
        <v>0.2</v>
      </c>
      <c r="Z952" s="159"/>
      <c r="AA952" s="159"/>
      <c r="AB952" s="160"/>
      <c r="AC952" s="273" t="s">
        <v>657</v>
      </c>
      <c r="AD952" s="273"/>
      <c r="AE952" s="273"/>
      <c r="AF952" s="273"/>
      <c r="AG952" s="273"/>
      <c r="AH952" s="274" t="s">
        <v>693</v>
      </c>
      <c r="AI952" s="275"/>
      <c r="AJ952" s="275"/>
      <c r="AK952" s="275"/>
      <c r="AL952" s="276" t="s">
        <v>692</v>
      </c>
      <c r="AM952" s="277"/>
      <c r="AN952" s="277"/>
      <c r="AO952" s="278"/>
      <c r="AP952" s="267"/>
      <c r="AQ952" s="267"/>
      <c r="AR952" s="267"/>
      <c r="AS952" s="267"/>
      <c r="AT952" s="267"/>
      <c r="AU952" s="267"/>
      <c r="AV952" s="267"/>
      <c r="AW952" s="267"/>
      <c r="AX952" s="267"/>
    </row>
    <row r="953" spans="1:50" ht="39.9" customHeight="1" x14ac:dyDescent="0.2">
      <c r="A953" s="374">
        <v>6</v>
      </c>
      <c r="B953" s="374">
        <v>1</v>
      </c>
      <c r="C953" s="386" t="s">
        <v>697</v>
      </c>
      <c r="D953" s="385"/>
      <c r="E953" s="385"/>
      <c r="F953" s="385"/>
      <c r="G953" s="385"/>
      <c r="H953" s="385"/>
      <c r="I953" s="385"/>
      <c r="J953" s="167">
        <v>5010901023507</v>
      </c>
      <c r="K953" s="168"/>
      <c r="L953" s="168"/>
      <c r="M953" s="168"/>
      <c r="N953" s="168"/>
      <c r="O953" s="168"/>
      <c r="P953" s="156" t="s">
        <v>698</v>
      </c>
      <c r="Q953" s="157"/>
      <c r="R953" s="157"/>
      <c r="S953" s="157"/>
      <c r="T953" s="157"/>
      <c r="U953" s="157"/>
      <c r="V953" s="157"/>
      <c r="W953" s="157"/>
      <c r="X953" s="157"/>
      <c r="Y953" s="158">
        <v>0.2</v>
      </c>
      <c r="Z953" s="159"/>
      <c r="AA953" s="159"/>
      <c r="AB953" s="160"/>
      <c r="AC953" s="273" t="s">
        <v>657</v>
      </c>
      <c r="AD953" s="273"/>
      <c r="AE953" s="273"/>
      <c r="AF953" s="273"/>
      <c r="AG953" s="273"/>
      <c r="AH953" s="274" t="s">
        <v>678</v>
      </c>
      <c r="AI953" s="275"/>
      <c r="AJ953" s="275"/>
      <c r="AK953" s="275"/>
      <c r="AL953" s="276" t="s">
        <v>692</v>
      </c>
      <c r="AM953" s="277"/>
      <c r="AN953" s="277"/>
      <c r="AO953" s="278"/>
      <c r="AP953" s="267"/>
      <c r="AQ953" s="267"/>
      <c r="AR953" s="267"/>
      <c r="AS953" s="267"/>
      <c r="AT953" s="267"/>
      <c r="AU953" s="267"/>
      <c r="AV953" s="267"/>
      <c r="AW953" s="267"/>
      <c r="AX953" s="267"/>
    </row>
    <row r="954" spans="1:50" ht="39.9" customHeight="1" x14ac:dyDescent="0.2">
      <c r="A954" s="374">
        <v>7</v>
      </c>
      <c r="B954" s="374">
        <v>1</v>
      </c>
      <c r="C954" s="386" t="s">
        <v>699</v>
      </c>
      <c r="D954" s="385"/>
      <c r="E954" s="385"/>
      <c r="F954" s="385"/>
      <c r="G954" s="385"/>
      <c r="H954" s="385"/>
      <c r="I954" s="385"/>
      <c r="J954" s="167">
        <v>9370002012601</v>
      </c>
      <c r="K954" s="168"/>
      <c r="L954" s="168"/>
      <c r="M954" s="168"/>
      <c r="N954" s="168"/>
      <c r="O954" s="168"/>
      <c r="P954" s="156" t="s">
        <v>700</v>
      </c>
      <c r="Q954" s="157"/>
      <c r="R954" s="157"/>
      <c r="S954" s="157"/>
      <c r="T954" s="157"/>
      <c r="U954" s="157"/>
      <c r="V954" s="157"/>
      <c r="W954" s="157"/>
      <c r="X954" s="157"/>
      <c r="Y954" s="158">
        <v>0.1</v>
      </c>
      <c r="Z954" s="159"/>
      <c r="AA954" s="159"/>
      <c r="AB954" s="160"/>
      <c r="AC954" s="273" t="s">
        <v>657</v>
      </c>
      <c r="AD954" s="273"/>
      <c r="AE954" s="273"/>
      <c r="AF954" s="273"/>
      <c r="AG954" s="273"/>
      <c r="AH954" s="274" t="s">
        <v>678</v>
      </c>
      <c r="AI954" s="275"/>
      <c r="AJ954" s="275"/>
      <c r="AK954" s="275"/>
      <c r="AL954" s="276" t="s">
        <v>691</v>
      </c>
      <c r="AM954" s="277"/>
      <c r="AN954" s="277"/>
      <c r="AO954" s="278"/>
      <c r="AP954" s="267"/>
      <c r="AQ954" s="267"/>
      <c r="AR954" s="267"/>
      <c r="AS954" s="267"/>
      <c r="AT954" s="267"/>
      <c r="AU954" s="267"/>
      <c r="AV954" s="267"/>
      <c r="AW954" s="267"/>
      <c r="AX954" s="267"/>
    </row>
    <row r="955" spans="1:50" ht="39.9" customHeight="1" x14ac:dyDescent="0.2">
      <c r="A955" s="374">
        <v>8</v>
      </c>
      <c r="B955" s="374">
        <v>1</v>
      </c>
      <c r="C955" s="386" t="s">
        <v>701</v>
      </c>
      <c r="D955" s="385"/>
      <c r="E955" s="385"/>
      <c r="F955" s="385"/>
      <c r="G955" s="385"/>
      <c r="H955" s="385"/>
      <c r="I955" s="385"/>
      <c r="J955" s="167">
        <v>3450001005280</v>
      </c>
      <c r="K955" s="168"/>
      <c r="L955" s="168"/>
      <c r="M955" s="168"/>
      <c r="N955" s="168"/>
      <c r="O955" s="168"/>
      <c r="P955" s="156" t="s">
        <v>702</v>
      </c>
      <c r="Q955" s="157"/>
      <c r="R955" s="157"/>
      <c r="S955" s="157"/>
      <c r="T955" s="157"/>
      <c r="U955" s="157"/>
      <c r="V955" s="157"/>
      <c r="W955" s="157"/>
      <c r="X955" s="157"/>
      <c r="Y955" s="158">
        <v>0.1</v>
      </c>
      <c r="Z955" s="159"/>
      <c r="AA955" s="159"/>
      <c r="AB955" s="160"/>
      <c r="AC955" s="273" t="s">
        <v>657</v>
      </c>
      <c r="AD955" s="273"/>
      <c r="AE955" s="273"/>
      <c r="AF955" s="273"/>
      <c r="AG955" s="273"/>
      <c r="AH955" s="274" t="s">
        <v>678</v>
      </c>
      <c r="AI955" s="275"/>
      <c r="AJ955" s="275"/>
      <c r="AK955" s="275"/>
      <c r="AL955" s="276" t="s">
        <v>693</v>
      </c>
      <c r="AM955" s="277"/>
      <c r="AN955" s="277"/>
      <c r="AO955" s="278"/>
      <c r="AP955" s="267"/>
      <c r="AQ955" s="267"/>
      <c r="AR955" s="267"/>
      <c r="AS955" s="267"/>
      <c r="AT955" s="267"/>
      <c r="AU955" s="267"/>
      <c r="AV955" s="267"/>
      <c r="AW955" s="267"/>
      <c r="AX955" s="267"/>
    </row>
    <row r="956" spans="1:50" ht="39.9" customHeight="1" x14ac:dyDescent="0.2">
      <c r="A956" s="374">
        <v>9</v>
      </c>
      <c r="B956" s="374">
        <v>1</v>
      </c>
      <c r="C956" s="386" t="s">
        <v>703</v>
      </c>
      <c r="D956" s="385"/>
      <c r="E956" s="385"/>
      <c r="F956" s="385"/>
      <c r="G956" s="385"/>
      <c r="H956" s="385"/>
      <c r="I956" s="385"/>
      <c r="J956" s="167">
        <v>4070001011201</v>
      </c>
      <c r="K956" s="168"/>
      <c r="L956" s="168"/>
      <c r="M956" s="168"/>
      <c r="N956" s="168"/>
      <c r="O956" s="168"/>
      <c r="P956" s="156" t="s">
        <v>704</v>
      </c>
      <c r="Q956" s="157"/>
      <c r="R956" s="157"/>
      <c r="S956" s="157"/>
      <c r="T956" s="157"/>
      <c r="U956" s="157"/>
      <c r="V956" s="157"/>
      <c r="W956" s="157"/>
      <c r="X956" s="157"/>
      <c r="Y956" s="158">
        <v>0.1</v>
      </c>
      <c r="Z956" s="159"/>
      <c r="AA956" s="159"/>
      <c r="AB956" s="160"/>
      <c r="AC956" s="273" t="s">
        <v>657</v>
      </c>
      <c r="AD956" s="273"/>
      <c r="AE956" s="273"/>
      <c r="AF956" s="273"/>
      <c r="AG956" s="273"/>
      <c r="AH956" s="274" t="s">
        <v>678</v>
      </c>
      <c r="AI956" s="275"/>
      <c r="AJ956" s="275"/>
      <c r="AK956" s="275"/>
      <c r="AL956" s="276" t="s">
        <v>692</v>
      </c>
      <c r="AM956" s="277"/>
      <c r="AN956" s="277"/>
      <c r="AO956" s="278"/>
      <c r="AP956" s="267"/>
      <c r="AQ956" s="267"/>
      <c r="AR956" s="267"/>
      <c r="AS956" s="267"/>
      <c r="AT956" s="267"/>
      <c r="AU956" s="267"/>
      <c r="AV956" s="267"/>
      <c r="AW956" s="267"/>
      <c r="AX956" s="267"/>
    </row>
    <row r="957" spans="1:50" ht="39.9" customHeight="1" x14ac:dyDescent="0.2">
      <c r="A957" s="374">
        <v>10</v>
      </c>
      <c r="B957" s="374">
        <v>1</v>
      </c>
      <c r="C957" s="386" t="s">
        <v>705</v>
      </c>
      <c r="D957" s="385"/>
      <c r="E957" s="385"/>
      <c r="F957" s="385"/>
      <c r="G957" s="385"/>
      <c r="H957" s="385"/>
      <c r="I957" s="385"/>
      <c r="J957" s="167">
        <v>4011101005131</v>
      </c>
      <c r="K957" s="168"/>
      <c r="L957" s="168"/>
      <c r="M957" s="168"/>
      <c r="N957" s="168"/>
      <c r="O957" s="168"/>
      <c r="P957" s="156" t="s">
        <v>706</v>
      </c>
      <c r="Q957" s="157"/>
      <c r="R957" s="157"/>
      <c r="S957" s="157"/>
      <c r="T957" s="157"/>
      <c r="U957" s="157"/>
      <c r="V957" s="157"/>
      <c r="W957" s="157"/>
      <c r="X957" s="157"/>
      <c r="Y957" s="158">
        <v>0</v>
      </c>
      <c r="Z957" s="159"/>
      <c r="AA957" s="159"/>
      <c r="AB957" s="160"/>
      <c r="AC957" s="273" t="s">
        <v>657</v>
      </c>
      <c r="AD957" s="273"/>
      <c r="AE957" s="273"/>
      <c r="AF957" s="273"/>
      <c r="AG957" s="273"/>
      <c r="AH957" s="274" t="s">
        <v>678</v>
      </c>
      <c r="AI957" s="275"/>
      <c r="AJ957" s="275"/>
      <c r="AK957" s="275"/>
      <c r="AL957" s="276" t="s">
        <v>649</v>
      </c>
      <c r="AM957" s="277"/>
      <c r="AN957" s="277"/>
      <c r="AO957" s="278"/>
      <c r="AP957" s="267"/>
      <c r="AQ957" s="267"/>
      <c r="AR957" s="267"/>
      <c r="AS957" s="267"/>
      <c r="AT957" s="267"/>
      <c r="AU957" s="267"/>
      <c r="AV957" s="267"/>
      <c r="AW957" s="267"/>
      <c r="AX957" s="267"/>
    </row>
    <row r="958" spans="1:50" ht="30" hidden="1" customHeight="1" x14ac:dyDescent="0.2">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2">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2">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2">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2">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2">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2">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2">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2">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2">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2">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2">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2">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2">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2">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2">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2">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2">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2">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2">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2">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2">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2">
      <c r="A980" s="296"/>
      <c r="B980" s="296"/>
      <c r="C980" s="296" t="s">
        <v>30</v>
      </c>
      <c r="D980" s="296"/>
      <c r="E980" s="296"/>
      <c r="F980" s="296"/>
      <c r="G980" s="296"/>
      <c r="H980" s="296"/>
      <c r="I980" s="296"/>
      <c r="J980" s="183" t="s">
        <v>460</v>
      </c>
      <c r="K980" s="183"/>
      <c r="L980" s="183"/>
      <c r="M980" s="183"/>
      <c r="N980" s="183"/>
      <c r="O980" s="183"/>
      <c r="P980" s="287" t="s">
        <v>399</v>
      </c>
      <c r="Q980" s="287"/>
      <c r="R980" s="287"/>
      <c r="S980" s="287"/>
      <c r="T980" s="287"/>
      <c r="U980" s="287"/>
      <c r="V980" s="287"/>
      <c r="W980" s="287"/>
      <c r="X980" s="287"/>
      <c r="Y980" s="287" t="s">
        <v>456</v>
      </c>
      <c r="Z980" s="296"/>
      <c r="AA980" s="296"/>
      <c r="AB980" s="296"/>
      <c r="AC980" s="183" t="s">
        <v>398</v>
      </c>
      <c r="AD980" s="183"/>
      <c r="AE980" s="183"/>
      <c r="AF980" s="183"/>
      <c r="AG980" s="183"/>
      <c r="AH980" s="287" t="s">
        <v>415</v>
      </c>
      <c r="AI980" s="296"/>
      <c r="AJ980" s="296"/>
      <c r="AK980" s="296"/>
      <c r="AL980" s="296" t="s">
        <v>23</v>
      </c>
      <c r="AM980" s="296"/>
      <c r="AN980" s="296"/>
      <c r="AO980" s="387"/>
      <c r="AP980" s="388" t="s">
        <v>500</v>
      </c>
      <c r="AQ980" s="388"/>
      <c r="AR980" s="388"/>
      <c r="AS980" s="388"/>
      <c r="AT980" s="388"/>
      <c r="AU980" s="388"/>
      <c r="AV980" s="388"/>
      <c r="AW980" s="388"/>
      <c r="AX980" s="388"/>
    </row>
    <row r="981" spans="1:50" ht="50.1" customHeight="1" x14ac:dyDescent="0.2">
      <c r="A981" s="374">
        <v>1</v>
      </c>
      <c r="B981" s="374">
        <v>1</v>
      </c>
      <c r="C981" s="386" t="s">
        <v>816</v>
      </c>
      <c r="D981" s="385"/>
      <c r="E981" s="385"/>
      <c r="F981" s="385"/>
      <c r="G981" s="385"/>
      <c r="H981" s="385"/>
      <c r="I981" s="385"/>
      <c r="J981" s="167">
        <v>1012301006038</v>
      </c>
      <c r="K981" s="168"/>
      <c r="L981" s="168"/>
      <c r="M981" s="168"/>
      <c r="N981" s="168"/>
      <c r="O981" s="168"/>
      <c r="P981" s="156" t="s">
        <v>810</v>
      </c>
      <c r="Q981" s="157"/>
      <c r="R981" s="157"/>
      <c r="S981" s="157"/>
      <c r="T981" s="157"/>
      <c r="U981" s="157"/>
      <c r="V981" s="157"/>
      <c r="W981" s="157"/>
      <c r="X981" s="157"/>
      <c r="Y981" s="158">
        <v>20.2</v>
      </c>
      <c r="Z981" s="159"/>
      <c r="AA981" s="159"/>
      <c r="AB981" s="160"/>
      <c r="AC981" s="273" t="s">
        <v>563</v>
      </c>
      <c r="AD981" s="273"/>
      <c r="AE981" s="273"/>
      <c r="AF981" s="273"/>
      <c r="AG981" s="273"/>
      <c r="AH981" s="274">
        <v>1</v>
      </c>
      <c r="AI981" s="275"/>
      <c r="AJ981" s="275"/>
      <c r="AK981" s="275"/>
      <c r="AL981" s="276">
        <v>96</v>
      </c>
      <c r="AM981" s="277"/>
      <c r="AN981" s="277"/>
      <c r="AO981" s="278"/>
      <c r="AP981" s="267"/>
      <c r="AQ981" s="267"/>
      <c r="AR981" s="267"/>
      <c r="AS981" s="267"/>
      <c r="AT981" s="267"/>
      <c r="AU981" s="267"/>
      <c r="AV981" s="267"/>
      <c r="AW981" s="267"/>
      <c r="AX981" s="267"/>
    </row>
    <row r="982" spans="1:50" ht="39.9" customHeight="1" x14ac:dyDescent="0.2">
      <c r="A982" s="374">
        <v>2</v>
      </c>
      <c r="B982" s="374">
        <v>1</v>
      </c>
      <c r="C982" s="386" t="s">
        <v>811</v>
      </c>
      <c r="D982" s="385"/>
      <c r="E982" s="385"/>
      <c r="F982" s="385"/>
      <c r="G982" s="385"/>
      <c r="H982" s="385"/>
      <c r="I982" s="385"/>
      <c r="J982" s="167">
        <v>9060001006429</v>
      </c>
      <c r="K982" s="168"/>
      <c r="L982" s="168"/>
      <c r="M982" s="168"/>
      <c r="N982" s="168"/>
      <c r="O982" s="168"/>
      <c r="P982" s="156" t="s">
        <v>812</v>
      </c>
      <c r="Q982" s="157"/>
      <c r="R982" s="157"/>
      <c r="S982" s="157"/>
      <c r="T982" s="157"/>
      <c r="U982" s="157"/>
      <c r="V982" s="157"/>
      <c r="W982" s="157"/>
      <c r="X982" s="157"/>
      <c r="Y982" s="158">
        <v>13.7</v>
      </c>
      <c r="Z982" s="159"/>
      <c r="AA982" s="159"/>
      <c r="AB982" s="160"/>
      <c r="AC982" s="273" t="s">
        <v>563</v>
      </c>
      <c r="AD982" s="273"/>
      <c r="AE982" s="273"/>
      <c r="AF982" s="273"/>
      <c r="AG982" s="273"/>
      <c r="AH982" s="274">
        <v>1</v>
      </c>
      <c r="AI982" s="275"/>
      <c r="AJ982" s="275"/>
      <c r="AK982" s="275"/>
      <c r="AL982" s="276">
        <v>91</v>
      </c>
      <c r="AM982" s="277"/>
      <c r="AN982" s="277"/>
      <c r="AO982" s="278"/>
      <c r="AP982" s="267"/>
      <c r="AQ982" s="267"/>
      <c r="AR982" s="267"/>
      <c r="AS982" s="267"/>
      <c r="AT982" s="267"/>
      <c r="AU982" s="267"/>
      <c r="AV982" s="267"/>
      <c r="AW982" s="267"/>
      <c r="AX982" s="267"/>
    </row>
    <row r="983" spans="1:50" ht="39.9" customHeight="1" x14ac:dyDescent="0.2">
      <c r="A983" s="374">
        <v>3</v>
      </c>
      <c r="B983" s="374">
        <v>1</v>
      </c>
      <c r="C983" s="386" t="s">
        <v>813</v>
      </c>
      <c r="D983" s="385"/>
      <c r="E983" s="385"/>
      <c r="F983" s="385"/>
      <c r="G983" s="385"/>
      <c r="H983" s="385"/>
      <c r="I983" s="385"/>
      <c r="J983" s="167">
        <v>6010505001148</v>
      </c>
      <c r="K983" s="168"/>
      <c r="L983" s="168"/>
      <c r="M983" s="168"/>
      <c r="N983" s="168"/>
      <c r="O983" s="168"/>
      <c r="P983" s="156" t="s">
        <v>814</v>
      </c>
      <c r="Q983" s="157"/>
      <c r="R983" s="157"/>
      <c r="S983" s="157"/>
      <c r="T983" s="157"/>
      <c r="U983" s="157"/>
      <c r="V983" s="157"/>
      <c r="W983" s="157"/>
      <c r="X983" s="157"/>
      <c r="Y983" s="158">
        <v>13</v>
      </c>
      <c r="Z983" s="159"/>
      <c r="AA983" s="159"/>
      <c r="AB983" s="160"/>
      <c r="AC983" s="273" t="s">
        <v>563</v>
      </c>
      <c r="AD983" s="273"/>
      <c r="AE983" s="273"/>
      <c r="AF983" s="273"/>
      <c r="AG983" s="273"/>
      <c r="AH983" s="274">
        <v>2</v>
      </c>
      <c r="AI983" s="275"/>
      <c r="AJ983" s="275"/>
      <c r="AK983" s="275"/>
      <c r="AL983" s="276">
        <v>77</v>
      </c>
      <c r="AM983" s="277"/>
      <c r="AN983" s="277"/>
      <c r="AO983" s="278"/>
      <c r="AP983" s="267"/>
      <c r="AQ983" s="267"/>
      <c r="AR983" s="267"/>
      <c r="AS983" s="267"/>
      <c r="AT983" s="267"/>
      <c r="AU983" s="267"/>
      <c r="AV983" s="267"/>
      <c r="AW983" s="267"/>
      <c r="AX983" s="267"/>
    </row>
    <row r="984" spans="1:50" ht="39.9" customHeight="1" x14ac:dyDescent="0.2">
      <c r="A984" s="374">
        <v>4</v>
      </c>
      <c r="B984" s="374">
        <v>1</v>
      </c>
      <c r="C984" s="386" t="s">
        <v>886</v>
      </c>
      <c r="D984" s="385"/>
      <c r="E984" s="385"/>
      <c r="F984" s="385"/>
      <c r="G984" s="385"/>
      <c r="H984" s="385"/>
      <c r="I984" s="385"/>
      <c r="J984" s="167">
        <v>1012301006038</v>
      </c>
      <c r="K984" s="168"/>
      <c r="L984" s="168"/>
      <c r="M984" s="168"/>
      <c r="N984" s="168"/>
      <c r="O984" s="168"/>
      <c r="P984" s="156" t="s">
        <v>815</v>
      </c>
      <c r="Q984" s="157"/>
      <c r="R984" s="157"/>
      <c r="S984" s="157"/>
      <c r="T984" s="157"/>
      <c r="U984" s="157"/>
      <c r="V984" s="157"/>
      <c r="W984" s="157"/>
      <c r="X984" s="157"/>
      <c r="Y984" s="158">
        <v>9</v>
      </c>
      <c r="Z984" s="159"/>
      <c r="AA984" s="159"/>
      <c r="AB984" s="160"/>
      <c r="AC984" s="273" t="s">
        <v>563</v>
      </c>
      <c r="AD984" s="273"/>
      <c r="AE984" s="273"/>
      <c r="AF984" s="273"/>
      <c r="AG984" s="273"/>
      <c r="AH984" s="274">
        <v>1</v>
      </c>
      <c r="AI984" s="275"/>
      <c r="AJ984" s="275"/>
      <c r="AK984" s="275"/>
      <c r="AL984" s="276">
        <v>99</v>
      </c>
      <c r="AM984" s="277"/>
      <c r="AN984" s="277"/>
      <c r="AO984" s="278"/>
      <c r="AP984" s="267"/>
      <c r="AQ984" s="267"/>
      <c r="AR984" s="267"/>
      <c r="AS984" s="267"/>
      <c r="AT984" s="267"/>
      <c r="AU984" s="267"/>
      <c r="AV984" s="267"/>
      <c r="AW984" s="267"/>
      <c r="AX984" s="267"/>
    </row>
    <row r="985" spans="1:50" ht="39.9" customHeight="1" x14ac:dyDescent="0.2">
      <c r="A985" s="374">
        <v>5</v>
      </c>
      <c r="B985" s="374">
        <v>1</v>
      </c>
      <c r="C985" s="386" t="s">
        <v>817</v>
      </c>
      <c r="D985" s="385"/>
      <c r="E985" s="385"/>
      <c r="F985" s="385"/>
      <c r="G985" s="385"/>
      <c r="H985" s="385"/>
      <c r="I985" s="385"/>
      <c r="J985" s="167">
        <v>1012301006038</v>
      </c>
      <c r="K985" s="168"/>
      <c r="L985" s="168"/>
      <c r="M985" s="168"/>
      <c r="N985" s="168"/>
      <c r="O985" s="168"/>
      <c r="P985" s="156" t="s">
        <v>818</v>
      </c>
      <c r="Q985" s="157"/>
      <c r="R985" s="157"/>
      <c r="S985" s="157"/>
      <c r="T985" s="157"/>
      <c r="U985" s="157"/>
      <c r="V985" s="157"/>
      <c r="W985" s="157"/>
      <c r="X985" s="157"/>
      <c r="Y985" s="158">
        <v>7.8</v>
      </c>
      <c r="Z985" s="159"/>
      <c r="AA985" s="159"/>
      <c r="AB985" s="160"/>
      <c r="AC985" s="273" t="s">
        <v>563</v>
      </c>
      <c r="AD985" s="273"/>
      <c r="AE985" s="273"/>
      <c r="AF985" s="273"/>
      <c r="AG985" s="273"/>
      <c r="AH985" s="274">
        <v>1</v>
      </c>
      <c r="AI985" s="275"/>
      <c r="AJ985" s="275"/>
      <c r="AK985" s="275"/>
      <c r="AL985" s="276">
        <v>98</v>
      </c>
      <c r="AM985" s="277"/>
      <c r="AN985" s="277"/>
      <c r="AO985" s="278"/>
      <c r="AP985" s="267"/>
      <c r="AQ985" s="267"/>
      <c r="AR985" s="267"/>
      <c r="AS985" s="267"/>
      <c r="AT985" s="267"/>
      <c r="AU985" s="267"/>
      <c r="AV985" s="267"/>
      <c r="AW985" s="267"/>
      <c r="AX985" s="267"/>
    </row>
    <row r="986" spans="1:50" ht="39.9" customHeight="1" x14ac:dyDescent="0.2">
      <c r="A986" s="374">
        <v>6</v>
      </c>
      <c r="B986" s="374">
        <v>1</v>
      </c>
      <c r="C986" s="386" t="s">
        <v>813</v>
      </c>
      <c r="D986" s="385"/>
      <c r="E986" s="385"/>
      <c r="F986" s="385"/>
      <c r="G986" s="385"/>
      <c r="H986" s="385"/>
      <c r="I986" s="385"/>
      <c r="J986" s="167">
        <v>6010505001148</v>
      </c>
      <c r="K986" s="168"/>
      <c r="L986" s="168"/>
      <c r="M986" s="168"/>
      <c r="N986" s="168"/>
      <c r="O986" s="168"/>
      <c r="P986" s="156" t="s">
        <v>819</v>
      </c>
      <c r="Q986" s="157"/>
      <c r="R986" s="157"/>
      <c r="S986" s="157"/>
      <c r="T986" s="157"/>
      <c r="U986" s="157"/>
      <c r="V986" s="157"/>
      <c r="W986" s="157"/>
      <c r="X986" s="157"/>
      <c r="Y986" s="158">
        <v>7.1</v>
      </c>
      <c r="Z986" s="159"/>
      <c r="AA986" s="159"/>
      <c r="AB986" s="160"/>
      <c r="AC986" s="273" t="s">
        <v>563</v>
      </c>
      <c r="AD986" s="273"/>
      <c r="AE986" s="273"/>
      <c r="AF986" s="273"/>
      <c r="AG986" s="273"/>
      <c r="AH986" s="274">
        <v>1</v>
      </c>
      <c r="AI986" s="275"/>
      <c r="AJ986" s="275"/>
      <c r="AK986" s="275"/>
      <c r="AL986" s="276">
        <v>99</v>
      </c>
      <c r="AM986" s="277"/>
      <c r="AN986" s="277"/>
      <c r="AO986" s="278"/>
      <c r="AP986" s="267"/>
      <c r="AQ986" s="267"/>
      <c r="AR986" s="267"/>
      <c r="AS986" s="267"/>
      <c r="AT986" s="267"/>
      <c r="AU986" s="267"/>
      <c r="AV986" s="267"/>
      <c r="AW986" s="267"/>
      <c r="AX986" s="267"/>
    </row>
    <row r="987" spans="1:50" ht="50.1" customHeight="1" x14ac:dyDescent="0.2">
      <c r="A987" s="374">
        <v>7</v>
      </c>
      <c r="B987" s="374">
        <v>1</v>
      </c>
      <c r="C987" s="386" t="s">
        <v>820</v>
      </c>
      <c r="D987" s="385"/>
      <c r="E987" s="385"/>
      <c r="F987" s="385"/>
      <c r="G987" s="385"/>
      <c r="H987" s="385"/>
      <c r="I987" s="385"/>
      <c r="J987" s="167">
        <v>6010901007401</v>
      </c>
      <c r="K987" s="168"/>
      <c r="L987" s="168"/>
      <c r="M987" s="168"/>
      <c r="N987" s="168"/>
      <c r="O987" s="168"/>
      <c r="P987" s="156" t="s">
        <v>821</v>
      </c>
      <c r="Q987" s="157"/>
      <c r="R987" s="157"/>
      <c r="S987" s="157"/>
      <c r="T987" s="157"/>
      <c r="U987" s="157"/>
      <c r="V987" s="157"/>
      <c r="W987" s="157"/>
      <c r="X987" s="157"/>
      <c r="Y987" s="158">
        <v>4.5</v>
      </c>
      <c r="Z987" s="159"/>
      <c r="AA987" s="159"/>
      <c r="AB987" s="160"/>
      <c r="AC987" s="273" t="s">
        <v>563</v>
      </c>
      <c r="AD987" s="273"/>
      <c r="AE987" s="273"/>
      <c r="AF987" s="273"/>
      <c r="AG987" s="273"/>
      <c r="AH987" s="274">
        <v>4</v>
      </c>
      <c r="AI987" s="275"/>
      <c r="AJ987" s="275"/>
      <c r="AK987" s="275"/>
      <c r="AL987" s="276">
        <v>54</v>
      </c>
      <c r="AM987" s="277"/>
      <c r="AN987" s="277"/>
      <c r="AO987" s="278"/>
      <c r="AP987" s="267"/>
      <c r="AQ987" s="267"/>
      <c r="AR987" s="267"/>
      <c r="AS987" s="267"/>
      <c r="AT987" s="267"/>
      <c r="AU987" s="267"/>
      <c r="AV987" s="267"/>
      <c r="AW987" s="267"/>
      <c r="AX987" s="267"/>
    </row>
    <row r="988" spans="1:50" ht="39.9" customHeight="1" x14ac:dyDescent="0.2">
      <c r="A988" s="374">
        <v>8</v>
      </c>
      <c r="B988" s="374">
        <v>1</v>
      </c>
      <c r="C988" s="386" t="s">
        <v>822</v>
      </c>
      <c r="D988" s="385"/>
      <c r="E988" s="385"/>
      <c r="F988" s="385"/>
      <c r="G988" s="385"/>
      <c r="H988" s="385"/>
      <c r="I988" s="385"/>
      <c r="J988" s="167">
        <v>2090005000159</v>
      </c>
      <c r="K988" s="168"/>
      <c r="L988" s="168"/>
      <c r="M988" s="168"/>
      <c r="N988" s="168"/>
      <c r="O988" s="168"/>
      <c r="P988" s="156" t="s">
        <v>823</v>
      </c>
      <c r="Q988" s="157"/>
      <c r="R988" s="157"/>
      <c r="S988" s="157"/>
      <c r="T988" s="157"/>
      <c r="U988" s="157"/>
      <c r="V988" s="157"/>
      <c r="W988" s="157"/>
      <c r="X988" s="157"/>
      <c r="Y988" s="158">
        <v>3.9</v>
      </c>
      <c r="Z988" s="159"/>
      <c r="AA988" s="159"/>
      <c r="AB988" s="160"/>
      <c r="AC988" s="273" t="s">
        <v>567</v>
      </c>
      <c r="AD988" s="273"/>
      <c r="AE988" s="273"/>
      <c r="AF988" s="273"/>
      <c r="AG988" s="273"/>
      <c r="AH988" s="274" t="s">
        <v>824</v>
      </c>
      <c r="AI988" s="275"/>
      <c r="AJ988" s="275"/>
      <c r="AK988" s="275"/>
      <c r="AL988" s="276" t="s">
        <v>824</v>
      </c>
      <c r="AM988" s="277"/>
      <c r="AN988" s="277"/>
      <c r="AO988" s="278"/>
      <c r="AP988" s="267"/>
      <c r="AQ988" s="267"/>
      <c r="AR988" s="267"/>
      <c r="AS988" s="267"/>
      <c r="AT988" s="267"/>
      <c r="AU988" s="267"/>
      <c r="AV988" s="267"/>
      <c r="AW988" s="267"/>
      <c r="AX988" s="267"/>
    </row>
    <row r="989" spans="1:50" ht="39.9" customHeight="1" x14ac:dyDescent="0.2">
      <c r="A989" s="374">
        <v>9</v>
      </c>
      <c r="B989" s="374">
        <v>1</v>
      </c>
      <c r="C989" s="386" t="s">
        <v>825</v>
      </c>
      <c r="D989" s="385"/>
      <c r="E989" s="385"/>
      <c r="F989" s="385"/>
      <c r="G989" s="385"/>
      <c r="H989" s="385"/>
      <c r="I989" s="385"/>
      <c r="J989" s="167" t="s">
        <v>952</v>
      </c>
      <c r="K989" s="168"/>
      <c r="L989" s="168"/>
      <c r="M989" s="168"/>
      <c r="N989" s="168"/>
      <c r="O989" s="168"/>
      <c r="P989" s="156" t="s">
        <v>826</v>
      </c>
      <c r="Q989" s="157"/>
      <c r="R989" s="157"/>
      <c r="S989" s="157"/>
      <c r="T989" s="157"/>
      <c r="U989" s="157"/>
      <c r="V989" s="157"/>
      <c r="W989" s="157"/>
      <c r="X989" s="157"/>
      <c r="Y989" s="158">
        <v>2</v>
      </c>
      <c r="Z989" s="159"/>
      <c r="AA989" s="159"/>
      <c r="AB989" s="160"/>
      <c r="AC989" s="273" t="s">
        <v>567</v>
      </c>
      <c r="AD989" s="273"/>
      <c r="AE989" s="273"/>
      <c r="AF989" s="273"/>
      <c r="AG989" s="273"/>
      <c r="AH989" s="274" t="s">
        <v>827</v>
      </c>
      <c r="AI989" s="275"/>
      <c r="AJ989" s="275"/>
      <c r="AK989" s="275"/>
      <c r="AL989" s="276" t="s">
        <v>827</v>
      </c>
      <c r="AM989" s="277"/>
      <c r="AN989" s="277"/>
      <c r="AO989" s="278"/>
      <c r="AP989" s="267"/>
      <c r="AQ989" s="267"/>
      <c r="AR989" s="267"/>
      <c r="AS989" s="267"/>
      <c r="AT989" s="267"/>
      <c r="AU989" s="267"/>
      <c r="AV989" s="267"/>
      <c r="AW989" s="267"/>
      <c r="AX989" s="267"/>
    </row>
    <row r="990" spans="1:50" ht="39.9" customHeight="1" x14ac:dyDescent="0.2">
      <c r="A990" s="374">
        <v>10</v>
      </c>
      <c r="B990" s="374">
        <v>1</v>
      </c>
      <c r="C990" s="386" t="s">
        <v>829</v>
      </c>
      <c r="D990" s="385"/>
      <c r="E990" s="385"/>
      <c r="F990" s="385"/>
      <c r="G990" s="385"/>
      <c r="H990" s="385"/>
      <c r="I990" s="385"/>
      <c r="J990" s="167" t="s">
        <v>951</v>
      </c>
      <c r="K990" s="168"/>
      <c r="L990" s="168"/>
      <c r="M990" s="168"/>
      <c r="N990" s="168"/>
      <c r="O990" s="168"/>
      <c r="P990" s="156" t="s">
        <v>830</v>
      </c>
      <c r="Q990" s="157"/>
      <c r="R990" s="157"/>
      <c r="S990" s="157"/>
      <c r="T990" s="157"/>
      <c r="U990" s="157"/>
      <c r="V990" s="157"/>
      <c r="W990" s="157"/>
      <c r="X990" s="157"/>
      <c r="Y990" s="158">
        <v>1</v>
      </c>
      <c r="Z990" s="159"/>
      <c r="AA990" s="159"/>
      <c r="AB990" s="160"/>
      <c r="AC990" s="273" t="s">
        <v>657</v>
      </c>
      <c r="AD990" s="273"/>
      <c r="AE990" s="273"/>
      <c r="AF990" s="273"/>
      <c r="AG990" s="273"/>
      <c r="AH990" s="274" t="s">
        <v>824</v>
      </c>
      <c r="AI990" s="275"/>
      <c r="AJ990" s="275"/>
      <c r="AK990" s="275"/>
      <c r="AL990" s="276" t="s">
        <v>828</v>
      </c>
      <c r="AM990" s="277"/>
      <c r="AN990" s="277"/>
      <c r="AO990" s="278"/>
      <c r="AP990" s="267"/>
      <c r="AQ990" s="267"/>
      <c r="AR990" s="267"/>
      <c r="AS990" s="267"/>
      <c r="AT990" s="267"/>
      <c r="AU990" s="267"/>
      <c r="AV990" s="267"/>
      <c r="AW990" s="267"/>
      <c r="AX990" s="267"/>
    </row>
    <row r="991" spans="1:50" ht="30" hidden="1" customHeight="1" x14ac:dyDescent="0.2">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2">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2">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2">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2">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2">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2">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2">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2">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2">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2">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2">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2">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2">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2">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2">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2">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2">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2">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2">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2">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2">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2">
      <c r="A1013" s="296"/>
      <c r="B1013" s="296"/>
      <c r="C1013" s="296" t="s">
        <v>30</v>
      </c>
      <c r="D1013" s="296"/>
      <c r="E1013" s="296"/>
      <c r="F1013" s="296"/>
      <c r="G1013" s="296"/>
      <c r="H1013" s="296"/>
      <c r="I1013" s="296"/>
      <c r="J1013" s="183" t="s">
        <v>460</v>
      </c>
      <c r="K1013" s="183"/>
      <c r="L1013" s="183"/>
      <c r="M1013" s="183"/>
      <c r="N1013" s="183"/>
      <c r="O1013" s="183"/>
      <c r="P1013" s="287" t="s">
        <v>399</v>
      </c>
      <c r="Q1013" s="287"/>
      <c r="R1013" s="287"/>
      <c r="S1013" s="287"/>
      <c r="T1013" s="287"/>
      <c r="U1013" s="287"/>
      <c r="V1013" s="287"/>
      <c r="W1013" s="287"/>
      <c r="X1013" s="287"/>
      <c r="Y1013" s="287" t="s">
        <v>456</v>
      </c>
      <c r="Z1013" s="296"/>
      <c r="AA1013" s="296"/>
      <c r="AB1013" s="296"/>
      <c r="AC1013" s="183" t="s">
        <v>398</v>
      </c>
      <c r="AD1013" s="183"/>
      <c r="AE1013" s="183"/>
      <c r="AF1013" s="183"/>
      <c r="AG1013" s="183"/>
      <c r="AH1013" s="287" t="s">
        <v>415</v>
      </c>
      <c r="AI1013" s="296"/>
      <c r="AJ1013" s="296"/>
      <c r="AK1013" s="296"/>
      <c r="AL1013" s="296" t="s">
        <v>23</v>
      </c>
      <c r="AM1013" s="296"/>
      <c r="AN1013" s="296"/>
      <c r="AO1013" s="387"/>
      <c r="AP1013" s="388" t="s">
        <v>500</v>
      </c>
      <c r="AQ1013" s="388"/>
      <c r="AR1013" s="388"/>
      <c r="AS1013" s="388"/>
      <c r="AT1013" s="388"/>
      <c r="AU1013" s="388"/>
      <c r="AV1013" s="388"/>
      <c r="AW1013" s="388"/>
      <c r="AX1013" s="388"/>
    </row>
    <row r="1014" spans="1:50" ht="39.9" customHeight="1" x14ac:dyDescent="0.2">
      <c r="A1014" s="374">
        <v>1</v>
      </c>
      <c r="B1014" s="374">
        <v>1</v>
      </c>
      <c r="C1014" s="386" t="s">
        <v>672</v>
      </c>
      <c r="D1014" s="385"/>
      <c r="E1014" s="385"/>
      <c r="F1014" s="385"/>
      <c r="G1014" s="385"/>
      <c r="H1014" s="385"/>
      <c r="I1014" s="385"/>
      <c r="J1014" s="167">
        <v>1012301006038</v>
      </c>
      <c r="K1014" s="168"/>
      <c r="L1014" s="168"/>
      <c r="M1014" s="168"/>
      <c r="N1014" s="168"/>
      <c r="O1014" s="168"/>
      <c r="P1014" s="156" t="s">
        <v>673</v>
      </c>
      <c r="Q1014" s="157"/>
      <c r="R1014" s="157"/>
      <c r="S1014" s="157"/>
      <c r="T1014" s="157"/>
      <c r="U1014" s="157"/>
      <c r="V1014" s="157"/>
      <c r="W1014" s="157"/>
      <c r="X1014" s="157"/>
      <c r="Y1014" s="158">
        <v>6.7</v>
      </c>
      <c r="Z1014" s="159"/>
      <c r="AA1014" s="159"/>
      <c r="AB1014" s="160"/>
      <c r="AC1014" s="273" t="s">
        <v>421</v>
      </c>
      <c r="AD1014" s="273"/>
      <c r="AE1014" s="273"/>
      <c r="AF1014" s="273"/>
      <c r="AG1014" s="273"/>
      <c r="AH1014" s="274">
        <v>4</v>
      </c>
      <c r="AI1014" s="275"/>
      <c r="AJ1014" s="275"/>
      <c r="AK1014" s="275"/>
      <c r="AL1014" s="276">
        <v>84</v>
      </c>
      <c r="AM1014" s="277"/>
      <c r="AN1014" s="277"/>
      <c r="AO1014" s="278"/>
      <c r="AP1014" s="267"/>
      <c r="AQ1014" s="267"/>
      <c r="AR1014" s="267"/>
      <c r="AS1014" s="267"/>
      <c r="AT1014" s="267"/>
      <c r="AU1014" s="267"/>
      <c r="AV1014" s="267"/>
      <c r="AW1014" s="267"/>
      <c r="AX1014" s="267"/>
    </row>
    <row r="1015" spans="1:50" ht="39.9" customHeight="1" x14ac:dyDescent="0.2">
      <c r="A1015" s="374">
        <v>2</v>
      </c>
      <c r="B1015" s="374">
        <v>1</v>
      </c>
      <c r="C1015" s="386" t="s">
        <v>674</v>
      </c>
      <c r="D1015" s="385"/>
      <c r="E1015" s="385"/>
      <c r="F1015" s="385"/>
      <c r="G1015" s="385"/>
      <c r="H1015" s="385"/>
      <c r="I1015" s="385"/>
      <c r="J1015" s="167">
        <v>1012301006038</v>
      </c>
      <c r="K1015" s="168"/>
      <c r="L1015" s="168"/>
      <c r="M1015" s="168"/>
      <c r="N1015" s="168"/>
      <c r="O1015" s="168"/>
      <c r="P1015" s="156" t="s">
        <v>675</v>
      </c>
      <c r="Q1015" s="157"/>
      <c r="R1015" s="157"/>
      <c r="S1015" s="157"/>
      <c r="T1015" s="157"/>
      <c r="U1015" s="157"/>
      <c r="V1015" s="157"/>
      <c r="W1015" s="157"/>
      <c r="X1015" s="157"/>
      <c r="Y1015" s="158">
        <v>4</v>
      </c>
      <c r="Z1015" s="159"/>
      <c r="AA1015" s="159"/>
      <c r="AB1015" s="160"/>
      <c r="AC1015" s="273" t="s">
        <v>421</v>
      </c>
      <c r="AD1015" s="273"/>
      <c r="AE1015" s="273"/>
      <c r="AF1015" s="273"/>
      <c r="AG1015" s="273"/>
      <c r="AH1015" s="274">
        <v>2</v>
      </c>
      <c r="AI1015" s="275"/>
      <c r="AJ1015" s="275"/>
      <c r="AK1015" s="275"/>
      <c r="AL1015" s="276">
        <v>98</v>
      </c>
      <c r="AM1015" s="277"/>
      <c r="AN1015" s="277"/>
      <c r="AO1015" s="278"/>
      <c r="AP1015" s="267"/>
      <c r="AQ1015" s="267"/>
      <c r="AR1015" s="267"/>
      <c r="AS1015" s="267"/>
      <c r="AT1015" s="267"/>
      <c r="AU1015" s="267"/>
      <c r="AV1015" s="267"/>
      <c r="AW1015" s="267"/>
      <c r="AX1015" s="267"/>
    </row>
    <row r="1016" spans="1:50" ht="39.9" customHeight="1" x14ac:dyDescent="0.2">
      <c r="A1016" s="374">
        <v>3</v>
      </c>
      <c r="B1016" s="374">
        <v>1</v>
      </c>
      <c r="C1016" s="386" t="s">
        <v>676</v>
      </c>
      <c r="D1016" s="385"/>
      <c r="E1016" s="385"/>
      <c r="F1016" s="385"/>
      <c r="G1016" s="385"/>
      <c r="H1016" s="385"/>
      <c r="I1016" s="385"/>
      <c r="J1016" s="167">
        <v>1320001001641</v>
      </c>
      <c r="K1016" s="168"/>
      <c r="L1016" s="168"/>
      <c r="M1016" s="168"/>
      <c r="N1016" s="168"/>
      <c r="O1016" s="168"/>
      <c r="P1016" s="156" t="s">
        <v>677</v>
      </c>
      <c r="Q1016" s="157"/>
      <c r="R1016" s="157"/>
      <c r="S1016" s="157"/>
      <c r="T1016" s="157"/>
      <c r="U1016" s="157"/>
      <c r="V1016" s="157"/>
      <c r="W1016" s="157"/>
      <c r="X1016" s="157"/>
      <c r="Y1016" s="158">
        <v>0.7</v>
      </c>
      <c r="Z1016" s="159"/>
      <c r="AA1016" s="159"/>
      <c r="AB1016" s="160"/>
      <c r="AC1016" s="273" t="s">
        <v>657</v>
      </c>
      <c r="AD1016" s="273"/>
      <c r="AE1016" s="273"/>
      <c r="AF1016" s="273"/>
      <c r="AG1016" s="273"/>
      <c r="AH1016" s="274" t="s">
        <v>678</v>
      </c>
      <c r="AI1016" s="275"/>
      <c r="AJ1016" s="275"/>
      <c r="AK1016" s="275"/>
      <c r="AL1016" s="276" t="s">
        <v>678</v>
      </c>
      <c r="AM1016" s="277"/>
      <c r="AN1016" s="277"/>
      <c r="AO1016" s="278"/>
      <c r="AP1016" s="267"/>
      <c r="AQ1016" s="267"/>
      <c r="AR1016" s="267"/>
      <c r="AS1016" s="267"/>
      <c r="AT1016" s="267"/>
      <c r="AU1016" s="267"/>
      <c r="AV1016" s="267"/>
      <c r="AW1016" s="267"/>
      <c r="AX1016" s="267"/>
    </row>
    <row r="1017" spans="1:50" ht="39.9" customHeight="1" x14ac:dyDescent="0.2">
      <c r="A1017" s="374">
        <v>4</v>
      </c>
      <c r="B1017" s="374">
        <v>1</v>
      </c>
      <c r="C1017" s="386" t="s">
        <v>679</v>
      </c>
      <c r="D1017" s="385"/>
      <c r="E1017" s="385"/>
      <c r="F1017" s="385"/>
      <c r="G1017" s="385"/>
      <c r="H1017" s="385"/>
      <c r="I1017" s="385"/>
      <c r="J1017" s="167">
        <v>5010901023507</v>
      </c>
      <c r="K1017" s="168"/>
      <c r="L1017" s="168"/>
      <c r="M1017" s="168"/>
      <c r="N1017" s="168"/>
      <c r="O1017" s="168"/>
      <c r="P1017" s="156" t="s">
        <v>681</v>
      </c>
      <c r="Q1017" s="157"/>
      <c r="R1017" s="157"/>
      <c r="S1017" s="157"/>
      <c r="T1017" s="157"/>
      <c r="U1017" s="157"/>
      <c r="V1017" s="157"/>
      <c r="W1017" s="157"/>
      <c r="X1017" s="157"/>
      <c r="Y1017" s="158">
        <v>0.1</v>
      </c>
      <c r="Z1017" s="159"/>
      <c r="AA1017" s="159"/>
      <c r="AB1017" s="160"/>
      <c r="AC1017" s="273" t="s">
        <v>657</v>
      </c>
      <c r="AD1017" s="273"/>
      <c r="AE1017" s="273"/>
      <c r="AF1017" s="273"/>
      <c r="AG1017" s="273"/>
      <c r="AH1017" s="274" t="s">
        <v>682</v>
      </c>
      <c r="AI1017" s="275"/>
      <c r="AJ1017" s="275"/>
      <c r="AK1017" s="275"/>
      <c r="AL1017" s="276" t="s">
        <v>683</v>
      </c>
      <c r="AM1017" s="277"/>
      <c r="AN1017" s="277"/>
      <c r="AO1017" s="278"/>
      <c r="AP1017" s="267"/>
      <c r="AQ1017" s="267"/>
      <c r="AR1017" s="267"/>
      <c r="AS1017" s="267"/>
      <c r="AT1017" s="267"/>
      <c r="AU1017" s="267"/>
      <c r="AV1017" s="267"/>
      <c r="AW1017" s="267"/>
      <c r="AX1017" s="267"/>
    </row>
    <row r="1018" spans="1:50" ht="39.9" customHeight="1" x14ac:dyDescent="0.2">
      <c r="A1018" s="374">
        <v>5</v>
      </c>
      <c r="B1018" s="374">
        <v>1</v>
      </c>
      <c r="C1018" s="386" t="s">
        <v>680</v>
      </c>
      <c r="D1018" s="385"/>
      <c r="E1018" s="385"/>
      <c r="F1018" s="385"/>
      <c r="G1018" s="385"/>
      <c r="H1018" s="385"/>
      <c r="I1018" s="385"/>
      <c r="J1018" s="167">
        <v>3180002061350</v>
      </c>
      <c r="K1018" s="168"/>
      <c r="L1018" s="168"/>
      <c r="M1018" s="168"/>
      <c r="N1018" s="168"/>
      <c r="O1018" s="168"/>
      <c r="P1018" s="156" t="s">
        <v>684</v>
      </c>
      <c r="Q1018" s="157"/>
      <c r="R1018" s="157"/>
      <c r="S1018" s="157"/>
      <c r="T1018" s="157"/>
      <c r="U1018" s="157"/>
      <c r="V1018" s="157"/>
      <c r="W1018" s="157"/>
      <c r="X1018" s="157"/>
      <c r="Y1018" s="158">
        <v>0</v>
      </c>
      <c r="Z1018" s="159"/>
      <c r="AA1018" s="159"/>
      <c r="AB1018" s="160"/>
      <c r="AC1018" s="273" t="s">
        <v>657</v>
      </c>
      <c r="AD1018" s="273"/>
      <c r="AE1018" s="273"/>
      <c r="AF1018" s="273"/>
      <c r="AG1018" s="273"/>
      <c r="AH1018" s="274" t="s">
        <v>649</v>
      </c>
      <c r="AI1018" s="275"/>
      <c r="AJ1018" s="275"/>
      <c r="AK1018" s="275"/>
      <c r="AL1018" s="276" t="s">
        <v>649</v>
      </c>
      <c r="AM1018" s="277"/>
      <c r="AN1018" s="277"/>
      <c r="AO1018" s="278"/>
      <c r="AP1018" s="267"/>
      <c r="AQ1018" s="267"/>
      <c r="AR1018" s="267"/>
      <c r="AS1018" s="267"/>
      <c r="AT1018" s="267"/>
      <c r="AU1018" s="267"/>
      <c r="AV1018" s="267"/>
      <c r="AW1018" s="267"/>
      <c r="AX1018" s="267"/>
    </row>
    <row r="1019" spans="1:50" ht="30" hidden="1" customHeight="1" x14ac:dyDescent="0.2">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2">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2">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2">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2">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2">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2">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2">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2">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2">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2">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2">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2">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2">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2">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2">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2">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2">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2">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2">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2">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2">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2">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2">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2">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2">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2">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2">
      <c r="A1046" s="296"/>
      <c r="B1046" s="296"/>
      <c r="C1046" s="296" t="s">
        <v>30</v>
      </c>
      <c r="D1046" s="296"/>
      <c r="E1046" s="296"/>
      <c r="F1046" s="296"/>
      <c r="G1046" s="296"/>
      <c r="H1046" s="296"/>
      <c r="I1046" s="296"/>
      <c r="J1046" s="183" t="s">
        <v>460</v>
      </c>
      <c r="K1046" s="183"/>
      <c r="L1046" s="183"/>
      <c r="M1046" s="183"/>
      <c r="N1046" s="183"/>
      <c r="O1046" s="183"/>
      <c r="P1046" s="287" t="s">
        <v>399</v>
      </c>
      <c r="Q1046" s="287"/>
      <c r="R1046" s="287"/>
      <c r="S1046" s="287"/>
      <c r="T1046" s="287"/>
      <c r="U1046" s="287"/>
      <c r="V1046" s="287"/>
      <c r="W1046" s="287"/>
      <c r="X1046" s="287"/>
      <c r="Y1046" s="287" t="s">
        <v>456</v>
      </c>
      <c r="Z1046" s="296"/>
      <c r="AA1046" s="296"/>
      <c r="AB1046" s="296"/>
      <c r="AC1046" s="183" t="s">
        <v>398</v>
      </c>
      <c r="AD1046" s="183"/>
      <c r="AE1046" s="183"/>
      <c r="AF1046" s="183"/>
      <c r="AG1046" s="183"/>
      <c r="AH1046" s="287" t="s">
        <v>415</v>
      </c>
      <c r="AI1046" s="296"/>
      <c r="AJ1046" s="296"/>
      <c r="AK1046" s="296"/>
      <c r="AL1046" s="296" t="s">
        <v>23</v>
      </c>
      <c r="AM1046" s="296"/>
      <c r="AN1046" s="296"/>
      <c r="AO1046" s="387"/>
      <c r="AP1046" s="388" t="s">
        <v>500</v>
      </c>
      <c r="AQ1046" s="388"/>
      <c r="AR1046" s="388"/>
      <c r="AS1046" s="388"/>
      <c r="AT1046" s="388"/>
      <c r="AU1046" s="388"/>
      <c r="AV1046" s="388"/>
      <c r="AW1046" s="388"/>
      <c r="AX1046" s="388"/>
    </row>
    <row r="1047" spans="1:50" ht="85.5" customHeight="1" x14ac:dyDescent="0.2">
      <c r="A1047" s="374">
        <v>1</v>
      </c>
      <c r="B1047" s="374">
        <v>1</v>
      </c>
      <c r="C1047" s="386" t="s">
        <v>647</v>
      </c>
      <c r="D1047" s="385"/>
      <c r="E1047" s="385"/>
      <c r="F1047" s="385"/>
      <c r="G1047" s="385"/>
      <c r="H1047" s="385"/>
      <c r="I1047" s="385"/>
      <c r="J1047" s="167">
        <v>2210001015651</v>
      </c>
      <c r="K1047" s="168"/>
      <c r="L1047" s="168"/>
      <c r="M1047" s="168"/>
      <c r="N1047" s="168"/>
      <c r="O1047" s="168"/>
      <c r="P1047" s="156" t="s">
        <v>648</v>
      </c>
      <c r="Q1047" s="157"/>
      <c r="R1047" s="157"/>
      <c r="S1047" s="157"/>
      <c r="T1047" s="157"/>
      <c r="U1047" s="157"/>
      <c r="V1047" s="157"/>
      <c r="W1047" s="157"/>
      <c r="X1047" s="157"/>
      <c r="Y1047" s="158">
        <v>6</v>
      </c>
      <c r="Z1047" s="159"/>
      <c r="AA1047" s="159"/>
      <c r="AB1047" s="160"/>
      <c r="AC1047" s="273" t="s">
        <v>559</v>
      </c>
      <c r="AD1047" s="273"/>
      <c r="AE1047" s="273"/>
      <c r="AF1047" s="273"/>
      <c r="AG1047" s="273"/>
      <c r="AH1047" s="274">
        <v>1</v>
      </c>
      <c r="AI1047" s="275"/>
      <c r="AJ1047" s="275"/>
      <c r="AK1047" s="275"/>
      <c r="AL1047" s="276" t="s">
        <v>649</v>
      </c>
      <c r="AM1047" s="277"/>
      <c r="AN1047" s="277"/>
      <c r="AO1047" s="278"/>
      <c r="AP1047" s="267"/>
      <c r="AQ1047" s="267"/>
      <c r="AR1047" s="267"/>
      <c r="AS1047" s="267"/>
      <c r="AT1047" s="267"/>
      <c r="AU1047" s="267"/>
      <c r="AV1047" s="267"/>
      <c r="AW1047" s="267"/>
      <c r="AX1047" s="267"/>
    </row>
    <row r="1048" spans="1:50" ht="50.1" customHeight="1" x14ac:dyDescent="0.2">
      <c r="A1048" s="374">
        <v>2</v>
      </c>
      <c r="B1048" s="374">
        <v>1</v>
      </c>
      <c r="C1048" s="386" t="s">
        <v>650</v>
      </c>
      <c r="D1048" s="385"/>
      <c r="E1048" s="385"/>
      <c r="F1048" s="385"/>
      <c r="G1048" s="385"/>
      <c r="H1048" s="385"/>
      <c r="I1048" s="385"/>
      <c r="J1048" s="167">
        <v>5100005005541</v>
      </c>
      <c r="K1048" s="168"/>
      <c r="L1048" s="168"/>
      <c r="M1048" s="168"/>
      <c r="N1048" s="168"/>
      <c r="O1048" s="168"/>
      <c r="P1048" s="156" t="s">
        <v>651</v>
      </c>
      <c r="Q1048" s="157"/>
      <c r="R1048" s="157"/>
      <c r="S1048" s="157"/>
      <c r="T1048" s="157"/>
      <c r="U1048" s="157"/>
      <c r="V1048" s="157"/>
      <c r="W1048" s="157"/>
      <c r="X1048" s="157"/>
      <c r="Y1048" s="158">
        <v>4.4000000000000004</v>
      </c>
      <c r="Z1048" s="159"/>
      <c r="AA1048" s="159"/>
      <c r="AB1048" s="160"/>
      <c r="AC1048" s="273" t="s">
        <v>559</v>
      </c>
      <c r="AD1048" s="273"/>
      <c r="AE1048" s="273"/>
      <c r="AF1048" s="273"/>
      <c r="AG1048" s="273"/>
      <c r="AH1048" s="274">
        <v>1</v>
      </c>
      <c r="AI1048" s="275"/>
      <c r="AJ1048" s="275"/>
      <c r="AK1048" s="275"/>
      <c r="AL1048" s="276" t="s">
        <v>652</v>
      </c>
      <c r="AM1048" s="277"/>
      <c r="AN1048" s="277"/>
      <c r="AO1048" s="278"/>
      <c r="AP1048" s="267"/>
      <c r="AQ1048" s="267"/>
      <c r="AR1048" s="267"/>
      <c r="AS1048" s="267"/>
      <c r="AT1048" s="267"/>
      <c r="AU1048" s="267"/>
      <c r="AV1048" s="267"/>
      <c r="AW1048" s="267"/>
      <c r="AX1048" s="267"/>
    </row>
    <row r="1049" spans="1:50" ht="60" customHeight="1" x14ac:dyDescent="0.2">
      <c r="A1049" s="374">
        <v>3</v>
      </c>
      <c r="B1049" s="374">
        <v>1</v>
      </c>
      <c r="C1049" s="386" t="s">
        <v>653</v>
      </c>
      <c r="D1049" s="385"/>
      <c r="E1049" s="385"/>
      <c r="F1049" s="385"/>
      <c r="G1049" s="385"/>
      <c r="H1049" s="385"/>
      <c r="I1049" s="385"/>
      <c r="J1049" s="167" t="s">
        <v>951</v>
      </c>
      <c r="K1049" s="168"/>
      <c r="L1049" s="168"/>
      <c r="M1049" s="168"/>
      <c r="N1049" s="168"/>
      <c r="O1049" s="168"/>
      <c r="P1049" s="156" t="s">
        <v>654</v>
      </c>
      <c r="Q1049" s="157"/>
      <c r="R1049" s="157"/>
      <c r="S1049" s="157"/>
      <c r="T1049" s="157"/>
      <c r="U1049" s="157"/>
      <c r="V1049" s="157"/>
      <c r="W1049" s="157"/>
      <c r="X1049" s="157"/>
      <c r="Y1049" s="158">
        <v>2</v>
      </c>
      <c r="Z1049" s="159"/>
      <c r="AA1049" s="159"/>
      <c r="AB1049" s="160"/>
      <c r="AC1049" s="273" t="s">
        <v>563</v>
      </c>
      <c r="AD1049" s="273"/>
      <c r="AE1049" s="273"/>
      <c r="AF1049" s="273"/>
      <c r="AG1049" s="273"/>
      <c r="AH1049" s="274">
        <v>2</v>
      </c>
      <c r="AI1049" s="275"/>
      <c r="AJ1049" s="275"/>
      <c r="AK1049" s="275"/>
      <c r="AL1049" s="276">
        <v>50</v>
      </c>
      <c r="AM1049" s="277"/>
      <c r="AN1049" s="277"/>
      <c r="AO1049" s="278"/>
      <c r="AP1049" s="267"/>
      <c r="AQ1049" s="267"/>
      <c r="AR1049" s="267"/>
      <c r="AS1049" s="267"/>
      <c r="AT1049" s="267"/>
      <c r="AU1049" s="267"/>
      <c r="AV1049" s="267"/>
      <c r="AW1049" s="267"/>
      <c r="AX1049" s="267"/>
    </row>
    <row r="1050" spans="1:50" ht="50.1" customHeight="1" x14ac:dyDescent="0.2">
      <c r="A1050" s="374">
        <v>4</v>
      </c>
      <c r="B1050" s="374">
        <v>1</v>
      </c>
      <c r="C1050" s="386" t="s">
        <v>655</v>
      </c>
      <c r="D1050" s="385"/>
      <c r="E1050" s="385"/>
      <c r="F1050" s="385"/>
      <c r="G1050" s="385"/>
      <c r="H1050" s="385"/>
      <c r="I1050" s="385"/>
      <c r="J1050" s="167">
        <v>3200005003999</v>
      </c>
      <c r="K1050" s="168"/>
      <c r="L1050" s="168"/>
      <c r="M1050" s="168"/>
      <c r="N1050" s="168"/>
      <c r="O1050" s="168"/>
      <c r="P1050" s="156" t="s">
        <v>656</v>
      </c>
      <c r="Q1050" s="157"/>
      <c r="R1050" s="157"/>
      <c r="S1050" s="157"/>
      <c r="T1050" s="157"/>
      <c r="U1050" s="157"/>
      <c r="V1050" s="157"/>
      <c r="W1050" s="157"/>
      <c r="X1050" s="157"/>
      <c r="Y1050" s="158">
        <v>0.9</v>
      </c>
      <c r="Z1050" s="159"/>
      <c r="AA1050" s="159"/>
      <c r="AB1050" s="160"/>
      <c r="AC1050" s="273" t="s">
        <v>657</v>
      </c>
      <c r="AD1050" s="273"/>
      <c r="AE1050" s="273"/>
      <c r="AF1050" s="273"/>
      <c r="AG1050" s="273"/>
      <c r="AH1050" s="274" t="s">
        <v>658</v>
      </c>
      <c r="AI1050" s="275"/>
      <c r="AJ1050" s="275"/>
      <c r="AK1050" s="275"/>
      <c r="AL1050" s="276" t="s">
        <v>659</v>
      </c>
      <c r="AM1050" s="277"/>
      <c r="AN1050" s="277"/>
      <c r="AO1050" s="278"/>
      <c r="AP1050" s="267"/>
      <c r="AQ1050" s="267"/>
      <c r="AR1050" s="267"/>
      <c r="AS1050" s="267"/>
      <c r="AT1050" s="267"/>
      <c r="AU1050" s="267"/>
      <c r="AV1050" s="267"/>
      <c r="AW1050" s="267"/>
      <c r="AX1050" s="267"/>
    </row>
    <row r="1051" spans="1:50" ht="39.9" customHeight="1" x14ac:dyDescent="0.2">
      <c r="A1051" s="374">
        <v>5</v>
      </c>
      <c r="B1051" s="374">
        <v>1</v>
      </c>
      <c r="C1051" s="386" t="s">
        <v>660</v>
      </c>
      <c r="D1051" s="385"/>
      <c r="E1051" s="385"/>
      <c r="F1051" s="385"/>
      <c r="G1051" s="385"/>
      <c r="H1051" s="385"/>
      <c r="I1051" s="385"/>
      <c r="J1051" s="167">
        <v>4430001017392</v>
      </c>
      <c r="K1051" s="168"/>
      <c r="L1051" s="168"/>
      <c r="M1051" s="168"/>
      <c r="N1051" s="168"/>
      <c r="O1051" s="168"/>
      <c r="P1051" s="156" t="s">
        <v>661</v>
      </c>
      <c r="Q1051" s="157"/>
      <c r="R1051" s="157"/>
      <c r="S1051" s="157"/>
      <c r="T1051" s="157"/>
      <c r="U1051" s="157"/>
      <c r="V1051" s="157"/>
      <c r="W1051" s="157"/>
      <c r="X1051" s="157"/>
      <c r="Y1051" s="158">
        <v>0.5</v>
      </c>
      <c r="Z1051" s="159"/>
      <c r="AA1051" s="159"/>
      <c r="AB1051" s="160"/>
      <c r="AC1051" s="273" t="s">
        <v>657</v>
      </c>
      <c r="AD1051" s="273"/>
      <c r="AE1051" s="273"/>
      <c r="AF1051" s="273"/>
      <c r="AG1051" s="273"/>
      <c r="AH1051" s="274" t="s">
        <v>658</v>
      </c>
      <c r="AI1051" s="275"/>
      <c r="AJ1051" s="275"/>
      <c r="AK1051" s="275"/>
      <c r="AL1051" s="276" t="s">
        <v>658</v>
      </c>
      <c r="AM1051" s="277"/>
      <c r="AN1051" s="277"/>
      <c r="AO1051" s="278"/>
      <c r="AP1051" s="267"/>
      <c r="AQ1051" s="267"/>
      <c r="AR1051" s="267"/>
      <c r="AS1051" s="267"/>
      <c r="AT1051" s="267"/>
      <c r="AU1051" s="267"/>
      <c r="AV1051" s="267"/>
      <c r="AW1051" s="267"/>
      <c r="AX1051" s="267"/>
    </row>
    <row r="1052" spans="1:50" ht="39.9" customHeight="1" x14ac:dyDescent="0.2">
      <c r="A1052" s="374">
        <v>6</v>
      </c>
      <c r="B1052" s="374">
        <v>1</v>
      </c>
      <c r="C1052" s="386" t="s">
        <v>662</v>
      </c>
      <c r="D1052" s="385"/>
      <c r="E1052" s="385"/>
      <c r="F1052" s="385"/>
      <c r="G1052" s="385"/>
      <c r="H1052" s="385"/>
      <c r="I1052" s="385"/>
      <c r="J1052" s="167">
        <v>4100002002245</v>
      </c>
      <c r="K1052" s="168"/>
      <c r="L1052" s="168"/>
      <c r="M1052" s="168"/>
      <c r="N1052" s="168"/>
      <c r="O1052" s="168"/>
      <c r="P1052" s="156" t="s">
        <v>663</v>
      </c>
      <c r="Q1052" s="157"/>
      <c r="R1052" s="157"/>
      <c r="S1052" s="157"/>
      <c r="T1052" s="157"/>
      <c r="U1052" s="157"/>
      <c r="V1052" s="157"/>
      <c r="W1052" s="157"/>
      <c r="X1052" s="157"/>
      <c r="Y1052" s="158">
        <v>0.3</v>
      </c>
      <c r="Z1052" s="159"/>
      <c r="AA1052" s="159"/>
      <c r="AB1052" s="160"/>
      <c r="AC1052" s="273" t="s">
        <v>657</v>
      </c>
      <c r="AD1052" s="273"/>
      <c r="AE1052" s="273"/>
      <c r="AF1052" s="273"/>
      <c r="AG1052" s="273"/>
      <c r="AH1052" s="274" t="s">
        <v>658</v>
      </c>
      <c r="AI1052" s="275"/>
      <c r="AJ1052" s="275"/>
      <c r="AK1052" s="275"/>
      <c r="AL1052" s="276" t="s">
        <v>658</v>
      </c>
      <c r="AM1052" s="277"/>
      <c r="AN1052" s="277"/>
      <c r="AO1052" s="278"/>
      <c r="AP1052" s="267"/>
      <c r="AQ1052" s="267"/>
      <c r="AR1052" s="267"/>
      <c r="AS1052" s="267"/>
      <c r="AT1052" s="267"/>
      <c r="AU1052" s="267"/>
      <c r="AV1052" s="267"/>
      <c r="AW1052" s="267"/>
      <c r="AX1052" s="267"/>
    </row>
    <row r="1053" spans="1:50" ht="39.9" customHeight="1" x14ac:dyDescent="0.2">
      <c r="A1053" s="374">
        <v>7</v>
      </c>
      <c r="B1053" s="374">
        <v>1</v>
      </c>
      <c r="C1053" s="386" t="s">
        <v>664</v>
      </c>
      <c r="D1053" s="385"/>
      <c r="E1053" s="385"/>
      <c r="F1053" s="385"/>
      <c r="G1053" s="385"/>
      <c r="H1053" s="385"/>
      <c r="I1053" s="385"/>
      <c r="J1053" s="167">
        <v>6450001001946</v>
      </c>
      <c r="K1053" s="168"/>
      <c r="L1053" s="168"/>
      <c r="M1053" s="168"/>
      <c r="N1053" s="168"/>
      <c r="O1053" s="168"/>
      <c r="P1053" s="156" t="s">
        <v>665</v>
      </c>
      <c r="Q1053" s="157"/>
      <c r="R1053" s="157"/>
      <c r="S1053" s="157"/>
      <c r="T1053" s="157"/>
      <c r="U1053" s="157"/>
      <c r="V1053" s="157"/>
      <c r="W1053" s="157"/>
      <c r="X1053" s="157"/>
      <c r="Y1053" s="158">
        <v>0.1</v>
      </c>
      <c r="Z1053" s="159"/>
      <c r="AA1053" s="159"/>
      <c r="AB1053" s="160"/>
      <c r="AC1053" s="273" t="s">
        <v>657</v>
      </c>
      <c r="AD1053" s="273"/>
      <c r="AE1053" s="273"/>
      <c r="AF1053" s="273"/>
      <c r="AG1053" s="273"/>
      <c r="AH1053" s="274" t="s">
        <v>658</v>
      </c>
      <c r="AI1053" s="275"/>
      <c r="AJ1053" s="275"/>
      <c r="AK1053" s="275"/>
      <c r="AL1053" s="276" t="s">
        <v>659</v>
      </c>
      <c r="AM1053" s="277"/>
      <c r="AN1053" s="277"/>
      <c r="AO1053" s="278"/>
      <c r="AP1053" s="267"/>
      <c r="AQ1053" s="267"/>
      <c r="AR1053" s="267"/>
      <c r="AS1053" s="267"/>
      <c r="AT1053" s="267"/>
      <c r="AU1053" s="267"/>
      <c r="AV1053" s="267"/>
      <c r="AW1053" s="267"/>
      <c r="AX1053" s="267"/>
    </row>
    <row r="1054" spans="1:50" ht="39.9" customHeight="1" x14ac:dyDescent="0.2">
      <c r="A1054" s="374">
        <v>8</v>
      </c>
      <c r="B1054" s="374">
        <v>1</v>
      </c>
      <c r="C1054" s="386" t="s">
        <v>666</v>
      </c>
      <c r="D1054" s="385"/>
      <c r="E1054" s="385"/>
      <c r="F1054" s="385"/>
      <c r="G1054" s="385"/>
      <c r="H1054" s="385"/>
      <c r="I1054" s="385"/>
      <c r="J1054" s="167">
        <v>1011101000192</v>
      </c>
      <c r="K1054" s="168"/>
      <c r="L1054" s="168"/>
      <c r="M1054" s="168"/>
      <c r="N1054" s="168"/>
      <c r="O1054" s="168"/>
      <c r="P1054" s="156" t="s">
        <v>667</v>
      </c>
      <c r="Q1054" s="157"/>
      <c r="R1054" s="157"/>
      <c r="S1054" s="157"/>
      <c r="T1054" s="157"/>
      <c r="U1054" s="157"/>
      <c r="V1054" s="157"/>
      <c r="W1054" s="157"/>
      <c r="X1054" s="157"/>
      <c r="Y1054" s="158">
        <v>0.1</v>
      </c>
      <c r="Z1054" s="159"/>
      <c r="AA1054" s="159"/>
      <c r="AB1054" s="160"/>
      <c r="AC1054" s="273" t="s">
        <v>657</v>
      </c>
      <c r="AD1054" s="273"/>
      <c r="AE1054" s="273"/>
      <c r="AF1054" s="273"/>
      <c r="AG1054" s="273"/>
      <c r="AH1054" s="274" t="s">
        <v>658</v>
      </c>
      <c r="AI1054" s="275"/>
      <c r="AJ1054" s="275"/>
      <c r="AK1054" s="275"/>
      <c r="AL1054" s="276" t="s">
        <v>659</v>
      </c>
      <c r="AM1054" s="277"/>
      <c r="AN1054" s="277"/>
      <c r="AO1054" s="278"/>
      <c r="AP1054" s="267"/>
      <c r="AQ1054" s="267"/>
      <c r="AR1054" s="267"/>
      <c r="AS1054" s="267"/>
      <c r="AT1054" s="267"/>
      <c r="AU1054" s="267"/>
      <c r="AV1054" s="267"/>
      <c r="AW1054" s="267"/>
      <c r="AX1054" s="267"/>
    </row>
    <row r="1055" spans="1:50" ht="39.9" customHeight="1" x14ac:dyDescent="0.2">
      <c r="A1055" s="374">
        <v>9</v>
      </c>
      <c r="B1055" s="374">
        <v>1</v>
      </c>
      <c r="C1055" s="386" t="s">
        <v>668</v>
      </c>
      <c r="D1055" s="385"/>
      <c r="E1055" s="385"/>
      <c r="F1055" s="385"/>
      <c r="G1055" s="385"/>
      <c r="H1055" s="385"/>
      <c r="I1055" s="385"/>
      <c r="J1055" s="167">
        <v>6100001002913</v>
      </c>
      <c r="K1055" s="168"/>
      <c r="L1055" s="168"/>
      <c r="M1055" s="168"/>
      <c r="N1055" s="168"/>
      <c r="O1055" s="168"/>
      <c r="P1055" s="156" t="s">
        <v>669</v>
      </c>
      <c r="Q1055" s="157"/>
      <c r="R1055" s="157"/>
      <c r="S1055" s="157"/>
      <c r="T1055" s="157"/>
      <c r="U1055" s="157"/>
      <c r="V1055" s="157"/>
      <c r="W1055" s="157"/>
      <c r="X1055" s="157"/>
      <c r="Y1055" s="158">
        <v>0</v>
      </c>
      <c r="Z1055" s="159"/>
      <c r="AA1055" s="159"/>
      <c r="AB1055" s="160"/>
      <c r="AC1055" s="273" t="s">
        <v>657</v>
      </c>
      <c r="AD1055" s="273"/>
      <c r="AE1055" s="273"/>
      <c r="AF1055" s="273"/>
      <c r="AG1055" s="273"/>
      <c r="AH1055" s="274" t="s">
        <v>658</v>
      </c>
      <c r="AI1055" s="275"/>
      <c r="AJ1055" s="275"/>
      <c r="AK1055" s="275"/>
      <c r="AL1055" s="276" t="s">
        <v>658</v>
      </c>
      <c r="AM1055" s="277"/>
      <c r="AN1055" s="277"/>
      <c r="AO1055" s="278"/>
      <c r="AP1055" s="267"/>
      <c r="AQ1055" s="267"/>
      <c r="AR1055" s="267"/>
      <c r="AS1055" s="267"/>
      <c r="AT1055" s="267"/>
      <c r="AU1055" s="267"/>
      <c r="AV1055" s="267"/>
      <c r="AW1055" s="267"/>
      <c r="AX1055" s="267"/>
    </row>
    <row r="1056" spans="1:50" ht="39.9" customHeight="1" x14ac:dyDescent="0.2">
      <c r="A1056" s="374">
        <v>10</v>
      </c>
      <c r="B1056" s="374">
        <v>1</v>
      </c>
      <c r="C1056" s="386" t="s">
        <v>670</v>
      </c>
      <c r="D1056" s="385"/>
      <c r="E1056" s="385"/>
      <c r="F1056" s="385"/>
      <c r="G1056" s="385"/>
      <c r="H1056" s="385"/>
      <c r="I1056" s="385"/>
      <c r="J1056" s="167">
        <v>3100001002040</v>
      </c>
      <c r="K1056" s="168"/>
      <c r="L1056" s="168"/>
      <c r="M1056" s="168"/>
      <c r="N1056" s="168"/>
      <c r="O1056" s="168"/>
      <c r="P1056" s="156" t="s">
        <v>671</v>
      </c>
      <c r="Q1056" s="157"/>
      <c r="R1056" s="157"/>
      <c r="S1056" s="157"/>
      <c r="T1056" s="157"/>
      <c r="U1056" s="157"/>
      <c r="V1056" s="157"/>
      <c r="W1056" s="157"/>
      <c r="X1056" s="157"/>
      <c r="Y1056" s="158">
        <v>0</v>
      </c>
      <c r="Z1056" s="159"/>
      <c r="AA1056" s="159"/>
      <c r="AB1056" s="160"/>
      <c r="AC1056" s="273" t="s">
        <v>657</v>
      </c>
      <c r="AD1056" s="273"/>
      <c r="AE1056" s="273"/>
      <c r="AF1056" s="273"/>
      <c r="AG1056" s="273"/>
      <c r="AH1056" s="274" t="s">
        <v>658</v>
      </c>
      <c r="AI1056" s="275"/>
      <c r="AJ1056" s="275"/>
      <c r="AK1056" s="275"/>
      <c r="AL1056" s="276" t="s">
        <v>658</v>
      </c>
      <c r="AM1056" s="277"/>
      <c r="AN1056" s="277"/>
      <c r="AO1056" s="278"/>
      <c r="AP1056" s="267"/>
      <c r="AQ1056" s="267"/>
      <c r="AR1056" s="267"/>
      <c r="AS1056" s="267"/>
      <c r="AT1056" s="267"/>
      <c r="AU1056" s="267"/>
      <c r="AV1056" s="267"/>
      <c r="AW1056" s="267"/>
      <c r="AX1056" s="267"/>
    </row>
    <row r="1057" spans="1:50" ht="30" hidden="1" customHeight="1" x14ac:dyDescent="0.2">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2">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2">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2">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2">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2">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2">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2">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2">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2">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2">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2">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2">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2">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2">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2">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2">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2">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2">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2">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2">
      <c r="A1077" s="845" t="s">
        <v>499</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22.5" customHeight="1" x14ac:dyDescent="0.2">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4" hidden="1" x14ac:dyDescent="0.2">
      <c r="A1079" s="68"/>
      <c r="B1079" s="80" t="s">
        <v>485</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2">
      <c r="A1080" s="374"/>
      <c r="B1080" s="374"/>
      <c r="C1080" s="183" t="s">
        <v>426</v>
      </c>
      <c r="D1080" s="841"/>
      <c r="E1080" s="183" t="s">
        <v>425</v>
      </c>
      <c r="F1080" s="841"/>
      <c r="G1080" s="841"/>
      <c r="H1080" s="841"/>
      <c r="I1080" s="841"/>
      <c r="J1080" s="183" t="s">
        <v>460</v>
      </c>
      <c r="K1080" s="183"/>
      <c r="L1080" s="183"/>
      <c r="M1080" s="183"/>
      <c r="N1080" s="183"/>
      <c r="O1080" s="183"/>
      <c r="P1080" s="287" t="s">
        <v>31</v>
      </c>
      <c r="Q1080" s="287"/>
      <c r="R1080" s="287"/>
      <c r="S1080" s="287"/>
      <c r="T1080" s="287"/>
      <c r="U1080" s="287"/>
      <c r="V1080" s="287"/>
      <c r="W1080" s="287"/>
      <c r="X1080" s="287"/>
      <c r="Y1080" s="183" t="s">
        <v>463</v>
      </c>
      <c r="Z1080" s="841"/>
      <c r="AA1080" s="841"/>
      <c r="AB1080" s="841"/>
      <c r="AC1080" s="183" t="s">
        <v>398</v>
      </c>
      <c r="AD1080" s="183"/>
      <c r="AE1080" s="183"/>
      <c r="AF1080" s="183"/>
      <c r="AG1080" s="183"/>
      <c r="AH1080" s="287" t="s">
        <v>415</v>
      </c>
      <c r="AI1080" s="296"/>
      <c r="AJ1080" s="296"/>
      <c r="AK1080" s="296"/>
      <c r="AL1080" s="296" t="s">
        <v>23</v>
      </c>
      <c r="AM1080" s="296"/>
      <c r="AN1080" s="296"/>
      <c r="AO1080" s="842"/>
      <c r="AP1080" s="388" t="s">
        <v>501</v>
      </c>
      <c r="AQ1080" s="388"/>
      <c r="AR1080" s="388"/>
      <c r="AS1080" s="388"/>
      <c r="AT1080" s="388"/>
      <c r="AU1080" s="388"/>
      <c r="AV1080" s="388"/>
      <c r="AW1080" s="388"/>
      <c r="AX1080" s="388"/>
    </row>
    <row r="1081" spans="1:50" ht="30.75" hidden="1" customHeight="1" x14ac:dyDescent="0.2">
      <c r="A1081" s="374">
        <v>1</v>
      </c>
      <c r="B1081" s="374">
        <v>1</v>
      </c>
      <c r="C1081" s="844"/>
      <c r="D1081" s="844"/>
      <c r="E1081" s="843"/>
      <c r="F1081" s="843"/>
      <c r="G1081" s="843"/>
      <c r="H1081" s="843"/>
      <c r="I1081" s="843"/>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2">
      <c r="A1082" s="374">
        <v>2</v>
      </c>
      <c r="B1082" s="374">
        <v>1</v>
      </c>
      <c r="C1082" s="844"/>
      <c r="D1082" s="844"/>
      <c r="E1082" s="843"/>
      <c r="F1082" s="843"/>
      <c r="G1082" s="843"/>
      <c r="H1082" s="843"/>
      <c r="I1082" s="84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2">
      <c r="A1083" s="374">
        <v>3</v>
      </c>
      <c r="B1083" s="374">
        <v>1</v>
      </c>
      <c r="C1083" s="844"/>
      <c r="D1083" s="844"/>
      <c r="E1083" s="843"/>
      <c r="F1083" s="843"/>
      <c r="G1083" s="843"/>
      <c r="H1083" s="843"/>
      <c r="I1083" s="84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2">
      <c r="A1084" s="374">
        <v>4</v>
      </c>
      <c r="B1084" s="374">
        <v>1</v>
      </c>
      <c r="C1084" s="844"/>
      <c r="D1084" s="844"/>
      <c r="E1084" s="843"/>
      <c r="F1084" s="843"/>
      <c r="G1084" s="843"/>
      <c r="H1084" s="843"/>
      <c r="I1084" s="84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2">
      <c r="A1085" s="374">
        <v>5</v>
      </c>
      <c r="B1085" s="374">
        <v>1</v>
      </c>
      <c r="C1085" s="844"/>
      <c r="D1085" s="844"/>
      <c r="E1085" s="843"/>
      <c r="F1085" s="843"/>
      <c r="G1085" s="843"/>
      <c r="H1085" s="843"/>
      <c r="I1085" s="84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2">
      <c r="A1086" s="374">
        <v>6</v>
      </c>
      <c r="B1086" s="374">
        <v>1</v>
      </c>
      <c r="C1086" s="844"/>
      <c r="D1086" s="844"/>
      <c r="E1086" s="843"/>
      <c r="F1086" s="843"/>
      <c r="G1086" s="843"/>
      <c r="H1086" s="843"/>
      <c r="I1086" s="84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2">
      <c r="A1087" s="374">
        <v>7</v>
      </c>
      <c r="B1087" s="374">
        <v>1</v>
      </c>
      <c r="C1087" s="844"/>
      <c r="D1087" s="844"/>
      <c r="E1087" s="843"/>
      <c r="F1087" s="843"/>
      <c r="G1087" s="843"/>
      <c r="H1087" s="843"/>
      <c r="I1087" s="84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2">
      <c r="A1088" s="374">
        <v>8</v>
      </c>
      <c r="B1088" s="374">
        <v>1</v>
      </c>
      <c r="C1088" s="844"/>
      <c r="D1088" s="844"/>
      <c r="E1088" s="843"/>
      <c r="F1088" s="843"/>
      <c r="G1088" s="843"/>
      <c r="H1088" s="843"/>
      <c r="I1088" s="84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2">
      <c r="A1089" s="374">
        <v>9</v>
      </c>
      <c r="B1089" s="374">
        <v>1</v>
      </c>
      <c r="C1089" s="844"/>
      <c r="D1089" s="844"/>
      <c r="E1089" s="843"/>
      <c r="F1089" s="843"/>
      <c r="G1089" s="843"/>
      <c r="H1089" s="843"/>
      <c r="I1089" s="84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2">
      <c r="A1090" s="374">
        <v>10</v>
      </c>
      <c r="B1090" s="374">
        <v>1</v>
      </c>
      <c r="C1090" s="844"/>
      <c r="D1090" s="844"/>
      <c r="E1090" s="843"/>
      <c r="F1090" s="843"/>
      <c r="G1090" s="843"/>
      <c r="H1090" s="843"/>
      <c r="I1090" s="84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2">
      <c r="A1091" s="374">
        <v>11</v>
      </c>
      <c r="B1091" s="374">
        <v>1</v>
      </c>
      <c r="C1091" s="844"/>
      <c r="D1091" s="844"/>
      <c r="E1091" s="843"/>
      <c r="F1091" s="843"/>
      <c r="G1091" s="843"/>
      <c r="H1091" s="843"/>
      <c r="I1091" s="84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2">
      <c r="A1092" s="374">
        <v>12</v>
      </c>
      <c r="B1092" s="374">
        <v>1</v>
      </c>
      <c r="C1092" s="844"/>
      <c r="D1092" s="844"/>
      <c r="E1092" s="843"/>
      <c r="F1092" s="843"/>
      <c r="G1092" s="843"/>
      <c r="H1092" s="843"/>
      <c r="I1092" s="84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2">
      <c r="A1093" s="374">
        <v>13</v>
      </c>
      <c r="B1093" s="374">
        <v>1</v>
      </c>
      <c r="C1093" s="844"/>
      <c r="D1093" s="844"/>
      <c r="E1093" s="843"/>
      <c r="F1093" s="843"/>
      <c r="G1093" s="843"/>
      <c r="H1093" s="843"/>
      <c r="I1093" s="84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2">
      <c r="A1094" s="374">
        <v>14</v>
      </c>
      <c r="B1094" s="374">
        <v>1</v>
      </c>
      <c r="C1094" s="844"/>
      <c r="D1094" s="844"/>
      <c r="E1094" s="843"/>
      <c r="F1094" s="843"/>
      <c r="G1094" s="843"/>
      <c r="H1094" s="843"/>
      <c r="I1094" s="84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2">
      <c r="A1095" s="374">
        <v>15</v>
      </c>
      <c r="B1095" s="374">
        <v>1</v>
      </c>
      <c r="C1095" s="844"/>
      <c r="D1095" s="844"/>
      <c r="E1095" s="843"/>
      <c r="F1095" s="843"/>
      <c r="G1095" s="843"/>
      <c r="H1095" s="843"/>
      <c r="I1095" s="84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2">
      <c r="A1096" s="374">
        <v>16</v>
      </c>
      <c r="B1096" s="374">
        <v>1</v>
      </c>
      <c r="C1096" s="844"/>
      <c r="D1096" s="844"/>
      <c r="E1096" s="843"/>
      <c r="F1096" s="843"/>
      <c r="G1096" s="843"/>
      <c r="H1096" s="843"/>
      <c r="I1096" s="84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2">
      <c r="A1097" s="374">
        <v>17</v>
      </c>
      <c r="B1097" s="374">
        <v>1</v>
      </c>
      <c r="C1097" s="844"/>
      <c r="D1097" s="844"/>
      <c r="E1097" s="843"/>
      <c r="F1097" s="843"/>
      <c r="G1097" s="843"/>
      <c r="H1097" s="843"/>
      <c r="I1097" s="84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2">
      <c r="A1098" s="374">
        <v>18</v>
      </c>
      <c r="B1098" s="374">
        <v>1</v>
      </c>
      <c r="C1098" s="844"/>
      <c r="D1098" s="844"/>
      <c r="E1098" s="201"/>
      <c r="F1098" s="843"/>
      <c r="G1098" s="843"/>
      <c r="H1098" s="843"/>
      <c r="I1098" s="84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2">
      <c r="A1099" s="374">
        <v>19</v>
      </c>
      <c r="B1099" s="374">
        <v>1</v>
      </c>
      <c r="C1099" s="844"/>
      <c r="D1099" s="844"/>
      <c r="E1099" s="843"/>
      <c r="F1099" s="843"/>
      <c r="G1099" s="843"/>
      <c r="H1099" s="843"/>
      <c r="I1099" s="84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2">
      <c r="A1100" s="374">
        <v>20</v>
      </c>
      <c r="B1100" s="374">
        <v>1</v>
      </c>
      <c r="C1100" s="844"/>
      <c r="D1100" s="844"/>
      <c r="E1100" s="843"/>
      <c r="F1100" s="843"/>
      <c r="G1100" s="843"/>
      <c r="H1100" s="843"/>
      <c r="I1100" s="84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2">
      <c r="A1101" s="374">
        <v>21</v>
      </c>
      <c r="B1101" s="374">
        <v>1</v>
      </c>
      <c r="C1101" s="844"/>
      <c r="D1101" s="844"/>
      <c r="E1101" s="843"/>
      <c r="F1101" s="843"/>
      <c r="G1101" s="843"/>
      <c r="H1101" s="843"/>
      <c r="I1101" s="84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2">
      <c r="A1102" s="374">
        <v>22</v>
      </c>
      <c r="B1102" s="374">
        <v>1</v>
      </c>
      <c r="C1102" s="844"/>
      <c r="D1102" s="844"/>
      <c r="E1102" s="843"/>
      <c r="F1102" s="843"/>
      <c r="G1102" s="843"/>
      <c r="H1102" s="843"/>
      <c r="I1102" s="84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2">
      <c r="A1103" s="374">
        <v>23</v>
      </c>
      <c r="B1103" s="374">
        <v>1</v>
      </c>
      <c r="C1103" s="844"/>
      <c r="D1103" s="844"/>
      <c r="E1103" s="843"/>
      <c r="F1103" s="843"/>
      <c r="G1103" s="843"/>
      <c r="H1103" s="843"/>
      <c r="I1103" s="84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2">
      <c r="A1104" s="374">
        <v>24</v>
      </c>
      <c r="B1104" s="374">
        <v>1</v>
      </c>
      <c r="C1104" s="844"/>
      <c r="D1104" s="844"/>
      <c r="E1104" s="843"/>
      <c r="F1104" s="843"/>
      <c r="G1104" s="843"/>
      <c r="H1104" s="843"/>
      <c r="I1104" s="84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2">
      <c r="A1105" s="374">
        <v>25</v>
      </c>
      <c r="B1105" s="374">
        <v>1</v>
      </c>
      <c r="C1105" s="844"/>
      <c r="D1105" s="844"/>
      <c r="E1105" s="843"/>
      <c r="F1105" s="843"/>
      <c r="G1105" s="843"/>
      <c r="H1105" s="843"/>
      <c r="I1105" s="84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2">
      <c r="A1106" s="374">
        <v>26</v>
      </c>
      <c r="B1106" s="374">
        <v>1</v>
      </c>
      <c r="C1106" s="844"/>
      <c r="D1106" s="844"/>
      <c r="E1106" s="843"/>
      <c r="F1106" s="843"/>
      <c r="G1106" s="843"/>
      <c r="H1106" s="843"/>
      <c r="I1106" s="84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2">
      <c r="A1107" s="374">
        <v>27</v>
      </c>
      <c r="B1107" s="374">
        <v>1</v>
      </c>
      <c r="C1107" s="844"/>
      <c r="D1107" s="844"/>
      <c r="E1107" s="843"/>
      <c r="F1107" s="843"/>
      <c r="G1107" s="843"/>
      <c r="H1107" s="843"/>
      <c r="I1107" s="84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2">
      <c r="A1108" s="374">
        <v>28</v>
      </c>
      <c r="B1108" s="374">
        <v>1</v>
      </c>
      <c r="C1108" s="844"/>
      <c r="D1108" s="844"/>
      <c r="E1108" s="843"/>
      <c r="F1108" s="843"/>
      <c r="G1108" s="843"/>
      <c r="H1108" s="843"/>
      <c r="I1108" s="84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2">
      <c r="A1109" s="374">
        <v>29</v>
      </c>
      <c r="B1109" s="374">
        <v>1</v>
      </c>
      <c r="C1109" s="844"/>
      <c r="D1109" s="844"/>
      <c r="E1109" s="843"/>
      <c r="F1109" s="843"/>
      <c r="G1109" s="843"/>
      <c r="H1109" s="843"/>
      <c r="I1109" s="84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2">
      <c r="A1110" s="374">
        <v>30</v>
      </c>
      <c r="B1110" s="374">
        <v>1</v>
      </c>
      <c r="C1110" s="844"/>
      <c r="D1110" s="844"/>
      <c r="E1110" s="843"/>
      <c r="F1110" s="843"/>
      <c r="G1110" s="843"/>
      <c r="H1110" s="843"/>
      <c r="I1110" s="84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3:AX13 AR15:AX15 P15:AQ17">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disablePrompts="1"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59055118110236227" right="0.59055118110236227" top="0.59055118110236227" bottom="0.59055118110236227" header="0.51181102362204722" footer="0.51181102362204722"/>
  <pageSetup paperSize="9" scale="65" fitToHeight="8" orientation="portrait" r:id="rId1"/>
  <headerFooter differentFirst="1" alignWithMargins="0"/>
  <rowBreaks count="5" manualBreakCount="5">
    <brk id="81" max="49" man="1"/>
    <brk id="718" max="49" man="1"/>
    <brk id="757" max="49" man="1"/>
    <brk id="812" max="49" man="1"/>
    <brk id="89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40</xdr:col>
                    <xdr:colOff>182880</xdr:colOff>
                    <xdr:row>809</xdr:row>
                    <xdr:rowOff>30480</xdr:rowOff>
                  </from>
                  <to>
                    <xdr:col>48</xdr:col>
                    <xdr:colOff>22860</xdr:colOff>
                    <xdr:row>809</xdr:row>
                    <xdr:rowOff>266700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40</xdr:col>
                    <xdr:colOff>182880</xdr:colOff>
                    <xdr:row>1076</xdr:row>
                    <xdr:rowOff>45720</xdr:rowOff>
                  </from>
                  <to>
                    <xdr:col>48</xdr:col>
                    <xdr:colOff>7620</xdr:colOff>
                    <xdr:row>1076</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E1" zoomScaleNormal="100" workbookViewId="0">
      <selection activeCell="P13" sqref="P13"/>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16384" width="9" style="28"/>
  </cols>
  <sheetData>
    <row r="1" spans="1:37" x14ac:dyDescent="0.2">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2">
      <c r="A2" s="14" t="s">
        <v>211</v>
      </c>
      <c r="B2" s="15"/>
      <c r="C2" s="13" t="str">
        <f>IF(B2="","",A2)</f>
        <v/>
      </c>
      <c r="D2" s="13" t="str">
        <f>IF(C2="","",IF(D1&lt;&gt;"",CONCATENATE(D1,"、",C2),C2))</f>
        <v/>
      </c>
      <c r="F2" s="12" t="s">
        <v>197</v>
      </c>
      <c r="G2" s="17" t="s">
        <v>515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490</v>
      </c>
      <c r="AI2" s="55" t="s">
        <v>409</v>
      </c>
      <c r="AK2" s="55" t="s">
        <v>419</v>
      </c>
    </row>
    <row r="3" spans="1:37" ht="13.5" customHeight="1" x14ac:dyDescent="0.2">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515</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2">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465</v>
      </c>
      <c r="W4" s="32" t="s">
        <v>281</v>
      </c>
      <c r="Y4" s="32" t="s">
        <v>81</v>
      </c>
      <c r="Z4" s="30"/>
      <c r="AA4" s="32" t="s">
        <v>82</v>
      </c>
      <c r="AB4" s="31"/>
      <c r="AC4" s="32" t="s">
        <v>265</v>
      </c>
      <c r="AD4" s="28"/>
      <c r="AE4" s="45" t="s">
        <v>308</v>
      </c>
      <c r="AF4" s="30"/>
      <c r="AG4" s="58" t="s">
        <v>455</v>
      </c>
      <c r="AI4" s="55" t="s">
        <v>495</v>
      </c>
      <c r="AK4" s="55" t="str">
        <f t="shared" ref="AK4:AK49" si="7">CHAR(CODE(AK3)+1)</f>
        <v>C</v>
      </c>
    </row>
    <row r="5" spans="1:37" ht="13.5" customHeight="1" x14ac:dyDescent="0.2">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493</v>
      </c>
      <c r="Y5" s="32" t="s">
        <v>83</v>
      </c>
      <c r="Z5" s="30"/>
      <c r="AA5" s="32" t="s">
        <v>84</v>
      </c>
      <c r="AB5" s="31"/>
      <c r="AC5" s="32" t="s">
        <v>311</v>
      </c>
      <c r="AD5" s="31"/>
      <c r="AE5" s="45" t="s">
        <v>309</v>
      </c>
      <c r="AF5" s="30"/>
      <c r="AG5" s="58" t="s">
        <v>422</v>
      </c>
      <c r="AI5" s="58" t="s">
        <v>496</v>
      </c>
      <c r="AK5" s="55" t="str">
        <f t="shared" si="7"/>
        <v>D</v>
      </c>
    </row>
    <row r="6" spans="1:37" ht="13.5" customHeight="1" x14ac:dyDescent="0.2">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498</v>
      </c>
      <c r="AK6" s="55" t="str">
        <f t="shared" si="7"/>
        <v>E</v>
      </c>
    </row>
    <row r="7" spans="1:37" ht="13.5" customHeight="1" x14ac:dyDescent="0.2">
      <c r="A7" s="14" t="s">
        <v>216</v>
      </c>
      <c r="B7" s="15"/>
      <c r="C7" s="13" t="str">
        <f t="shared" si="0"/>
        <v/>
      </c>
      <c r="D7" s="13" t="str">
        <f t="shared" si="8"/>
        <v/>
      </c>
      <c r="F7" s="18" t="s">
        <v>466</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2">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462</v>
      </c>
      <c r="AK8" s="55" t="str">
        <f t="shared" si="7"/>
        <v>G</v>
      </c>
    </row>
    <row r="9" spans="1:37" ht="13.5" customHeight="1" x14ac:dyDescent="0.2">
      <c r="A9" s="14" t="s">
        <v>218</v>
      </c>
      <c r="B9" s="15"/>
      <c r="C9" s="13" t="str">
        <f t="shared" si="0"/>
        <v/>
      </c>
      <c r="D9" s="13" t="str">
        <f t="shared" si="8"/>
        <v/>
      </c>
      <c r="F9" s="18" t="s">
        <v>467</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2">
      <c r="A10" s="14" t="s">
        <v>494</v>
      </c>
      <c r="B10" s="15" t="s">
        <v>515</v>
      </c>
      <c r="C10" s="13" t="str">
        <f t="shared" si="0"/>
        <v>国土強靱化施策</v>
      </c>
      <c r="D10" s="13" t="str">
        <f t="shared" si="8"/>
        <v>国土強靱化施策</v>
      </c>
      <c r="F10" s="18" t="s">
        <v>244</v>
      </c>
      <c r="G10" s="17"/>
      <c r="H10" s="13" t="str">
        <f t="shared" si="1"/>
        <v/>
      </c>
      <c r="I10" s="13" t="str">
        <f t="shared" si="5"/>
        <v>一般会計</v>
      </c>
      <c r="K10" s="14" t="s">
        <v>502</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2">
      <c r="A11" s="14" t="s">
        <v>219</v>
      </c>
      <c r="B11" s="15"/>
      <c r="C11" s="13" t="str">
        <f t="shared" si="0"/>
        <v/>
      </c>
      <c r="D11" s="13" t="str">
        <f t="shared" si="8"/>
        <v>国土強靱化施策</v>
      </c>
      <c r="F11" s="18" t="s">
        <v>245</v>
      </c>
      <c r="G11" s="17"/>
      <c r="H11" s="13" t="str">
        <f t="shared" si="1"/>
        <v/>
      </c>
      <c r="I11" s="13" t="str">
        <f t="shared" si="5"/>
        <v>一般会計</v>
      </c>
      <c r="K11" s="14" t="s">
        <v>238</v>
      </c>
      <c r="L11" s="15" t="s">
        <v>515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2">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2">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2">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2">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2">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2">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2">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2">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2">
      <c r="A20" s="14" t="s">
        <v>228</v>
      </c>
      <c r="B20" s="15"/>
      <c r="C20" s="13" t="str">
        <f t="shared" si="0"/>
        <v/>
      </c>
      <c r="D20" s="13" t="str">
        <f t="shared" si="8"/>
        <v>国土強靱化施策</v>
      </c>
      <c r="F20" s="18" t="s">
        <v>476</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2">
      <c r="A21" s="14" t="s">
        <v>477</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2">
      <c r="A22" s="14" t="s">
        <v>478</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2">
      <c r="A23" s="14" t="s">
        <v>479</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2">
      <c r="A24" s="14" t="s">
        <v>480</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2">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2">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2">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2">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2">
      <c r="A29" s="13"/>
      <c r="B29" s="13"/>
      <c r="F29" s="18" t="s">
        <v>468</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2">
      <c r="A30" s="13"/>
      <c r="B30" s="13"/>
      <c r="F30" s="18" t="s">
        <v>469</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2">
      <c r="A31" s="13"/>
      <c r="B31" s="13"/>
      <c r="F31" s="18" t="s">
        <v>470</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2">
      <c r="A32" s="13"/>
      <c r="B32" s="13"/>
      <c r="F32" s="18" t="s">
        <v>471</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2">
      <c r="A33" s="13"/>
      <c r="B33" s="13"/>
      <c r="F33" s="18" t="s">
        <v>472</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2">
      <c r="A34" s="13"/>
      <c r="B34" s="13"/>
      <c r="F34" s="18" t="s">
        <v>473</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2">
      <c r="A35" s="13"/>
      <c r="B35" s="13"/>
      <c r="F35" s="18" t="s">
        <v>474</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2">
      <c r="A36" s="13"/>
      <c r="B36" s="13"/>
      <c r="F36" s="18" t="s">
        <v>475</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2">
      <c r="A38" s="13"/>
      <c r="B38" s="13"/>
      <c r="F38" s="13"/>
      <c r="G38" s="19"/>
      <c r="K38" s="13"/>
      <c r="L38" s="13"/>
      <c r="O38" s="13"/>
      <c r="P38" s="13"/>
      <c r="Q38" s="19"/>
      <c r="T38" s="13"/>
      <c r="Y38" s="32" t="s">
        <v>145</v>
      </c>
      <c r="Z38" s="30"/>
      <c r="AF38" s="30"/>
      <c r="AK38" s="55" t="str">
        <f t="shared" si="7"/>
        <v>k</v>
      </c>
    </row>
    <row r="39" spans="1:37" x14ac:dyDescent="0.2">
      <c r="A39" s="13"/>
      <c r="B39" s="13"/>
      <c r="F39" s="13" t="str">
        <f>I37</f>
        <v>一般会計</v>
      </c>
      <c r="G39" s="19"/>
      <c r="K39" s="13"/>
      <c r="L39" s="13"/>
      <c r="O39" s="13"/>
      <c r="P39" s="13"/>
      <c r="Q39" s="19"/>
      <c r="T39" s="13"/>
      <c r="Y39" s="32" t="s">
        <v>146</v>
      </c>
      <c r="Z39" s="30"/>
      <c r="AF39" s="30"/>
      <c r="AK39" s="55" t="str">
        <f t="shared" si="7"/>
        <v>l</v>
      </c>
    </row>
    <row r="40" spans="1:37" x14ac:dyDescent="0.2">
      <c r="A40" s="13"/>
      <c r="B40" s="13"/>
      <c r="F40" s="13"/>
      <c r="G40" s="19"/>
      <c r="K40" s="13"/>
      <c r="L40" s="13"/>
      <c r="O40" s="13"/>
      <c r="P40" s="13"/>
      <c r="Q40" s="19"/>
      <c r="T40" s="13"/>
      <c r="Y40" s="32" t="s">
        <v>147</v>
      </c>
      <c r="Z40" s="30"/>
      <c r="AF40" s="30"/>
      <c r="AK40" s="55" t="str">
        <f t="shared" si="7"/>
        <v>m</v>
      </c>
    </row>
    <row r="41" spans="1:37" x14ac:dyDescent="0.2">
      <c r="A41" s="13"/>
      <c r="B41" s="13"/>
      <c r="F41" s="13"/>
      <c r="G41" s="19"/>
      <c r="K41" s="13"/>
      <c r="L41" s="13"/>
      <c r="O41" s="13"/>
      <c r="P41" s="13"/>
      <c r="Q41" s="19"/>
      <c r="T41" s="13"/>
      <c r="Y41" s="32" t="s">
        <v>148</v>
      </c>
      <c r="Z41" s="30"/>
      <c r="AF41" s="30"/>
      <c r="AK41" s="55" t="str">
        <f t="shared" si="7"/>
        <v>n</v>
      </c>
    </row>
    <row r="42" spans="1:37" x14ac:dyDescent="0.2">
      <c r="A42" s="13"/>
      <c r="B42" s="13"/>
      <c r="F42" s="13"/>
      <c r="G42" s="19"/>
      <c r="K42" s="13"/>
      <c r="L42" s="13"/>
      <c r="O42" s="13"/>
      <c r="P42" s="13"/>
      <c r="Q42" s="19"/>
      <c r="T42" s="13"/>
      <c r="Y42" s="32" t="s">
        <v>149</v>
      </c>
      <c r="Z42" s="30"/>
      <c r="AF42" s="30"/>
      <c r="AK42" s="55" t="str">
        <f t="shared" si="7"/>
        <v>o</v>
      </c>
    </row>
    <row r="43" spans="1:37" x14ac:dyDescent="0.2">
      <c r="A43" s="13"/>
      <c r="B43" s="13"/>
      <c r="F43" s="13"/>
      <c r="G43" s="19"/>
      <c r="K43" s="13"/>
      <c r="L43" s="13"/>
      <c r="O43" s="13"/>
      <c r="P43" s="13"/>
      <c r="Q43" s="19"/>
      <c r="T43" s="13"/>
      <c r="Y43" s="32" t="s">
        <v>150</v>
      </c>
      <c r="Z43" s="30"/>
      <c r="AF43" s="30"/>
      <c r="AK43" s="55" t="str">
        <f t="shared" si="7"/>
        <v>p</v>
      </c>
    </row>
    <row r="44" spans="1:37" x14ac:dyDescent="0.2">
      <c r="A44" s="13"/>
      <c r="B44" s="13"/>
      <c r="F44" s="13"/>
      <c r="G44" s="19"/>
      <c r="K44" s="13"/>
      <c r="L44" s="13"/>
      <c r="O44" s="13"/>
      <c r="P44" s="13"/>
      <c r="Q44" s="19"/>
      <c r="T44" s="13"/>
      <c r="Y44" s="32" t="s">
        <v>151</v>
      </c>
      <c r="Z44" s="30"/>
      <c r="AF44" s="30"/>
      <c r="AK44" s="55" t="str">
        <f t="shared" si="7"/>
        <v>q</v>
      </c>
    </row>
    <row r="45" spans="1:37" x14ac:dyDescent="0.2">
      <c r="A45" s="13"/>
      <c r="B45" s="13"/>
      <c r="F45" s="13"/>
      <c r="G45" s="19"/>
      <c r="K45" s="13"/>
      <c r="L45" s="13"/>
      <c r="O45" s="13"/>
      <c r="P45" s="13"/>
      <c r="Q45" s="19"/>
      <c r="T45" s="13"/>
      <c r="Y45" s="32" t="s">
        <v>152</v>
      </c>
      <c r="Z45" s="30"/>
      <c r="AF45" s="30"/>
      <c r="AK45" s="55" t="str">
        <f t="shared" si="7"/>
        <v>r</v>
      </c>
    </row>
    <row r="46" spans="1:37" x14ac:dyDescent="0.2">
      <c r="A46" s="13"/>
      <c r="B46" s="13"/>
      <c r="F46" s="13"/>
      <c r="G46" s="19"/>
      <c r="K46" s="13"/>
      <c r="L46" s="13"/>
      <c r="O46" s="13"/>
      <c r="P46" s="13"/>
      <c r="Q46" s="19"/>
      <c r="T46" s="13"/>
      <c r="Y46" s="32" t="s">
        <v>153</v>
      </c>
      <c r="Z46" s="30"/>
      <c r="AF46" s="30"/>
      <c r="AK46" s="55" t="str">
        <f t="shared" si="7"/>
        <v>s</v>
      </c>
    </row>
    <row r="47" spans="1:37" x14ac:dyDescent="0.2">
      <c r="A47" s="13"/>
      <c r="B47" s="13"/>
      <c r="F47" s="13"/>
      <c r="G47" s="19"/>
      <c r="K47" s="13"/>
      <c r="L47" s="13"/>
      <c r="O47" s="13"/>
      <c r="P47" s="13"/>
      <c r="Q47" s="19"/>
      <c r="T47" s="13"/>
      <c r="Y47" s="32" t="s">
        <v>154</v>
      </c>
      <c r="Z47" s="30"/>
      <c r="AF47" s="30"/>
      <c r="AK47" s="55" t="str">
        <f t="shared" si="7"/>
        <v>t</v>
      </c>
    </row>
    <row r="48" spans="1:37" x14ac:dyDescent="0.2">
      <c r="A48" s="13"/>
      <c r="B48" s="13"/>
      <c r="F48" s="13"/>
      <c r="G48" s="19"/>
      <c r="K48" s="13"/>
      <c r="L48" s="13"/>
      <c r="O48" s="13"/>
      <c r="P48" s="13"/>
      <c r="Q48" s="19"/>
      <c r="T48" s="13"/>
      <c r="Y48" s="32" t="s">
        <v>155</v>
      </c>
      <c r="Z48" s="30"/>
      <c r="AF48" s="30"/>
      <c r="AK48" s="55" t="str">
        <f t="shared" si="7"/>
        <v>u</v>
      </c>
    </row>
    <row r="49" spans="1:37" x14ac:dyDescent="0.2">
      <c r="A49" s="13"/>
      <c r="B49" s="13"/>
      <c r="F49" s="13"/>
      <c r="G49" s="19"/>
      <c r="K49" s="13"/>
      <c r="L49" s="13"/>
      <c r="O49" s="13"/>
      <c r="P49" s="13"/>
      <c r="Q49" s="19"/>
      <c r="T49" s="13"/>
      <c r="Y49" s="32" t="s">
        <v>156</v>
      </c>
      <c r="Z49" s="30"/>
      <c r="AF49" s="30"/>
      <c r="AK49" s="55" t="str">
        <f t="shared" si="7"/>
        <v>v</v>
      </c>
    </row>
    <row r="50" spans="1:37" x14ac:dyDescent="0.2">
      <c r="A50" s="13"/>
      <c r="B50" s="13"/>
      <c r="F50" s="13"/>
      <c r="G50" s="19"/>
      <c r="K50" s="13"/>
      <c r="L50" s="13"/>
      <c r="O50" s="13"/>
      <c r="P50" s="13"/>
      <c r="Q50" s="19"/>
      <c r="T50" s="13"/>
      <c r="Y50" s="32" t="s">
        <v>157</v>
      </c>
      <c r="Z50" s="30"/>
      <c r="AF50" s="30"/>
    </row>
    <row r="51" spans="1:37" x14ac:dyDescent="0.2">
      <c r="A51" s="13"/>
      <c r="B51" s="13"/>
      <c r="F51" s="13"/>
      <c r="G51" s="19"/>
      <c r="K51" s="13"/>
      <c r="L51" s="13"/>
      <c r="O51" s="13"/>
      <c r="P51" s="13"/>
      <c r="Q51" s="19"/>
      <c r="T51" s="13"/>
      <c r="Y51" s="32" t="s">
        <v>158</v>
      </c>
      <c r="Z51" s="30"/>
      <c r="AF51" s="30"/>
    </row>
    <row r="52" spans="1:37" x14ac:dyDescent="0.2">
      <c r="A52" s="13"/>
      <c r="B52" s="13"/>
      <c r="F52" s="13"/>
      <c r="G52" s="19"/>
      <c r="K52" s="13"/>
      <c r="L52" s="13"/>
      <c r="O52" s="13"/>
      <c r="P52" s="13"/>
      <c r="Q52" s="19"/>
      <c r="T52" s="13"/>
      <c r="Y52" s="32" t="s">
        <v>159</v>
      </c>
      <c r="Z52" s="30"/>
      <c r="AF52" s="30"/>
    </row>
    <row r="53" spans="1:37" x14ac:dyDescent="0.2">
      <c r="A53" s="13"/>
      <c r="B53" s="13"/>
      <c r="F53" s="13"/>
      <c r="G53" s="19"/>
      <c r="K53" s="13"/>
      <c r="L53" s="13"/>
      <c r="O53" s="13"/>
      <c r="P53" s="13"/>
      <c r="Q53" s="19"/>
      <c r="T53" s="13"/>
      <c r="Y53" s="32" t="s">
        <v>160</v>
      </c>
      <c r="Z53" s="30"/>
      <c r="AF53" s="30"/>
    </row>
    <row r="54" spans="1:37" x14ac:dyDescent="0.2">
      <c r="A54" s="13"/>
      <c r="B54" s="13"/>
      <c r="F54" s="13"/>
      <c r="G54" s="19"/>
      <c r="K54" s="13"/>
      <c r="L54" s="13"/>
      <c r="O54" s="13"/>
      <c r="P54" s="20"/>
      <c r="Q54" s="19"/>
      <c r="T54" s="13"/>
      <c r="Y54" s="32" t="s">
        <v>161</v>
      </c>
      <c r="Z54" s="30"/>
      <c r="AF54" s="30"/>
    </row>
    <row r="55" spans="1:37" x14ac:dyDescent="0.2">
      <c r="A55" s="13"/>
      <c r="B55" s="13"/>
      <c r="F55" s="13"/>
      <c r="G55" s="19"/>
      <c r="K55" s="13"/>
      <c r="L55" s="13"/>
      <c r="O55" s="13"/>
      <c r="P55" s="13"/>
      <c r="Q55" s="19"/>
      <c r="T55" s="13"/>
      <c r="Y55" s="32" t="s">
        <v>162</v>
      </c>
      <c r="Z55" s="30"/>
      <c r="AF55" s="30"/>
    </row>
    <row r="56" spans="1:37" x14ac:dyDescent="0.2">
      <c r="A56" s="13"/>
      <c r="B56" s="13"/>
      <c r="F56" s="13"/>
      <c r="G56" s="19"/>
      <c r="K56" s="13"/>
      <c r="L56" s="13"/>
      <c r="O56" s="13"/>
      <c r="P56" s="13"/>
      <c r="Q56" s="19"/>
      <c r="T56" s="13"/>
      <c r="Y56" s="32" t="s">
        <v>163</v>
      </c>
      <c r="Z56" s="30"/>
      <c r="AF56" s="30"/>
    </row>
    <row r="57" spans="1:37" x14ac:dyDescent="0.2">
      <c r="A57" s="13"/>
      <c r="B57" s="13"/>
      <c r="F57" s="13"/>
      <c r="G57" s="19"/>
      <c r="K57" s="13"/>
      <c r="L57" s="13"/>
      <c r="O57" s="13"/>
      <c r="P57" s="13"/>
      <c r="Q57" s="19"/>
      <c r="T57" s="13"/>
      <c r="Y57" s="32" t="s">
        <v>164</v>
      </c>
      <c r="Z57" s="30"/>
      <c r="AF57" s="30"/>
    </row>
    <row r="58" spans="1:37" x14ac:dyDescent="0.2">
      <c r="A58" s="13"/>
      <c r="B58" s="13"/>
      <c r="F58" s="13"/>
      <c r="G58" s="19"/>
      <c r="K58" s="13"/>
      <c r="L58" s="13"/>
      <c r="O58" s="13"/>
      <c r="P58" s="13"/>
      <c r="Q58" s="19"/>
      <c r="T58" s="13"/>
      <c r="Y58" s="32" t="s">
        <v>165</v>
      </c>
      <c r="Z58" s="30"/>
      <c r="AF58" s="30"/>
    </row>
    <row r="59" spans="1:37" x14ac:dyDescent="0.2">
      <c r="A59" s="13"/>
      <c r="B59" s="13"/>
      <c r="F59" s="13"/>
      <c r="G59" s="19"/>
      <c r="K59" s="13"/>
      <c r="L59" s="13"/>
      <c r="O59" s="13"/>
      <c r="P59" s="13"/>
      <c r="Q59" s="19"/>
      <c r="T59" s="13"/>
      <c r="Y59" s="32" t="s">
        <v>166</v>
      </c>
      <c r="Z59" s="30"/>
      <c r="AF59" s="30"/>
    </row>
    <row r="60" spans="1:37" x14ac:dyDescent="0.2">
      <c r="A60" s="13"/>
      <c r="B60" s="13"/>
      <c r="F60" s="13"/>
      <c r="G60" s="19"/>
      <c r="K60" s="13"/>
      <c r="L60" s="13"/>
      <c r="O60" s="13"/>
      <c r="P60" s="13"/>
      <c r="Q60" s="19"/>
      <c r="T60" s="13"/>
      <c r="Y60" s="32" t="s">
        <v>167</v>
      </c>
      <c r="Z60" s="30"/>
      <c r="AF60" s="30"/>
    </row>
    <row r="61" spans="1:37" x14ac:dyDescent="0.2">
      <c r="A61" s="13"/>
      <c r="B61" s="13"/>
      <c r="F61" s="13"/>
      <c r="G61" s="19"/>
      <c r="K61" s="13"/>
      <c r="L61" s="13"/>
      <c r="O61" s="13"/>
      <c r="P61" s="13"/>
      <c r="Q61" s="19"/>
      <c r="T61" s="13"/>
      <c r="Y61" s="32" t="s">
        <v>168</v>
      </c>
      <c r="Z61" s="30"/>
      <c r="AF61" s="30"/>
    </row>
    <row r="62" spans="1:37" x14ac:dyDescent="0.2">
      <c r="A62" s="13"/>
      <c r="B62" s="13"/>
      <c r="F62" s="13"/>
      <c r="G62" s="19"/>
      <c r="K62" s="13"/>
      <c r="L62" s="13"/>
      <c r="O62" s="13"/>
      <c r="P62" s="13"/>
      <c r="Q62" s="19"/>
      <c r="T62" s="13"/>
      <c r="Y62" s="32" t="s">
        <v>169</v>
      </c>
      <c r="Z62" s="30"/>
      <c r="AF62" s="30"/>
    </row>
    <row r="63" spans="1:37" x14ac:dyDescent="0.2">
      <c r="A63" s="13"/>
      <c r="B63" s="13"/>
      <c r="F63" s="13"/>
      <c r="G63" s="19"/>
      <c r="K63" s="13"/>
      <c r="L63" s="13"/>
      <c r="O63" s="13"/>
      <c r="P63" s="13"/>
      <c r="Q63" s="19"/>
      <c r="T63" s="13"/>
      <c r="Y63" s="32" t="s">
        <v>170</v>
      </c>
      <c r="Z63" s="30"/>
      <c r="AF63" s="30"/>
    </row>
    <row r="64" spans="1:37" x14ac:dyDescent="0.2">
      <c r="A64" s="13"/>
      <c r="B64" s="13"/>
      <c r="F64" s="13"/>
      <c r="G64" s="19"/>
      <c r="K64" s="13"/>
      <c r="L64" s="13"/>
      <c r="O64" s="13"/>
      <c r="P64" s="13"/>
      <c r="Q64" s="19"/>
      <c r="T64" s="13"/>
      <c r="Y64" s="32" t="s">
        <v>171</v>
      </c>
      <c r="Z64" s="30"/>
      <c r="AF64" s="30"/>
    </row>
    <row r="65" spans="1:32" x14ac:dyDescent="0.2">
      <c r="A65" s="13"/>
      <c r="B65" s="13"/>
      <c r="F65" s="13"/>
      <c r="G65" s="19"/>
      <c r="K65" s="13"/>
      <c r="L65" s="13"/>
      <c r="O65" s="13"/>
      <c r="P65" s="13"/>
      <c r="Q65" s="19"/>
      <c r="T65" s="13"/>
      <c r="Y65" s="32" t="s">
        <v>172</v>
      </c>
      <c r="Z65" s="30"/>
      <c r="AF65" s="30"/>
    </row>
    <row r="66" spans="1:32" x14ac:dyDescent="0.2">
      <c r="A66" s="13"/>
      <c r="B66" s="13"/>
      <c r="F66" s="13"/>
      <c r="G66" s="19"/>
      <c r="K66" s="13"/>
      <c r="L66" s="13"/>
      <c r="O66" s="13"/>
      <c r="P66" s="13"/>
      <c r="Q66" s="19"/>
      <c r="T66" s="13"/>
      <c r="Y66" s="32" t="s">
        <v>173</v>
      </c>
      <c r="Z66" s="30"/>
      <c r="AF66" s="30"/>
    </row>
    <row r="67" spans="1:32" x14ac:dyDescent="0.2">
      <c r="A67" s="13"/>
      <c r="B67" s="13"/>
      <c r="F67" s="13"/>
      <c r="G67" s="19"/>
      <c r="K67" s="13"/>
      <c r="L67" s="13"/>
      <c r="O67" s="13"/>
      <c r="P67" s="13"/>
      <c r="Q67" s="19"/>
      <c r="T67" s="13"/>
      <c r="Y67" s="32" t="s">
        <v>174</v>
      </c>
      <c r="Z67" s="30"/>
      <c r="AF67" s="30"/>
    </row>
    <row r="68" spans="1:32" x14ac:dyDescent="0.2">
      <c r="A68" s="13"/>
      <c r="B68" s="13"/>
      <c r="F68" s="13"/>
      <c r="G68" s="19"/>
      <c r="K68" s="13"/>
      <c r="L68" s="13"/>
      <c r="O68" s="13"/>
      <c r="P68" s="13"/>
      <c r="Q68" s="19"/>
      <c r="T68" s="13"/>
      <c r="Y68" s="32" t="s">
        <v>175</v>
      </c>
      <c r="Z68" s="30"/>
      <c r="AF68" s="30"/>
    </row>
    <row r="69" spans="1:32" x14ac:dyDescent="0.2">
      <c r="A69" s="13"/>
      <c r="B69" s="13"/>
      <c r="F69" s="13"/>
      <c r="G69" s="19"/>
      <c r="K69" s="13"/>
      <c r="L69" s="13"/>
      <c r="O69" s="13"/>
      <c r="P69" s="13"/>
      <c r="Q69" s="19"/>
      <c r="T69" s="13"/>
      <c r="Y69" s="32" t="s">
        <v>176</v>
      </c>
      <c r="Z69" s="30"/>
      <c r="AF69" s="30"/>
    </row>
    <row r="70" spans="1:32" x14ac:dyDescent="0.2">
      <c r="Y70" s="32" t="s">
        <v>177</v>
      </c>
    </row>
    <row r="71" spans="1:32" x14ac:dyDescent="0.2">
      <c r="Y71" s="32" t="s">
        <v>178</v>
      </c>
    </row>
    <row r="72" spans="1:32" x14ac:dyDescent="0.2">
      <c r="Y72" s="32" t="s">
        <v>179</v>
      </c>
    </row>
    <row r="73" spans="1:32" x14ac:dyDescent="0.2">
      <c r="Y73" s="32" t="s">
        <v>180</v>
      </c>
    </row>
    <row r="74" spans="1:32" x14ac:dyDescent="0.2">
      <c r="Y74" s="32" t="s">
        <v>181</v>
      </c>
    </row>
    <row r="75" spans="1:32" x14ac:dyDescent="0.2">
      <c r="Y75" s="32" t="s">
        <v>182</v>
      </c>
    </row>
    <row r="76" spans="1:32" x14ac:dyDescent="0.2">
      <c r="Y76" s="32" t="s">
        <v>183</v>
      </c>
    </row>
    <row r="77" spans="1:32" x14ac:dyDescent="0.2">
      <c r="Y77" s="32" t="s">
        <v>184</v>
      </c>
    </row>
    <row r="78" spans="1:32" x14ac:dyDescent="0.2">
      <c r="Y78" s="32" t="s">
        <v>185</v>
      </c>
    </row>
    <row r="79" spans="1:32" x14ac:dyDescent="0.2">
      <c r="Y79" s="32" t="s">
        <v>186</v>
      </c>
    </row>
    <row r="80" spans="1:32" x14ac:dyDescent="0.2">
      <c r="Y80" s="32" t="s">
        <v>187</v>
      </c>
    </row>
    <row r="81" spans="25:25" x14ac:dyDescent="0.2">
      <c r="Y81" s="32" t="s">
        <v>188</v>
      </c>
    </row>
    <row r="82" spans="25:25" x14ac:dyDescent="0.2">
      <c r="Y82" s="32" t="s">
        <v>189</v>
      </c>
    </row>
    <row r="83" spans="25:25" x14ac:dyDescent="0.2">
      <c r="Y83" s="32" t="s">
        <v>190</v>
      </c>
    </row>
    <row r="84" spans="25:25" x14ac:dyDescent="0.2">
      <c r="Y84" s="32" t="s">
        <v>191</v>
      </c>
    </row>
    <row r="85" spans="25:25" x14ac:dyDescent="0.2">
      <c r="Y85" s="32" t="s">
        <v>192</v>
      </c>
    </row>
    <row r="86" spans="25:25" x14ac:dyDescent="0.2">
      <c r="Y86" s="32" t="s">
        <v>193</v>
      </c>
    </row>
    <row r="87" spans="25:25" x14ac:dyDescent="0.2">
      <c r="Y87" s="32" t="s">
        <v>194</v>
      </c>
    </row>
    <row r="88" spans="25:25" x14ac:dyDescent="0.2">
      <c r="Y88" s="32" t="s">
        <v>195</v>
      </c>
    </row>
    <row r="89" spans="25:25" x14ac:dyDescent="0.2">
      <c r="Y89" s="32" t="s">
        <v>196</v>
      </c>
    </row>
    <row r="90" spans="25:25" x14ac:dyDescent="0.2">
      <c r="Y90" s="32" t="s">
        <v>78</v>
      </c>
    </row>
    <row r="91" spans="25:25" x14ac:dyDescent="0.2">
      <c r="Y91" s="32" t="s">
        <v>80</v>
      </c>
    </row>
    <row r="92" spans="25:25" x14ac:dyDescent="0.2">
      <c r="Y92" s="32" t="s">
        <v>82</v>
      </c>
    </row>
    <row r="93" spans="25:25" x14ac:dyDescent="0.2">
      <c r="Y93" s="32" t="s">
        <v>84</v>
      </c>
    </row>
    <row r="94" spans="25:25" x14ac:dyDescent="0.2">
      <c r="Y94" s="32" t="s">
        <v>86</v>
      </c>
    </row>
    <row r="96" spans="25:25" x14ac:dyDescent="0.2">
      <c r="Y96" s="35"/>
    </row>
    <row r="97" spans="25:25" x14ac:dyDescent="0.2">
      <c r="Y97" s="35"/>
    </row>
    <row r="121" spans="25:25" x14ac:dyDescent="0.2">
      <c r="Y121" s="34" t="s">
        <v>299</v>
      </c>
    </row>
    <row r="122" spans="25:25" x14ac:dyDescent="0.2">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7"/>
      <c r="Z2" s="379"/>
      <c r="AA2" s="380"/>
      <c r="AB2" s="881" t="s">
        <v>12</v>
      </c>
      <c r="AC2" s="882"/>
      <c r="AD2" s="883"/>
      <c r="AE2" s="330" t="s">
        <v>371</v>
      </c>
      <c r="AF2" s="330"/>
      <c r="AG2" s="330"/>
      <c r="AH2" s="330"/>
      <c r="AI2" s="330" t="s">
        <v>372</v>
      </c>
      <c r="AJ2" s="330"/>
      <c r="AK2" s="330"/>
      <c r="AL2" s="330"/>
      <c r="AM2" s="330" t="s">
        <v>373</v>
      </c>
      <c r="AN2" s="330"/>
      <c r="AO2" s="330"/>
      <c r="AP2" s="332"/>
      <c r="AQ2" s="118" t="s">
        <v>369</v>
      </c>
      <c r="AR2" s="110"/>
      <c r="AS2" s="110"/>
      <c r="AT2" s="111"/>
      <c r="AU2" s="333" t="s">
        <v>262</v>
      </c>
      <c r="AV2" s="333"/>
      <c r="AW2" s="333"/>
      <c r="AX2" s="334"/>
    </row>
    <row r="3" spans="1:50" ht="18.75" customHeight="1" x14ac:dyDescent="0.2">
      <c r="A3" s="487"/>
      <c r="B3" s="488"/>
      <c r="C3" s="488"/>
      <c r="D3" s="488"/>
      <c r="E3" s="488"/>
      <c r="F3" s="489"/>
      <c r="G3" s="480"/>
      <c r="H3" s="365"/>
      <c r="I3" s="365"/>
      <c r="J3" s="365"/>
      <c r="K3" s="365"/>
      <c r="L3" s="365"/>
      <c r="M3" s="365"/>
      <c r="N3" s="365"/>
      <c r="O3" s="481"/>
      <c r="P3" s="483"/>
      <c r="Q3" s="365"/>
      <c r="R3" s="365"/>
      <c r="S3" s="365"/>
      <c r="T3" s="365"/>
      <c r="U3" s="365"/>
      <c r="V3" s="365"/>
      <c r="W3" s="365"/>
      <c r="X3" s="481"/>
      <c r="Y3" s="878"/>
      <c r="Z3" s="879"/>
      <c r="AA3" s="880"/>
      <c r="AB3" s="884"/>
      <c r="AC3" s="885"/>
      <c r="AD3" s="886"/>
      <c r="AE3" s="331"/>
      <c r="AF3" s="331"/>
      <c r="AG3" s="331"/>
      <c r="AH3" s="331"/>
      <c r="AI3" s="331"/>
      <c r="AJ3" s="331"/>
      <c r="AK3" s="331"/>
      <c r="AL3" s="331"/>
      <c r="AM3" s="331"/>
      <c r="AN3" s="331"/>
      <c r="AO3" s="331"/>
      <c r="AP3" s="315"/>
      <c r="AQ3" s="335"/>
      <c r="AR3" s="336"/>
      <c r="AS3" s="113" t="s">
        <v>370</v>
      </c>
      <c r="AT3" s="114"/>
      <c r="AU3" s="336"/>
      <c r="AV3" s="336"/>
      <c r="AW3" s="365" t="s">
        <v>313</v>
      </c>
      <c r="AX3" s="366"/>
    </row>
    <row r="4" spans="1:50" ht="22.5" customHeight="1" x14ac:dyDescent="0.2">
      <c r="A4" s="490"/>
      <c r="B4" s="488"/>
      <c r="C4" s="488"/>
      <c r="D4" s="488"/>
      <c r="E4" s="488"/>
      <c r="F4" s="489"/>
      <c r="G4" s="463"/>
      <c r="H4" s="887"/>
      <c r="I4" s="887"/>
      <c r="J4" s="887"/>
      <c r="K4" s="887"/>
      <c r="L4" s="887"/>
      <c r="M4" s="887"/>
      <c r="N4" s="887"/>
      <c r="O4" s="888"/>
      <c r="P4" s="102"/>
      <c r="Q4" s="895"/>
      <c r="R4" s="895"/>
      <c r="S4" s="895"/>
      <c r="T4" s="895"/>
      <c r="U4" s="895"/>
      <c r="V4" s="895"/>
      <c r="W4" s="895"/>
      <c r="X4" s="896"/>
      <c r="Y4" s="873" t="s">
        <v>14</v>
      </c>
      <c r="Z4" s="874"/>
      <c r="AA4" s="875"/>
      <c r="AB4" s="484"/>
      <c r="AC4" s="876"/>
      <c r="AD4" s="876"/>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2">
      <c r="A5" s="491"/>
      <c r="B5" s="492"/>
      <c r="C5" s="492"/>
      <c r="D5" s="492"/>
      <c r="E5" s="492"/>
      <c r="F5" s="493"/>
      <c r="G5" s="889"/>
      <c r="H5" s="890"/>
      <c r="I5" s="890"/>
      <c r="J5" s="890"/>
      <c r="K5" s="890"/>
      <c r="L5" s="890"/>
      <c r="M5" s="890"/>
      <c r="N5" s="890"/>
      <c r="O5" s="891"/>
      <c r="P5" s="897"/>
      <c r="Q5" s="897"/>
      <c r="R5" s="897"/>
      <c r="S5" s="897"/>
      <c r="T5" s="897"/>
      <c r="U5" s="897"/>
      <c r="V5" s="897"/>
      <c r="W5" s="897"/>
      <c r="X5" s="898"/>
      <c r="Y5" s="252" t="s">
        <v>61</v>
      </c>
      <c r="Z5" s="870"/>
      <c r="AA5" s="871"/>
      <c r="AB5" s="499"/>
      <c r="AC5" s="872"/>
      <c r="AD5" s="872"/>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2">
      <c r="A6" s="494"/>
      <c r="B6" s="495"/>
      <c r="C6" s="495"/>
      <c r="D6" s="495"/>
      <c r="E6" s="495"/>
      <c r="F6" s="496"/>
      <c r="G6" s="892"/>
      <c r="H6" s="893"/>
      <c r="I6" s="893"/>
      <c r="J6" s="893"/>
      <c r="K6" s="893"/>
      <c r="L6" s="893"/>
      <c r="M6" s="893"/>
      <c r="N6" s="893"/>
      <c r="O6" s="894"/>
      <c r="P6" s="899"/>
      <c r="Q6" s="899"/>
      <c r="R6" s="899"/>
      <c r="S6" s="899"/>
      <c r="T6" s="899"/>
      <c r="U6" s="899"/>
      <c r="V6" s="899"/>
      <c r="W6" s="899"/>
      <c r="X6" s="900"/>
      <c r="Y6" s="901" t="s">
        <v>15</v>
      </c>
      <c r="Z6" s="870"/>
      <c r="AA6" s="871"/>
      <c r="AB6" s="350" t="s">
        <v>315</v>
      </c>
      <c r="AC6" s="902"/>
      <c r="AD6" s="902"/>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2">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7"/>
      <c r="Z7" s="379"/>
      <c r="AA7" s="380"/>
      <c r="AB7" s="881" t="s">
        <v>12</v>
      </c>
      <c r="AC7" s="882"/>
      <c r="AD7" s="883"/>
      <c r="AE7" s="330" t="s">
        <v>371</v>
      </c>
      <c r="AF7" s="330"/>
      <c r="AG7" s="330"/>
      <c r="AH7" s="330"/>
      <c r="AI7" s="330" t="s">
        <v>372</v>
      </c>
      <c r="AJ7" s="330"/>
      <c r="AK7" s="330"/>
      <c r="AL7" s="330"/>
      <c r="AM7" s="330" t="s">
        <v>373</v>
      </c>
      <c r="AN7" s="330"/>
      <c r="AO7" s="330"/>
      <c r="AP7" s="332"/>
      <c r="AQ7" s="118" t="s">
        <v>369</v>
      </c>
      <c r="AR7" s="110"/>
      <c r="AS7" s="110"/>
      <c r="AT7" s="111"/>
      <c r="AU7" s="333" t="s">
        <v>262</v>
      </c>
      <c r="AV7" s="333"/>
      <c r="AW7" s="333"/>
      <c r="AX7" s="334"/>
    </row>
    <row r="8" spans="1:50" ht="18.75" customHeight="1" x14ac:dyDescent="0.2">
      <c r="A8" s="487"/>
      <c r="B8" s="488"/>
      <c r="C8" s="488"/>
      <c r="D8" s="488"/>
      <c r="E8" s="488"/>
      <c r="F8" s="489"/>
      <c r="G8" s="480"/>
      <c r="H8" s="365"/>
      <c r="I8" s="365"/>
      <c r="J8" s="365"/>
      <c r="K8" s="365"/>
      <c r="L8" s="365"/>
      <c r="M8" s="365"/>
      <c r="N8" s="365"/>
      <c r="O8" s="481"/>
      <c r="P8" s="483"/>
      <c r="Q8" s="365"/>
      <c r="R8" s="365"/>
      <c r="S8" s="365"/>
      <c r="T8" s="365"/>
      <c r="U8" s="365"/>
      <c r="V8" s="365"/>
      <c r="W8" s="365"/>
      <c r="X8" s="481"/>
      <c r="Y8" s="878"/>
      <c r="Z8" s="879"/>
      <c r="AA8" s="880"/>
      <c r="AB8" s="884"/>
      <c r="AC8" s="885"/>
      <c r="AD8" s="886"/>
      <c r="AE8" s="331"/>
      <c r="AF8" s="331"/>
      <c r="AG8" s="331"/>
      <c r="AH8" s="331"/>
      <c r="AI8" s="331"/>
      <c r="AJ8" s="331"/>
      <c r="AK8" s="331"/>
      <c r="AL8" s="331"/>
      <c r="AM8" s="331"/>
      <c r="AN8" s="331"/>
      <c r="AO8" s="331"/>
      <c r="AP8" s="315"/>
      <c r="AQ8" s="335"/>
      <c r="AR8" s="336"/>
      <c r="AS8" s="113" t="s">
        <v>370</v>
      </c>
      <c r="AT8" s="114"/>
      <c r="AU8" s="336"/>
      <c r="AV8" s="336"/>
      <c r="AW8" s="365" t="s">
        <v>313</v>
      </c>
      <c r="AX8" s="366"/>
    </row>
    <row r="9" spans="1:50" ht="22.5" customHeight="1" x14ac:dyDescent="0.2">
      <c r="A9" s="490"/>
      <c r="B9" s="488"/>
      <c r="C9" s="488"/>
      <c r="D9" s="488"/>
      <c r="E9" s="488"/>
      <c r="F9" s="489"/>
      <c r="G9" s="463"/>
      <c r="H9" s="887"/>
      <c r="I9" s="887"/>
      <c r="J9" s="887"/>
      <c r="K9" s="887"/>
      <c r="L9" s="887"/>
      <c r="M9" s="887"/>
      <c r="N9" s="887"/>
      <c r="O9" s="888"/>
      <c r="P9" s="102"/>
      <c r="Q9" s="895"/>
      <c r="R9" s="895"/>
      <c r="S9" s="895"/>
      <c r="T9" s="895"/>
      <c r="U9" s="895"/>
      <c r="V9" s="895"/>
      <c r="W9" s="895"/>
      <c r="X9" s="896"/>
      <c r="Y9" s="873" t="s">
        <v>14</v>
      </c>
      <c r="Z9" s="874"/>
      <c r="AA9" s="875"/>
      <c r="AB9" s="484"/>
      <c r="AC9" s="876"/>
      <c r="AD9" s="876"/>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2">
      <c r="A10" s="491"/>
      <c r="B10" s="492"/>
      <c r="C10" s="492"/>
      <c r="D10" s="492"/>
      <c r="E10" s="492"/>
      <c r="F10" s="493"/>
      <c r="G10" s="889"/>
      <c r="H10" s="890"/>
      <c r="I10" s="890"/>
      <c r="J10" s="890"/>
      <c r="K10" s="890"/>
      <c r="L10" s="890"/>
      <c r="M10" s="890"/>
      <c r="N10" s="890"/>
      <c r="O10" s="891"/>
      <c r="P10" s="897"/>
      <c r="Q10" s="897"/>
      <c r="R10" s="897"/>
      <c r="S10" s="897"/>
      <c r="T10" s="897"/>
      <c r="U10" s="897"/>
      <c r="V10" s="897"/>
      <c r="W10" s="897"/>
      <c r="X10" s="898"/>
      <c r="Y10" s="252" t="s">
        <v>61</v>
      </c>
      <c r="Z10" s="870"/>
      <c r="AA10" s="871"/>
      <c r="AB10" s="499"/>
      <c r="AC10" s="872"/>
      <c r="AD10" s="87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2">
      <c r="A11" s="494"/>
      <c r="B11" s="495"/>
      <c r="C11" s="495"/>
      <c r="D11" s="495"/>
      <c r="E11" s="495"/>
      <c r="F11" s="496"/>
      <c r="G11" s="892"/>
      <c r="H11" s="893"/>
      <c r="I11" s="893"/>
      <c r="J11" s="893"/>
      <c r="K11" s="893"/>
      <c r="L11" s="893"/>
      <c r="M11" s="893"/>
      <c r="N11" s="893"/>
      <c r="O11" s="894"/>
      <c r="P11" s="899"/>
      <c r="Q11" s="899"/>
      <c r="R11" s="899"/>
      <c r="S11" s="899"/>
      <c r="T11" s="899"/>
      <c r="U11" s="899"/>
      <c r="V11" s="899"/>
      <c r="W11" s="899"/>
      <c r="X11" s="900"/>
      <c r="Y11" s="901" t="s">
        <v>15</v>
      </c>
      <c r="Z11" s="870"/>
      <c r="AA11" s="871"/>
      <c r="AB11" s="350" t="s">
        <v>315</v>
      </c>
      <c r="AC11" s="902"/>
      <c r="AD11" s="902"/>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2">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7"/>
      <c r="Z12" s="379"/>
      <c r="AA12" s="380"/>
      <c r="AB12" s="881" t="s">
        <v>12</v>
      </c>
      <c r="AC12" s="882"/>
      <c r="AD12" s="883"/>
      <c r="AE12" s="330" t="s">
        <v>371</v>
      </c>
      <c r="AF12" s="330"/>
      <c r="AG12" s="330"/>
      <c r="AH12" s="330"/>
      <c r="AI12" s="330" t="s">
        <v>372</v>
      </c>
      <c r="AJ12" s="330"/>
      <c r="AK12" s="330"/>
      <c r="AL12" s="330"/>
      <c r="AM12" s="330" t="s">
        <v>373</v>
      </c>
      <c r="AN12" s="330"/>
      <c r="AO12" s="330"/>
      <c r="AP12" s="332"/>
      <c r="AQ12" s="118" t="s">
        <v>369</v>
      </c>
      <c r="AR12" s="110"/>
      <c r="AS12" s="110"/>
      <c r="AT12" s="111"/>
      <c r="AU12" s="333" t="s">
        <v>262</v>
      </c>
      <c r="AV12" s="333"/>
      <c r="AW12" s="333"/>
      <c r="AX12" s="334"/>
    </row>
    <row r="13" spans="1:50" ht="18.75" customHeight="1" x14ac:dyDescent="0.2">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8"/>
      <c r="Z13" s="879"/>
      <c r="AA13" s="880"/>
      <c r="AB13" s="884"/>
      <c r="AC13" s="885"/>
      <c r="AD13" s="886"/>
      <c r="AE13" s="331"/>
      <c r="AF13" s="331"/>
      <c r="AG13" s="331"/>
      <c r="AH13" s="331"/>
      <c r="AI13" s="331"/>
      <c r="AJ13" s="331"/>
      <c r="AK13" s="331"/>
      <c r="AL13" s="331"/>
      <c r="AM13" s="331"/>
      <c r="AN13" s="331"/>
      <c r="AO13" s="331"/>
      <c r="AP13" s="315"/>
      <c r="AQ13" s="335"/>
      <c r="AR13" s="336"/>
      <c r="AS13" s="113" t="s">
        <v>370</v>
      </c>
      <c r="AT13" s="114"/>
      <c r="AU13" s="336"/>
      <c r="AV13" s="336"/>
      <c r="AW13" s="365" t="s">
        <v>313</v>
      </c>
      <c r="AX13" s="366"/>
    </row>
    <row r="14" spans="1:50" ht="22.5" customHeight="1" x14ac:dyDescent="0.2">
      <c r="A14" s="490"/>
      <c r="B14" s="488"/>
      <c r="C14" s="488"/>
      <c r="D14" s="488"/>
      <c r="E14" s="488"/>
      <c r="F14" s="489"/>
      <c r="G14" s="463"/>
      <c r="H14" s="887"/>
      <c r="I14" s="887"/>
      <c r="J14" s="887"/>
      <c r="K14" s="887"/>
      <c r="L14" s="887"/>
      <c r="M14" s="887"/>
      <c r="N14" s="887"/>
      <c r="O14" s="888"/>
      <c r="P14" s="102"/>
      <c r="Q14" s="895"/>
      <c r="R14" s="895"/>
      <c r="S14" s="895"/>
      <c r="T14" s="895"/>
      <c r="U14" s="895"/>
      <c r="V14" s="895"/>
      <c r="W14" s="895"/>
      <c r="X14" s="896"/>
      <c r="Y14" s="873" t="s">
        <v>14</v>
      </c>
      <c r="Z14" s="874"/>
      <c r="AA14" s="875"/>
      <c r="AB14" s="484"/>
      <c r="AC14" s="876"/>
      <c r="AD14" s="87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2">
      <c r="A15" s="491"/>
      <c r="B15" s="492"/>
      <c r="C15" s="492"/>
      <c r="D15" s="492"/>
      <c r="E15" s="492"/>
      <c r="F15" s="493"/>
      <c r="G15" s="889"/>
      <c r="H15" s="890"/>
      <c r="I15" s="890"/>
      <c r="J15" s="890"/>
      <c r="K15" s="890"/>
      <c r="L15" s="890"/>
      <c r="M15" s="890"/>
      <c r="N15" s="890"/>
      <c r="O15" s="891"/>
      <c r="P15" s="897"/>
      <c r="Q15" s="897"/>
      <c r="R15" s="897"/>
      <c r="S15" s="897"/>
      <c r="T15" s="897"/>
      <c r="U15" s="897"/>
      <c r="V15" s="897"/>
      <c r="W15" s="897"/>
      <c r="X15" s="898"/>
      <c r="Y15" s="252" t="s">
        <v>61</v>
      </c>
      <c r="Z15" s="870"/>
      <c r="AA15" s="871"/>
      <c r="AB15" s="499"/>
      <c r="AC15" s="872"/>
      <c r="AD15" s="87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2">
      <c r="A16" s="494"/>
      <c r="B16" s="495"/>
      <c r="C16" s="495"/>
      <c r="D16" s="495"/>
      <c r="E16" s="495"/>
      <c r="F16" s="496"/>
      <c r="G16" s="892"/>
      <c r="H16" s="893"/>
      <c r="I16" s="893"/>
      <c r="J16" s="893"/>
      <c r="K16" s="893"/>
      <c r="L16" s="893"/>
      <c r="M16" s="893"/>
      <c r="N16" s="893"/>
      <c r="O16" s="894"/>
      <c r="P16" s="899"/>
      <c r="Q16" s="899"/>
      <c r="R16" s="899"/>
      <c r="S16" s="899"/>
      <c r="T16" s="899"/>
      <c r="U16" s="899"/>
      <c r="V16" s="899"/>
      <c r="W16" s="899"/>
      <c r="X16" s="900"/>
      <c r="Y16" s="901" t="s">
        <v>15</v>
      </c>
      <c r="Z16" s="870"/>
      <c r="AA16" s="871"/>
      <c r="AB16" s="350" t="s">
        <v>315</v>
      </c>
      <c r="AC16" s="902"/>
      <c r="AD16" s="902"/>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2">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7"/>
      <c r="Z17" s="379"/>
      <c r="AA17" s="380"/>
      <c r="AB17" s="881" t="s">
        <v>12</v>
      </c>
      <c r="AC17" s="882"/>
      <c r="AD17" s="883"/>
      <c r="AE17" s="330" t="s">
        <v>371</v>
      </c>
      <c r="AF17" s="330"/>
      <c r="AG17" s="330"/>
      <c r="AH17" s="330"/>
      <c r="AI17" s="330" t="s">
        <v>372</v>
      </c>
      <c r="AJ17" s="330"/>
      <c r="AK17" s="330"/>
      <c r="AL17" s="330"/>
      <c r="AM17" s="330" t="s">
        <v>373</v>
      </c>
      <c r="AN17" s="330"/>
      <c r="AO17" s="330"/>
      <c r="AP17" s="332"/>
      <c r="AQ17" s="118" t="s">
        <v>369</v>
      </c>
      <c r="AR17" s="110"/>
      <c r="AS17" s="110"/>
      <c r="AT17" s="111"/>
      <c r="AU17" s="333" t="s">
        <v>262</v>
      </c>
      <c r="AV17" s="333"/>
      <c r="AW17" s="333"/>
      <c r="AX17" s="334"/>
    </row>
    <row r="18" spans="1:50" ht="18.75" customHeight="1" x14ac:dyDescent="0.2">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8"/>
      <c r="Z18" s="879"/>
      <c r="AA18" s="880"/>
      <c r="AB18" s="884"/>
      <c r="AC18" s="885"/>
      <c r="AD18" s="886"/>
      <c r="AE18" s="331"/>
      <c r="AF18" s="331"/>
      <c r="AG18" s="331"/>
      <c r="AH18" s="331"/>
      <c r="AI18" s="331"/>
      <c r="AJ18" s="331"/>
      <c r="AK18" s="331"/>
      <c r="AL18" s="331"/>
      <c r="AM18" s="331"/>
      <c r="AN18" s="331"/>
      <c r="AO18" s="331"/>
      <c r="AP18" s="315"/>
      <c r="AQ18" s="335"/>
      <c r="AR18" s="336"/>
      <c r="AS18" s="113" t="s">
        <v>370</v>
      </c>
      <c r="AT18" s="114"/>
      <c r="AU18" s="336"/>
      <c r="AV18" s="336"/>
      <c r="AW18" s="365" t="s">
        <v>313</v>
      </c>
      <c r="AX18" s="366"/>
    </row>
    <row r="19" spans="1:50" ht="22.5" customHeight="1" x14ac:dyDescent="0.2">
      <c r="A19" s="490"/>
      <c r="B19" s="488"/>
      <c r="C19" s="488"/>
      <c r="D19" s="488"/>
      <c r="E19" s="488"/>
      <c r="F19" s="489"/>
      <c r="G19" s="463"/>
      <c r="H19" s="887"/>
      <c r="I19" s="887"/>
      <c r="J19" s="887"/>
      <c r="K19" s="887"/>
      <c r="L19" s="887"/>
      <c r="M19" s="887"/>
      <c r="N19" s="887"/>
      <c r="O19" s="888"/>
      <c r="P19" s="102"/>
      <c r="Q19" s="895"/>
      <c r="R19" s="895"/>
      <c r="S19" s="895"/>
      <c r="T19" s="895"/>
      <c r="U19" s="895"/>
      <c r="V19" s="895"/>
      <c r="W19" s="895"/>
      <c r="X19" s="896"/>
      <c r="Y19" s="873" t="s">
        <v>14</v>
      </c>
      <c r="Z19" s="874"/>
      <c r="AA19" s="875"/>
      <c r="AB19" s="484"/>
      <c r="AC19" s="876"/>
      <c r="AD19" s="87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2">
      <c r="A20" s="491"/>
      <c r="B20" s="492"/>
      <c r="C20" s="492"/>
      <c r="D20" s="492"/>
      <c r="E20" s="492"/>
      <c r="F20" s="493"/>
      <c r="G20" s="889"/>
      <c r="H20" s="890"/>
      <c r="I20" s="890"/>
      <c r="J20" s="890"/>
      <c r="K20" s="890"/>
      <c r="L20" s="890"/>
      <c r="M20" s="890"/>
      <c r="N20" s="890"/>
      <c r="O20" s="891"/>
      <c r="P20" s="897"/>
      <c r="Q20" s="897"/>
      <c r="R20" s="897"/>
      <c r="S20" s="897"/>
      <c r="T20" s="897"/>
      <c r="U20" s="897"/>
      <c r="V20" s="897"/>
      <c r="W20" s="897"/>
      <c r="X20" s="898"/>
      <c r="Y20" s="252" t="s">
        <v>61</v>
      </c>
      <c r="Z20" s="870"/>
      <c r="AA20" s="871"/>
      <c r="AB20" s="499"/>
      <c r="AC20" s="872"/>
      <c r="AD20" s="87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2">
      <c r="A21" s="494"/>
      <c r="B21" s="495"/>
      <c r="C21" s="495"/>
      <c r="D21" s="495"/>
      <c r="E21" s="495"/>
      <c r="F21" s="496"/>
      <c r="G21" s="892"/>
      <c r="H21" s="893"/>
      <c r="I21" s="893"/>
      <c r="J21" s="893"/>
      <c r="K21" s="893"/>
      <c r="L21" s="893"/>
      <c r="M21" s="893"/>
      <c r="N21" s="893"/>
      <c r="O21" s="894"/>
      <c r="P21" s="899"/>
      <c r="Q21" s="899"/>
      <c r="R21" s="899"/>
      <c r="S21" s="899"/>
      <c r="T21" s="899"/>
      <c r="U21" s="899"/>
      <c r="V21" s="899"/>
      <c r="W21" s="899"/>
      <c r="X21" s="900"/>
      <c r="Y21" s="901" t="s">
        <v>15</v>
      </c>
      <c r="Z21" s="870"/>
      <c r="AA21" s="871"/>
      <c r="AB21" s="350" t="s">
        <v>315</v>
      </c>
      <c r="AC21" s="902"/>
      <c r="AD21" s="902"/>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2">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7"/>
      <c r="Z22" s="379"/>
      <c r="AA22" s="380"/>
      <c r="AB22" s="881" t="s">
        <v>12</v>
      </c>
      <c r="AC22" s="882"/>
      <c r="AD22" s="883"/>
      <c r="AE22" s="330" t="s">
        <v>371</v>
      </c>
      <c r="AF22" s="330"/>
      <c r="AG22" s="330"/>
      <c r="AH22" s="330"/>
      <c r="AI22" s="330" t="s">
        <v>372</v>
      </c>
      <c r="AJ22" s="330"/>
      <c r="AK22" s="330"/>
      <c r="AL22" s="330"/>
      <c r="AM22" s="330" t="s">
        <v>373</v>
      </c>
      <c r="AN22" s="330"/>
      <c r="AO22" s="330"/>
      <c r="AP22" s="332"/>
      <c r="AQ22" s="118" t="s">
        <v>369</v>
      </c>
      <c r="AR22" s="110"/>
      <c r="AS22" s="110"/>
      <c r="AT22" s="111"/>
      <c r="AU22" s="333" t="s">
        <v>262</v>
      </c>
      <c r="AV22" s="333"/>
      <c r="AW22" s="333"/>
      <c r="AX22" s="334"/>
    </row>
    <row r="23" spans="1:50" ht="18.75" customHeight="1" x14ac:dyDescent="0.2">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8"/>
      <c r="Z23" s="879"/>
      <c r="AA23" s="880"/>
      <c r="AB23" s="884"/>
      <c r="AC23" s="885"/>
      <c r="AD23" s="886"/>
      <c r="AE23" s="331"/>
      <c r="AF23" s="331"/>
      <c r="AG23" s="331"/>
      <c r="AH23" s="331"/>
      <c r="AI23" s="331"/>
      <c r="AJ23" s="331"/>
      <c r="AK23" s="331"/>
      <c r="AL23" s="331"/>
      <c r="AM23" s="331"/>
      <c r="AN23" s="331"/>
      <c r="AO23" s="331"/>
      <c r="AP23" s="315"/>
      <c r="AQ23" s="335"/>
      <c r="AR23" s="336"/>
      <c r="AS23" s="113" t="s">
        <v>370</v>
      </c>
      <c r="AT23" s="114"/>
      <c r="AU23" s="336"/>
      <c r="AV23" s="336"/>
      <c r="AW23" s="365" t="s">
        <v>313</v>
      </c>
      <c r="AX23" s="366"/>
    </row>
    <row r="24" spans="1:50" ht="22.5" customHeight="1" x14ac:dyDescent="0.2">
      <c r="A24" s="490"/>
      <c r="B24" s="488"/>
      <c r="C24" s="488"/>
      <c r="D24" s="488"/>
      <c r="E24" s="488"/>
      <c r="F24" s="489"/>
      <c r="G24" s="463"/>
      <c r="H24" s="887"/>
      <c r="I24" s="887"/>
      <c r="J24" s="887"/>
      <c r="K24" s="887"/>
      <c r="L24" s="887"/>
      <c r="M24" s="887"/>
      <c r="N24" s="887"/>
      <c r="O24" s="888"/>
      <c r="P24" s="102"/>
      <c r="Q24" s="895"/>
      <c r="R24" s="895"/>
      <c r="S24" s="895"/>
      <c r="T24" s="895"/>
      <c r="U24" s="895"/>
      <c r="V24" s="895"/>
      <c r="W24" s="895"/>
      <c r="X24" s="896"/>
      <c r="Y24" s="873" t="s">
        <v>14</v>
      </c>
      <c r="Z24" s="874"/>
      <c r="AA24" s="875"/>
      <c r="AB24" s="484"/>
      <c r="AC24" s="876"/>
      <c r="AD24" s="87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2">
      <c r="A25" s="491"/>
      <c r="B25" s="492"/>
      <c r="C25" s="492"/>
      <c r="D25" s="492"/>
      <c r="E25" s="492"/>
      <c r="F25" s="493"/>
      <c r="G25" s="889"/>
      <c r="H25" s="890"/>
      <c r="I25" s="890"/>
      <c r="J25" s="890"/>
      <c r="K25" s="890"/>
      <c r="L25" s="890"/>
      <c r="M25" s="890"/>
      <c r="N25" s="890"/>
      <c r="O25" s="891"/>
      <c r="P25" s="897"/>
      <c r="Q25" s="897"/>
      <c r="R25" s="897"/>
      <c r="S25" s="897"/>
      <c r="T25" s="897"/>
      <c r="U25" s="897"/>
      <c r="V25" s="897"/>
      <c r="W25" s="897"/>
      <c r="X25" s="898"/>
      <c r="Y25" s="252" t="s">
        <v>61</v>
      </c>
      <c r="Z25" s="870"/>
      <c r="AA25" s="871"/>
      <c r="AB25" s="499"/>
      <c r="AC25" s="872"/>
      <c r="AD25" s="87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2">
      <c r="A26" s="494"/>
      <c r="B26" s="495"/>
      <c r="C26" s="495"/>
      <c r="D26" s="495"/>
      <c r="E26" s="495"/>
      <c r="F26" s="496"/>
      <c r="G26" s="892"/>
      <c r="H26" s="893"/>
      <c r="I26" s="893"/>
      <c r="J26" s="893"/>
      <c r="K26" s="893"/>
      <c r="L26" s="893"/>
      <c r="M26" s="893"/>
      <c r="N26" s="893"/>
      <c r="O26" s="894"/>
      <c r="P26" s="899"/>
      <c r="Q26" s="899"/>
      <c r="R26" s="899"/>
      <c r="S26" s="899"/>
      <c r="T26" s="899"/>
      <c r="U26" s="899"/>
      <c r="V26" s="899"/>
      <c r="W26" s="899"/>
      <c r="X26" s="900"/>
      <c r="Y26" s="901" t="s">
        <v>15</v>
      </c>
      <c r="Z26" s="870"/>
      <c r="AA26" s="871"/>
      <c r="AB26" s="350" t="s">
        <v>315</v>
      </c>
      <c r="AC26" s="902"/>
      <c r="AD26" s="902"/>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2">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7"/>
      <c r="Z27" s="379"/>
      <c r="AA27" s="380"/>
      <c r="AB27" s="881" t="s">
        <v>12</v>
      </c>
      <c r="AC27" s="882"/>
      <c r="AD27" s="883"/>
      <c r="AE27" s="330" t="s">
        <v>371</v>
      </c>
      <c r="AF27" s="330"/>
      <c r="AG27" s="330"/>
      <c r="AH27" s="330"/>
      <c r="AI27" s="330" t="s">
        <v>372</v>
      </c>
      <c r="AJ27" s="330"/>
      <c r="AK27" s="330"/>
      <c r="AL27" s="330"/>
      <c r="AM27" s="330" t="s">
        <v>373</v>
      </c>
      <c r="AN27" s="330"/>
      <c r="AO27" s="330"/>
      <c r="AP27" s="332"/>
      <c r="AQ27" s="118" t="s">
        <v>369</v>
      </c>
      <c r="AR27" s="110"/>
      <c r="AS27" s="110"/>
      <c r="AT27" s="111"/>
      <c r="AU27" s="333" t="s">
        <v>262</v>
      </c>
      <c r="AV27" s="333"/>
      <c r="AW27" s="333"/>
      <c r="AX27" s="334"/>
    </row>
    <row r="28" spans="1:50" ht="18.75" customHeight="1" x14ac:dyDescent="0.2">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8"/>
      <c r="Z28" s="879"/>
      <c r="AA28" s="880"/>
      <c r="AB28" s="884"/>
      <c r="AC28" s="885"/>
      <c r="AD28" s="886"/>
      <c r="AE28" s="331"/>
      <c r="AF28" s="331"/>
      <c r="AG28" s="331"/>
      <c r="AH28" s="331"/>
      <c r="AI28" s="331"/>
      <c r="AJ28" s="331"/>
      <c r="AK28" s="331"/>
      <c r="AL28" s="331"/>
      <c r="AM28" s="331"/>
      <c r="AN28" s="331"/>
      <c r="AO28" s="331"/>
      <c r="AP28" s="315"/>
      <c r="AQ28" s="335"/>
      <c r="AR28" s="336"/>
      <c r="AS28" s="113" t="s">
        <v>370</v>
      </c>
      <c r="AT28" s="114"/>
      <c r="AU28" s="336"/>
      <c r="AV28" s="336"/>
      <c r="AW28" s="365" t="s">
        <v>313</v>
      </c>
      <c r="AX28" s="366"/>
    </row>
    <row r="29" spans="1:50" ht="22.5" customHeight="1" x14ac:dyDescent="0.2">
      <c r="A29" s="490"/>
      <c r="B29" s="488"/>
      <c r="C29" s="488"/>
      <c r="D29" s="488"/>
      <c r="E29" s="488"/>
      <c r="F29" s="489"/>
      <c r="G29" s="463"/>
      <c r="H29" s="887"/>
      <c r="I29" s="887"/>
      <c r="J29" s="887"/>
      <c r="K29" s="887"/>
      <c r="L29" s="887"/>
      <c r="M29" s="887"/>
      <c r="N29" s="887"/>
      <c r="O29" s="888"/>
      <c r="P29" s="102"/>
      <c r="Q29" s="895"/>
      <c r="R29" s="895"/>
      <c r="S29" s="895"/>
      <c r="T29" s="895"/>
      <c r="U29" s="895"/>
      <c r="V29" s="895"/>
      <c r="W29" s="895"/>
      <c r="X29" s="896"/>
      <c r="Y29" s="873" t="s">
        <v>14</v>
      </c>
      <c r="Z29" s="874"/>
      <c r="AA29" s="875"/>
      <c r="AB29" s="484"/>
      <c r="AC29" s="876"/>
      <c r="AD29" s="87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2">
      <c r="A30" s="491"/>
      <c r="B30" s="492"/>
      <c r="C30" s="492"/>
      <c r="D30" s="492"/>
      <c r="E30" s="492"/>
      <c r="F30" s="493"/>
      <c r="G30" s="889"/>
      <c r="H30" s="890"/>
      <c r="I30" s="890"/>
      <c r="J30" s="890"/>
      <c r="K30" s="890"/>
      <c r="L30" s="890"/>
      <c r="M30" s="890"/>
      <c r="N30" s="890"/>
      <c r="O30" s="891"/>
      <c r="P30" s="897"/>
      <c r="Q30" s="897"/>
      <c r="R30" s="897"/>
      <c r="S30" s="897"/>
      <c r="T30" s="897"/>
      <c r="U30" s="897"/>
      <c r="V30" s="897"/>
      <c r="W30" s="897"/>
      <c r="X30" s="898"/>
      <c r="Y30" s="252" t="s">
        <v>61</v>
      </c>
      <c r="Z30" s="870"/>
      <c r="AA30" s="871"/>
      <c r="AB30" s="499"/>
      <c r="AC30" s="872"/>
      <c r="AD30" s="87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2">
      <c r="A31" s="494"/>
      <c r="B31" s="495"/>
      <c r="C31" s="495"/>
      <c r="D31" s="495"/>
      <c r="E31" s="495"/>
      <c r="F31" s="496"/>
      <c r="G31" s="892"/>
      <c r="H31" s="893"/>
      <c r="I31" s="893"/>
      <c r="J31" s="893"/>
      <c r="K31" s="893"/>
      <c r="L31" s="893"/>
      <c r="M31" s="893"/>
      <c r="N31" s="893"/>
      <c r="O31" s="894"/>
      <c r="P31" s="899"/>
      <c r="Q31" s="899"/>
      <c r="R31" s="899"/>
      <c r="S31" s="899"/>
      <c r="T31" s="899"/>
      <c r="U31" s="899"/>
      <c r="V31" s="899"/>
      <c r="W31" s="899"/>
      <c r="X31" s="900"/>
      <c r="Y31" s="901" t="s">
        <v>15</v>
      </c>
      <c r="Z31" s="870"/>
      <c r="AA31" s="871"/>
      <c r="AB31" s="350" t="s">
        <v>315</v>
      </c>
      <c r="AC31" s="902"/>
      <c r="AD31" s="902"/>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2">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7"/>
      <c r="Z32" s="379"/>
      <c r="AA32" s="380"/>
      <c r="AB32" s="881" t="s">
        <v>12</v>
      </c>
      <c r="AC32" s="882"/>
      <c r="AD32" s="883"/>
      <c r="AE32" s="330" t="s">
        <v>371</v>
      </c>
      <c r="AF32" s="330"/>
      <c r="AG32" s="330"/>
      <c r="AH32" s="330"/>
      <c r="AI32" s="330" t="s">
        <v>372</v>
      </c>
      <c r="AJ32" s="330"/>
      <c r="AK32" s="330"/>
      <c r="AL32" s="330"/>
      <c r="AM32" s="330" t="s">
        <v>373</v>
      </c>
      <c r="AN32" s="330"/>
      <c r="AO32" s="330"/>
      <c r="AP32" s="332"/>
      <c r="AQ32" s="118" t="s">
        <v>369</v>
      </c>
      <c r="AR32" s="110"/>
      <c r="AS32" s="110"/>
      <c r="AT32" s="111"/>
      <c r="AU32" s="333" t="s">
        <v>262</v>
      </c>
      <c r="AV32" s="333"/>
      <c r="AW32" s="333"/>
      <c r="AX32" s="334"/>
    </row>
    <row r="33" spans="1:50" ht="18.75" customHeight="1" x14ac:dyDescent="0.2">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8"/>
      <c r="Z33" s="879"/>
      <c r="AA33" s="880"/>
      <c r="AB33" s="884"/>
      <c r="AC33" s="885"/>
      <c r="AD33" s="886"/>
      <c r="AE33" s="331"/>
      <c r="AF33" s="331"/>
      <c r="AG33" s="331"/>
      <c r="AH33" s="331"/>
      <c r="AI33" s="331"/>
      <c r="AJ33" s="331"/>
      <c r="AK33" s="331"/>
      <c r="AL33" s="331"/>
      <c r="AM33" s="331"/>
      <c r="AN33" s="331"/>
      <c r="AO33" s="331"/>
      <c r="AP33" s="315"/>
      <c r="AQ33" s="335"/>
      <c r="AR33" s="336"/>
      <c r="AS33" s="113" t="s">
        <v>370</v>
      </c>
      <c r="AT33" s="114"/>
      <c r="AU33" s="336"/>
      <c r="AV33" s="336"/>
      <c r="AW33" s="365" t="s">
        <v>313</v>
      </c>
      <c r="AX33" s="366"/>
    </row>
    <row r="34" spans="1:50" ht="22.5" customHeight="1" x14ac:dyDescent="0.2">
      <c r="A34" s="490"/>
      <c r="B34" s="488"/>
      <c r="C34" s="488"/>
      <c r="D34" s="488"/>
      <c r="E34" s="488"/>
      <c r="F34" s="489"/>
      <c r="G34" s="463"/>
      <c r="H34" s="887"/>
      <c r="I34" s="887"/>
      <c r="J34" s="887"/>
      <c r="K34" s="887"/>
      <c r="L34" s="887"/>
      <c r="M34" s="887"/>
      <c r="N34" s="887"/>
      <c r="O34" s="888"/>
      <c r="P34" s="102"/>
      <c r="Q34" s="895"/>
      <c r="R34" s="895"/>
      <c r="S34" s="895"/>
      <c r="T34" s="895"/>
      <c r="U34" s="895"/>
      <c r="V34" s="895"/>
      <c r="W34" s="895"/>
      <c r="X34" s="896"/>
      <c r="Y34" s="873" t="s">
        <v>14</v>
      </c>
      <c r="Z34" s="874"/>
      <c r="AA34" s="875"/>
      <c r="AB34" s="484"/>
      <c r="AC34" s="876"/>
      <c r="AD34" s="87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2">
      <c r="A35" s="491"/>
      <c r="B35" s="492"/>
      <c r="C35" s="492"/>
      <c r="D35" s="492"/>
      <c r="E35" s="492"/>
      <c r="F35" s="493"/>
      <c r="G35" s="889"/>
      <c r="H35" s="890"/>
      <c r="I35" s="890"/>
      <c r="J35" s="890"/>
      <c r="K35" s="890"/>
      <c r="L35" s="890"/>
      <c r="M35" s="890"/>
      <c r="N35" s="890"/>
      <c r="O35" s="891"/>
      <c r="P35" s="897"/>
      <c r="Q35" s="897"/>
      <c r="R35" s="897"/>
      <c r="S35" s="897"/>
      <c r="T35" s="897"/>
      <c r="U35" s="897"/>
      <c r="V35" s="897"/>
      <c r="W35" s="897"/>
      <c r="X35" s="898"/>
      <c r="Y35" s="252" t="s">
        <v>61</v>
      </c>
      <c r="Z35" s="870"/>
      <c r="AA35" s="871"/>
      <c r="AB35" s="499"/>
      <c r="AC35" s="872"/>
      <c r="AD35" s="87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2">
      <c r="A36" s="494"/>
      <c r="B36" s="495"/>
      <c r="C36" s="495"/>
      <c r="D36" s="495"/>
      <c r="E36" s="495"/>
      <c r="F36" s="496"/>
      <c r="G36" s="892"/>
      <c r="H36" s="893"/>
      <c r="I36" s="893"/>
      <c r="J36" s="893"/>
      <c r="K36" s="893"/>
      <c r="L36" s="893"/>
      <c r="M36" s="893"/>
      <c r="N36" s="893"/>
      <c r="O36" s="894"/>
      <c r="P36" s="899"/>
      <c r="Q36" s="899"/>
      <c r="R36" s="899"/>
      <c r="S36" s="899"/>
      <c r="T36" s="899"/>
      <c r="U36" s="899"/>
      <c r="V36" s="899"/>
      <c r="W36" s="899"/>
      <c r="X36" s="900"/>
      <c r="Y36" s="901" t="s">
        <v>15</v>
      </c>
      <c r="Z36" s="870"/>
      <c r="AA36" s="871"/>
      <c r="AB36" s="350" t="s">
        <v>315</v>
      </c>
      <c r="AC36" s="902"/>
      <c r="AD36" s="902"/>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2">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7"/>
      <c r="Z37" s="379"/>
      <c r="AA37" s="380"/>
      <c r="AB37" s="881" t="s">
        <v>12</v>
      </c>
      <c r="AC37" s="882"/>
      <c r="AD37" s="883"/>
      <c r="AE37" s="330" t="s">
        <v>371</v>
      </c>
      <c r="AF37" s="330"/>
      <c r="AG37" s="330"/>
      <c r="AH37" s="330"/>
      <c r="AI37" s="330" t="s">
        <v>372</v>
      </c>
      <c r="AJ37" s="330"/>
      <c r="AK37" s="330"/>
      <c r="AL37" s="330"/>
      <c r="AM37" s="330" t="s">
        <v>373</v>
      </c>
      <c r="AN37" s="330"/>
      <c r="AO37" s="330"/>
      <c r="AP37" s="332"/>
      <c r="AQ37" s="118" t="s">
        <v>369</v>
      </c>
      <c r="AR37" s="110"/>
      <c r="AS37" s="110"/>
      <c r="AT37" s="111"/>
      <c r="AU37" s="333" t="s">
        <v>262</v>
      </c>
      <c r="AV37" s="333"/>
      <c r="AW37" s="333"/>
      <c r="AX37" s="334"/>
    </row>
    <row r="38" spans="1:50" ht="18.75" customHeight="1" x14ac:dyDescent="0.2">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8"/>
      <c r="Z38" s="879"/>
      <c r="AA38" s="880"/>
      <c r="AB38" s="884"/>
      <c r="AC38" s="885"/>
      <c r="AD38" s="886"/>
      <c r="AE38" s="331"/>
      <c r="AF38" s="331"/>
      <c r="AG38" s="331"/>
      <c r="AH38" s="331"/>
      <c r="AI38" s="331"/>
      <c r="AJ38" s="331"/>
      <c r="AK38" s="331"/>
      <c r="AL38" s="331"/>
      <c r="AM38" s="331"/>
      <c r="AN38" s="331"/>
      <c r="AO38" s="331"/>
      <c r="AP38" s="315"/>
      <c r="AQ38" s="335"/>
      <c r="AR38" s="336"/>
      <c r="AS38" s="113" t="s">
        <v>370</v>
      </c>
      <c r="AT38" s="114"/>
      <c r="AU38" s="336"/>
      <c r="AV38" s="336"/>
      <c r="AW38" s="365" t="s">
        <v>313</v>
      </c>
      <c r="AX38" s="366"/>
    </row>
    <row r="39" spans="1:50" ht="22.5" customHeight="1" x14ac:dyDescent="0.2">
      <c r="A39" s="490"/>
      <c r="B39" s="488"/>
      <c r="C39" s="488"/>
      <c r="D39" s="488"/>
      <c r="E39" s="488"/>
      <c r="F39" s="489"/>
      <c r="G39" s="463"/>
      <c r="H39" s="887"/>
      <c r="I39" s="887"/>
      <c r="J39" s="887"/>
      <c r="K39" s="887"/>
      <c r="L39" s="887"/>
      <c r="M39" s="887"/>
      <c r="N39" s="887"/>
      <c r="O39" s="888"/>
      <c r="P39" s="102"/>
      <c r="Q39" s="895"/>
      <c r="R39" s="895"/>
      <c r="S39" s="895"/>
      <c r="T39" s="895"/>
      <c r="U39" s="895"/>
      <c r="V39" s="895"/>
      <c r="W39" s="895"/>
      <c r="X39" s="896"/>
      <c r="Y39" s="873" t="s">
        <v>14</v>
      </c>
      <c r="Z39" s="874"/>
      <c r="AA39" s="875"/>
      <c r="AB39" s="484"/>
      <c r="AC39" s="876"/>
      <c r="AD39" s="87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2">
      <c r="A40" s="491"/>
      <c r="B40" s="492"/>
      <c r="C40" s="492"/>
      <c r="D40" s="492"/>
      <c r="E40" s="492"/>
      <c r="F40" s="493"/>
      <c r="G40" s="889"/>
      <c r="H40" s="890"/>
      <c r="I40" s="890"/>
      <c r="J40" s="890"/>
      <c r="K40" s="890"/>
      <c r="L40" s="890"/>
      <c r="M40" s="890"/>
      <c r="N40" s="890"/>
      <c r="O40" s="891"/>
      <c r="P40" s="897"/>
      <c r="Q40" s="897"/>
      <c r="R40" s="897"/>
      <c r="S40" s="897"/>
      <c r="T40" s="897"/>
      <c r="U40" s="897"/>
      <c r="V40" s="897"/>
      <c r="W40" s="897"/>
      <c r="X40" s="898"/>
      <c r="Y40" s="252" t="s">
        <v>61</v>
      </c>
      <c r="Z40" s="870"/>
      <c r="AA40" s="871"/>
      <c r="AB40" s="499"/>
      <c r="AC40" s="872"/>
      <c r="AD40" s="87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2">
      <c r="A41" s="494"/>
      <c r="B41" s="495"/>
      <c r="C41" s="495"/>
      <c r="D41" s="495"/>
      <c r="E41" s="495"/>
      <c r="F41" s="496"/>
      <c r="G41" s="892"/>
      <c r="H41" s="893"/>
      <c r="I41" s="893"/>
      <c r="J41" s="893"/>
      <c r="K41" s="893"/>
      <c r="L41" s="893"/>
      <c r="M41" s="893"/>
      <c r="N41" s="893"/>
      <c r="O41" s="894"/>
      <c r="P41" s="899"/>
      <c r="Q41" s="899"/>
      <c r="R41" s="899"/>
      <c r="S41" s="899"/>
      <c r="T41" s="899"/>
      <c r="U41" s="899"/>
      <c r="V41" s="899"/>
      <c r="W41" s="899"/>
      <c r="X41" s="900"/>
      <c r="Y41" s="901" t="s">
        <v>15</v>
      </c>
      <c r="Z41" s="870"/>
      <c r="AA41" s="871"/>
      <c r="AB41" s="350" t="s">
        <v>315</v>
      </c>
      <c r="AC41" s="902"/>
      <c r="AD41" s="902"/>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2">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7"/>
      <c r="Z42" s="379"/>
      <c r="AA42" s="380"/>
      <c r="AB42" s="881" t="s">
        <v>12</v>
      </c>
      <c r="AC42" s="882"/>
      <c r="AD42" s="883"/>
      <c r="AE42" s="330" t="s">
        <v>371</v>
      </c>
      <c r="AF42" s="330"/>
      <c r="AG42" s="330"/>
      <c r="AH42" s="330"/>
      <c r="AI42" s="330" t="s">
        <v>372</v>
      </c>
      <c r="AJ42" s="330"/>
      <c r="AK42" s="330"/>
      <c r="AL42" s="330"/>
      <c r="AM42" s="330" t="s">
        <v>373</v>
      </c>
      <c r="AN42" s="330"/>
      <c r="AO42" s="330"/>
      <c r="AP42" s="332"/>
      <c r="AQ42" s="118" t="s">
        <v>369</v>
      </c>
      <c r="AR42" s="110"/>
      <c r="AS42" s="110"/>
      <c r="AT42" s="111"/>
      <c r="AU42" s="333" t="s">
        <v>262</v>
      </c>
      <c r="AV42" s="333"/>
      <c r="AW42" s="333"/>
      <c r="AX42" s="334"/>
    </row>
    <row r="43" spans="1:50" ht="18.75" customHeight="1" x14ac:dyDescent="0.2">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8"/>
      <c r="Z43" s="879"/>
      <c r="AA43" s="880"/>
      <c r="AB43" s="884"/>
      <c r="AC43" s="885"/>
      <c r="AD43" s="886"/>
      <c r="AE43" s="331"/>
      <c r="AF43" s="331"/>
      <c r="AG43" s="331"/>
      <c r="AH43" s="331"/>
      <c r="AI43" s="331"/>
      <c r="AJ43" s="331"/>
      <c r="AK43" s="331"/>
      <c r="AL43" s="331"/>
      <c r="AM43" s="331"/>
      <c r="AN43" s="331"/>
      <c r="AO43" s="331"/>
      <c r="AP43" s="315"/>
      <c r="AQ43" s="335"/>
      <c r="AR43" s="336"/>
      <c r="AS43" s="113" t="s">
        <v>370</v>
      </c>
      <c r="AT43" s="114"/>
      <c r="AU43" s="336"/>
      <c r="AV43" s="336"/>
      <c r="AW43" s="365" t="s">
        <v>313</v>
      </c>
      <c r="AX43" s="366"/>
    </row>
    <row r="44" spans="1:50" ht="22.5" customHeight="1" x14ac:dyDescent="0.2">
      <c r="A44" s="490"/>
      <c r="B44" s="488"/>
      <c r="C44" s="488"/>
      <c r="D44" s="488"/>
      <c r="E44" s="488"/>
      <c r="F44" s="489"/>
      <c r="G44" s="463"/>
      <c r="H44" s="887"/>
      <c r="I44" s="887"/>
      <c r="J44" s="887"/>
      <c r="K44" s="887"/>
      <c r="L44" s="887"/>
      <c r="M44" s="887"/>
      <c r="N44" s="887"/>
      <c r="O44" s="888"/>
      <c r="P44" s="102"/>
      <c r="Q44" s="895"/>
      <c r="R44" s="895"/>
      <c r="S44" s="895"/>
      <c r="T44" s="895"/>
      <c r="U44" s="895"/>
      <c r="V44" s="895"/>
      <c r="W44" s="895"/>
      <c r="X44" s="896"/>
      <c r="Y44" s="873" t="s">
        <v>14</v>
      </c>
      <c r="Z44" s="874"/>
      <c r="AA44" s="875"/>
      <c r="AB44" s="484"/>
      <c r="AC44" s="876"/>
      <c r="AD44" s="87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2">
      <c r="A45" s="491"/>
      <c r="B45" s="492"/>
      <c r="C45" s="492"/>
      <c r="D45" s="492"/>
      <c r="E45" s="492"/>
      <c r="F45" s="493"/>
      <c r="G45" s="889"/>
      <c r="H45" s="890"/>
      <c r="I45" s="890"/>
      <c r="J45" s="890"/>
      <c r="K45" s="890"/>
      <c r="L45" s="890"/>
      <c r="M45" s="890"/>
      <c r="N45" s="890"/>
      <c r="O45" s="891"/>
      <c r="P45" s="897"/>
      <c r="Q45" s="897"/>
      <c r="R45" s="897"/>
      <c r="S45" s="897"/>
      <c r="T45" s="897"/>
      <c r="U45" s="897"/>
      <c r="V45" s="897"/>
      <c r="W45" s="897"/>
      <c r="X45" s="898"/>
      <c r="Y45" s="252" t="s">
        <v>61</v>
      </c>
      <c r="Z45" s="870"/>
      <c r="AA45" s="871"/>
      <c r="AB45" s="499"/>
      <c r="AC45" s="872"/>
      <c r="AD45" s="87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2">
      <c r="A46" s="494"/>
      <c r="B46" s="495"/>
      <c r="C46" s="495"/>
      <c r="D46" s="495"/>
      <c r="E46" s="495"/>
      <c r="F46" s="496"/>
      <c r="G46" s="892"/>
      <c r="H46" s="893"/>
      <c r="I46" s="893"/>
      <c r="J46" s="893"/>
      <c r="K46" s="893"/>
      <c r="L46" s="893"/>
      <c r="M46" s="893"/>
      <c r="N46" s="893"/>
      <c r="O46" s="894"/>
      <c r="P46" s="899"/>
      <c r="Q46" s="899"/>
      <c r="R46" s="899"/>
      <c r="S46" s="899"/>
      <c r="T46" s="899"/>
      <c r="U46" s="899"/>
      <c r="V46" s="899"/>
      <c r="W46" s="899"/>
      <c r="X46" s="900"/>
      <c r="Y46" s="901" t="s">
        <v>15</v>
      </c>
      <c r="Z46" s="870"/>
      <c r="AA46" s="871"/>
      <c r="AB46" s="350" t="s">
        <v>315</v>
      </c>
      <c r="AC46" s="902"/>
      <c r="AD46" s="902"/>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2">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7"/>
      <c r="Z47" s="379"/>
      <c r="AA47" s="380"/>
      <c r="AB47" s="881" t="s">
        <v>12</v>
      </c>
      <c r="AC47" s="882"/>
      <c r="AD47" s="883"/>
      <c r="AE47" s="330" t="s">
        <v>371</v>
      </c>
      <c r="AF47" s="330"/>
      <c r="AG47" s="330"/>
      <c r="AH47" s="330"/>
      <c r="AI47" s="330" t="s">
        <v>372</v>
      </c>
      <c r="AJ47" s="330"/>
      <c r="AK47" s="330"/>
      <c r="AL47" s="330"/>
      <c r="AM47" s="330" t="s">
        <v>373</v>
      </c>
      <c r="AN47" s="330"/>
      <c r="AO47" s="330"/>
      <c r="AP47" s="332"/>
      <c r="AQ47" s="118" t="s">
        <v>369</v>
      </c>
      <c r="AR47" s="110"/>
      <c r="AS47" s="110"/>
      <c r="AT47" s="111"/>
      <c r="AU47" s="333" t="s">
        <v>262</v>
      </c>
      <c r="AV47" s="333"/>
      <c r="AW47" s="333"/>
      <c r="AX47" s="334"/>
    </row>
    <row r="48" spans="1:50" ht="18.75" customHeight="1" x14ac:dyDescent="0.2">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8"/>
      <c r="Z48" s="879"/>
      <c r="AA48" s="880"/>
      <c r="AB48" s="884"/>
      <c r="AC48" s="885"/>
      <c r="AD48" s="886"/>
      <c r="AE48" s="331"/>
      <c r="AF48" s="331"/>
      <c r="AG48" s="331"/>
      <c r="AH48" s="331"/>
      <c r="AI48" s="331"/>
      <c r="AJ48" s="331"/>
      <c r="AK48" s="331"/>
      <c r="AL48" s="331"/>
      <c r="AM48" s="331"/>
      <c r="AN48" s="331"/>
      <c r="AO48" s="331"/>
      <c r="AP48" s="315"/>
      <c r="AQ48" s="335"/>
      <c r="AR48" s="336"/>
      <c r="AS48" s="113" t="s">
        <v>370</v>
      </c>
      <c r="AT48" s="114"/>
      <c r="AU48" s="336"/>
      <c r="AV48" s="336"/>
      <c r="AW48" s="365" t="s">
        <v>313</v>
      </c>
      <c r="AX48" s="366"/>
    </row>
    <row r="49" spans="1:50" ht="22.5" customHeight="1" x14ac:dyDescent="0.2">
      <c r="A49" s="490"/>
      <c r="B49" s="488"/>
      <c r="C49" s="488"/>
      <c r="D49" s="488"/>
      <c r="E49" s="488"/>
      <c r="F49" s="489"/>
      <c r="G49" s="463"/>
      <c r="H49" s="887"/>
      <c r="I49" s="887"/>
      <c r="J49" s="887"/>
      <c r="K49" s="887"/>
      <c r="L49" s="887"/>
      <c r="M49" s="887"/>
      <c r="N49" s="887"/>
      <c r="O49" s="888"/>
      <c r="P49" s="102"/>
      <c r="Q49" s="895"/>
      <c r="R49" s="895"/>
      <c r="S49" s="895"/>
      <c r="T49" s="895"/>
      <c r="U49" s="895"/>
      <c r="V49" s="895"/>
      <c r="W49" s="895"/>
      <c r="X49" s="896"/>
      <c r="Y49" s="873" t="s">
        <v>14</v>
      </c>
      <c r="Z49" s="874"/>
      <c r="AA49" s="875"/>
      <c r="AB49" s="484"/>
      <c r="AC49" s="876"/>
      <c r="AD49" s="87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2">
      <c r="A50" s="491"/>
      <c r="B50" s="492"/>
      <c r="C50" s="492"/>
      <c r="D50" s="492"/>
      <c r="E50" s="492"/>
      <c r="F50" s="493"/>
      <c r="G50" s="889"/>
      <c r="H50" s="890"/>
      <c r="I50" s="890"/>
      <c r="J50" s="890"/>
      <c r="K50" s="890"/>
      <c r="L50" s="890"/>
      <c r="M50" s="890"/>
      <c r="N50" s="890"/>
      <c r="O50" s="891"/>
      <c r="P50" s="897"/>
      <c r="Q50" s="897"/>
      <c r="R50" s="897"/>
      <c r="S50" s="897"/>
      <c r="T50" s="897"/>
      <c r="U50" s="897"/>
      <c r="V50" s="897"/>
      <c r="W50" s="897"/>
      <c r="X50" s="898"/>
      <c r="Y50" s="252" t="s">
        <v>61</v>
      </c>
      <c r="Z50" s="870"/>
      <c r="AA50" s="871"/>
      <c r="AB50" s="499"/>
      <c r="AC50" s="872"/>
      <c r="AD50" s="87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2">
      <c r="A51" s="494"/>
      <c r="B51" s="495"/>
      <c r="C51" s="495"/>
      <c r="D51" s="495"/>
      <c r="E51" s="495"/>
      <c r="F51" s="496"/>
      <c r="G51" s="892"/>
      <c r="H51" s="893"/>
      <c r="I51" s="893"/>
      <c r="J51" s="893"/>
      <c r="K51" s="893"/>
      <c r="L51" s="893"/>
      <c r="M51" s="893"/>
      <c r="N51" s="893"/>
      <c r="O51" s="894"/>
      <c r="P51" s="899"/>
      <c r="Q51" s="899"/>
      <c r="R51" s="899"/>
      <c r="S51" s="899"/>
      <c r="T51" s="899"/>
      <c r="U51" s="899"/>
      <c r="V51" s="899"/>
      <c r="W51" s="899"/>
      <c r="X51" s="900"/>
      <c r="Y51" s="901" t="s">
        <v>15</v>
      </c>
      <c r="Z51" s="870"/>
      <c r="AA51" s="871"/>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X266"/>
  <sheetViews>
    <sheetView view="pageBreakPreview" zoomScaleNormal="75" zoomScaleSheetLayoutView="100" zoomScalePageLayoutView="70" workbookViewId="0">
      <selection activeCell="A54" sqref="A54:XFD265"/>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903" t="s">
        <v>32</v>
      </c>
      <c r="B2" s="904"/>
      <c r="C2" s="904"/>
      <c r="D2" s="904"/>
      <c r="E2" s="904"/>
      <c r="F2" s="905"/>
      <c r="G2" s="392" t="s">
        <v>707</v>
      </c>
      <c r="H2" s="393"/>
      <c r="I2" s="393"/>
      <c r="J2" s="393"/>
      <c r="K2" s="393"/>
      <c r="L2" s="393"/>
      <c r="M2" s="393"/>
      <c r="N2" s="393"/>
      <c r="O2" s="393"/>
      <c r="P2" s="393"/>
      <c r="Q2" s="393"/>
      <c r="R2" s="393"/>
      <c r="S2" s="393"/>
      <c r="T2" s="393"/>
      <c r="U2" s="393"/>
      <c r="V2" s="393"/>
      <c r="W2" s="393"/>
      <c r="X2" s="393"/>
      <c r="Y2" s="393"/>
      <c r="Z2" s="393"/>
      <c r="AA2" s="393"/>
      <c r="AB2" s="394"/>
      <c r="AC2" s="392" t="s">
        <v>747</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2">
      <c r="A3" s="906"/>
      <c r="B3" s="907"/>
      <c r="C3" s="907"/>
      <c r="D3" s="907"/>
      <c r="E3" s="907"/>
      <c r="F3" s="90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2">
      <c r="A4" s="906"/>
      <c r="B4" s="907"/>
      <c r="C4" s="907"/>
      <c r="D4" s="907"/>
      <c r="E4" s="907"/>
      <c r="F4" s="908"/>
      <c r="G4" s="290" t="s">
        <v>708</v>
      </c>
      <c r="H4" s="291"/>
      <c r="I4" s="291"/>
      <c r="J4" s="291"/>
      <c r="K4" s="292"/>
      <c r="L4" s="293" t="s">
        <v>709</v>
      </c>
      <c r="M4" s="294"/>
      <c r="N4" s="294"/>
      <c r="O4" s="294"/>
      <c r="P4" s="294"/>
      <c r="Q4" s="294"/>
      <c r="R4" s="294"/>
      <c r="S4" s="294"/>
      <c r="T4" s="294"/>
      <c r="U4" s="294"/>
      <c r="V4" s="294"/>
      <c r="W4" s="294"/>
      <c r="X4" s="295"/>
      <c r="Y4" s="455">
        <v>10.9</v>
      </c>
      <c r="Z4" s="456"/>
      <c r="AA4" s="456"/>
      <c r="AB4" s="539"/>
      <c r="AC4" s="290" t="s">
        <v>748</v>
      </c>
      <c r="AD4" s="291"/>
      <c r="AE4" s="291"/>
      <c r="AF4" s="291"/>
      <c r="AG4" s="292"/>
      <c r="AH4" s="293" t="s">
        <v>752</v>
      </c>
      <c r="AI4" s="294"/>
      <c r="AJ4" s="294"/>
      <c r="AK4" s="294"/>
      <c r="AL4" s="294"/>
      <c r="AM4" s="294"/>
      <c r="AN4" s="294"/>
      <c r="AO4" s="294"/>
      <c r="AP4" s="294"/>
      <c r="AQ4" s="294"/>
      <c r="AR4" s="294"/>
      <c r="AS4" s="294"/>
      <c r="AT4" s="295"/>
      <c r="AU4" s="455">
        <v>2</v>
      </c>
      <c r="AV4" s="456"/>
      <c r="AW4" s="456"/>
      <c r="AX4" s="457"/>
    </row>
    <row r="5" spans="1:50" ht="24.75" customHeight="1" x14ac:dyDescent="0.2">
      <c r="A5" s="906"/>
      <c r="B5" s="907"/>
      <c r="C5" s="907"/>
      <c r="D5" s="907"/>
      <c r="E5" s="907"/>
      <c r="F5" s="908"/>
      <c r="G5" s="270" t="s">
        <v>710</v>
      </c>
      <c r="H5" s="271"/>
      <c r="I5" s="271"/>
      <c r="J5" s="271"/>
      <c r="K5" s="272"/>
      <c r="L5" s="371" t="s">
        <v>711</v>
      </c>
      <c r="M5" s="372"/>
      <c r="N5" s="372"/>
      <c r="O5" s="372"/>
      <c r="P5" s="372"/>
      <c r="Q5" s="372"/>
      <c r="R5" s="372"/>
      <c r="S5" s="372"/>
      <c r="T5" s="372"/>
      <c r="U5" s="372"/>
      <c r="V5" s="372"/>
      <c r="W5" s="372"/>
      <c r="X5" s="373"/>
      <c r="Y5" s="368">
        <v>4.7</v>
      </c>
      <c r="Z5" s="369"/>
      <c r="AA5" s="369"/>
      <c r="AB5" s="375"/>
      <c r="AC5" s="270" t="s">
        <v>749</v>
      </c>
      <c r="AD5" s="271"/>
      <c r="AE5" s="271"/>
      <c r="AF5" s="271"/>
      <c r="AG5" s="272"/>
      <c r="AH5" s="371" t="s">
        <v>750</v>
      </c>
      <c r="AI5" s="372"/>
      <c r="AJ5" s="372"/>
      <c r="AK5" s="372"/>
      <c r="AL5" s="372"/>
      <c r="AM5" s="372"/>
      <c r="AN5" s="372"/>
      <c r="AO5" s="372"/>
      <c r="AP5" s="372"/>
      <c r="AQ5" s="372"/>
      <c r="AR5" s="372"/>
      <c r="AS5" s="372"/>
      <c r="AT5" s="373"/>
      <c r="AU5" s="368">
        <v>0.7</v>
      </c>
      <c r="AV5" s="369"/>
      <c r="AW5" s="369"/>
      <c r="AX5" s="370"/>
    </row>
    <row r="6" spans="1:50" ht="24.75" customHeight="1" x14ac:dyDescent="0.2">
      <c r="A6" s="906"/>
      <c r="B6" s="907"/>
      <c r="C6" s="907"/>
      <c r="D6" s="907"/>
      <c r="E6" s="907"/>
      <c r="F6" s="908"/>
      <c r="G6" s="270" t="s">
        <v>712</v>
      </c>
      <c r="H6" s="271"/>
      <c r="I6" s="271"/>
      <c r="J6" s="271"/>
      <c r="K6" s="272"/>
      <c r="L6" s="371" t="s">
        <v>713</v>
      </c>
      <c r="M6" s="372"/>
      <c r="N6" s="372"/>
      <c r="O6" s="372"/>
      <c r="P6" s="372"/>
      <c r="Q6" s="372"/>
      <c r="R6" s="372"/>
      <c r="S6" s="372"/>
      <c r="T6" s="372"/>
      <c r="U6" s="372"/>
      <c r="V6" s="372"/>
      <c r="W6" s="372"/>
      <c r="X6" s="373"/>
      <c r="Y6" s="368">
        <v>0.8</v>
      </c>
      <c r="Z6" s="369"/>
      <c r="AA6" s="369"/>
      <c r="AB6" s="375"/>
      <c r="AC6" s="270" t="s">
        <v>753</v>
      </c>
      <c r="AD6" s="271"/>
      <c r="AE6" s="271"/>
      <c r="AF6" s="271"/>
      <c r="AG6" s="272"/>
      <c r="AH6" s="371" t="s">
        <v>754</v>
      </c>
      <c r="AI6" s="372"/>
      <c r="AJ6" s="372"/>
      <c r="AK6" s="372"/>
      <c r="AL6" s="372"/>
      <c r="AM6" s="372"/>
      <c r="AN6" s="372"/>
      <c r="AO6" s="372"/>
      <c r="AP6" s="372"/>
      <c r="AQ6" s="372"/>
      <c r="AR6" s="372"/>
      <c r="AS6" s="372"/>
      <c r="AT6" s="373"/>
      <c r="AU6" s="368">
        <v>1.1000000000000001</v>
      </c>
      <c r="AV6" s="369"/>
      <c r="AW6" s="369"/>
      <c r="AX6" s="370"/>
    </row>
    <row r="7" spans="1:50" ht="24.75" customHeight="1" x14ac:dyDescent="0.2">
      <c r="A7" s="906"/>
      <c r="B7" s="907"/>
      <c r="C7" s="907"/>
      <c r="D7" s="907"/>
      <c r="E7" s="907"/>
      <c r="F7" s="908"/>
      <c r="G7" s="270" t="s">
        <v>714</v>
      </c>
      <c r="H7" s="271"/>
      <c r="I7" s="271"/>
      <c r="J7" s="271"/>
      <c r="K7" s="272"/>
      <c r="L7" s="371" t="s">
        <v>715</v>
      </c>
      <c r="M7" s="372"/>
      <c r="N7" s="372"/>
      <c r="O7" s="372"/>
      <c r="P7" s="372"/>
      <c r="Q7" s="372"/>
      <c r="R7" s="372"/>
      <c r="S7" s="372"/>
      <c r="T7" s="372"/>
      <c r="U7" s="372"/>
      <c r="V7" s="372"/>
      <c r="W7" s="372"/>
      <c r="X7" s="373"/>
      <c r="Y7" s="368">
        <v>0.8</v>
      </c>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2">
      <c r="A8" s="906"/>
      <c r="B8" s="907"/>
      <c r="C8" s="907"/>
      <c r="D8" s="907"/>
      <c r="E8" s="907"/>
      <c r="F8" s="908"/>
      <c r="G8" s="270" t="s">
        <v>716</v>
      </c>
      <c r="H8" s="271"/>
      <c r="I8" s="271"/>
      <c r="J8" s="271"/>
      <c r="K8" s="272"/>
      <c r="L8" s="371" t="s">
        <v>717</v>
      </c>
      <c r="M8" s="372"/>
      <c r="N8" s="372"/>
      <c r="O8" s="372"/>
      <c r="P8" s="372"/>
      <c r="Q8" s="372"/>
      <c r="R8" s="372"/>
      <c r="S8" s="372"/>
      <c r="T8" s="372"/>
      <c r="U8" s="372"/>
      <c r="V8" s="372"/>
      <c r="W8" s="372"/>
      <c r="X8" s="373"/>
      <c r="Y8" s="368">
        <v>2.8</v>
      </c>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2">
      <c r="A9" s="906"/>
      <c r="B9" s="907"/>
      <c r="C9" s="907"/>
      <c r="D9" s="907"/>
      <c r="E9" s="907"/>
      <c r="F9" s="908"/>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2">
      <c r="A10" s="906"/>
      <c r="B10" s="907"/>
      <c r="C10" s="907"/>
      <c r="D10" s="907"/>
      <c r="E10" s="907"/>
      <c r="F10" s="908"/>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2">
      <c r="A11" s="906"/>
      <c r="B11" s="907"/>
      <c r="C11" s="907"/>
      <c r="D11" s="907"/>
      <c r="E11" s="907"/>
      <c r="F11" s="908"/>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2">
      <c r="A12" s="906"/>
      <c r="B12" s="907"/>
      <c r="C12" s="907"/>
      <c r="D12" s="907"/>
      <c r="E12" s="907"/>
      <c r="F12" s="908"/>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2">
      <c r="A13" s="906"/>
      <c r="B13" s="907"/>
      <c r="C13" s="907"/>
      <c r="D13" s="907"/>
      <c r="E13" s="907"/>
      <c r="F13" s="908"/>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5">
      <c r="A14" s="906"/>
      <c r="B14" s="907"/>
      <c r="C14" s="907"/>
      <c r="D14" s="907"/>
      <c r="E14" s="907"/>
      <c r="F14" s="908"/>
      <c r="G14" s="376" t="s">
        <v>22</v>
      </c>
      <c r="H14" s="377"/>
      <c r="I14" s="377"/>
      <c r="J14" s="377"/>
      <c r="K14" s="377"/>
      <c r="L14" s="378"/>
      <c r="M14" s="379"/>
      <c r="N14" s="379"/>
      <c r="O14" s="379"/>
      <c r="P14" s="379"/>
      <c r="Q14" s="379"/>
      <c r="R14" s="379"/>
      <c r="S14" s="379"/>
      <c r="T14" s="379"/>
      <c r="U14" s="379"/>
      <c r="V14" s="379"/>
      <c r="W14" s="379"/>
      <c r="X14" s="380"/>
      <c r="Y14" s="381">
        <f>SUM(Y4:AB13)</f>
        <v>20.000000000000004</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3.8000000000000003</v>
      </c>
      <c r="AV14" s="382"/>
      <c r="AW14" s="382"/>
      <c r="AX14" s="384"/>
    </row>
    <row r="15" spans="1:50" ht="30" customHeight="1" x14ac:dyDescent="0.2">
      <c r="A15" s="906"/>
      <c r="B15" s="907"/>
      <c r="C15" s="907"/>
      <c r="D15" s="907"/>
      <c r="E15" s="907"/>
      <c r="F15" s="908"/>
      <c r="G15" s="392" t="s">
        <v>863</v>
      </c>
      <c r="H15" s="393"/>
      <c r="I15" s="393"/>
      <c r="J15" s="393"/>
      <c r="K15" s="393"/>
      <c r="L15" s="393"/>
      <c r="M15" s="393"/>
      <c r="N15" s="393"/>
      <c r="O15" s="393"/>
      <c r="P15" s="393"/>
      <c r="Q15" s="393"/>
      <c r="R15" s="393"/>
      <c r="S15" s="393"/>
      <c r="T15" s="393"/>
      <c r="U15" s="393"/>
      <c r="V15" s="393"/>
      <c r="W15" s="393"/>
      <c r="X15" s="393"/>
      <c r="Y15" s="393"/>
      <c r="Z15" s="393"/>
      <c r="AA15" s="393"/>
      <c r="AB15" s="394"/>
      <c r="AC15" s="392" t="s">
        <v>623</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2">
      <c r="A16" s="906"/>
      <c r="B16" s="907"/>
      <c r="C16" s="907"/>
      <c r="D16" s="907"/>
      <c r="E16" s="907"/>
      <c r="F16" s="90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2">
      <c r="A17" s="906"/>
      <c r="B17" s="907"/>
      <c r="C17" s="907"/>
      <c r="D17" s="907"/>
      <c r="E17" s="907"/>
      <c r="F17" s="908"/>
      <c r="G17" s="290" t="s">
        <v>931</v>
      </c>
      <c r="H17" s="291"/>
      <c r="I17" s="291"/>
      <c r="J17" s="291"/>
      <c r="K17" s="292"/>
      <c r="L17" s="293" t="s">
        <v>938</v>
      </c>
      <c r="M17" s="294"/>
      <c r="N17" s="294"/>
      <c r="O17" s="294"/>
      <c r="P17" s="294"/>
      <c r="Q17" s="294"/>
      <c r="R17" s="294"/>
      <c r="S17" s="294"/>
      <c r="T17" s="294"/>
      <c r="U17" s="294"/>
      <c r="V17" s="294"/>
      <c r="W17" s="294"/>
      <c r="X17" s="295"/>
      <c r="Y17" s="455">
        <v>11.5</v>
      </c>
      <c r="Z17" s="456"/>
      <c r="AA17" s="456"/>
      <c r="AB17" s="539"/>
      <c r="AC17" s="290" t="s">
        <v>622</v>
      </c>
      <c r="AD17" s="291"/>
      <c r="AE17" s="291"/>
      <c r="AF17" s="291"/>
      <c r="AG17" s="292"/>
      <c r="AH17" s="293" t="s">
        <v>621</v>
      </c>
      <c r="AI17" s="294"/>
      <c r="AJ17" s="294"/>
      <c r="AK17" s="294"/>
      <c r="AL17" s="294"/>
      <c r="AM17" s="294"/>
      <c r="AN17" s="294"/>
      <c r="AO17" s="294"/>
      <c r="AP17" s="294"/>
      <c r="AQ17" s="294"/>
      <c r="AR17" s="294"/>
      <c r="AS17" s="294"/>
      <c r="AT17" s="295"/>
      <c r="AU17" s="455">
        <v>8</v>
      </c>
      <c r="AV17" s="456"/>
      <c r="AW17" s="456"/>
      <c r="AX17" s="457"/>
    </row>
    <row r="18" spans="1:50" ht="24.75" customHeight="1" x14ac:dyDescent="0.2">
      <c r="A18" s="906"/>
      <c r="B18" s="907"/>
      <c r="C18" s="907"/>
      <c r="D18" s="907"/>
      <c r="E18" s="907"/>
      <c r="F18" s="908"/>
      <c r="G18" s="270" t="s">
        <v>932</v>
      </c>
      <c r="H18" s="271"/>
      <c r="I18" s="271"/>
      <c r="J18" s="271"/>
      <c r="K18" s="272"/>
      <c r="L18" s="371"/>
      <c r="M18" s="372"/>
      <c r="N18" s="372"/>
      <c r="O18" s="372"/>
      <c r="P18" s="372"/>
      <c r="Q18" s="372"/>
      <c r="R18" s="372"/>
      <c r="S18" s="372"/>
      <c r="T18" s="372"/>
      <c r="U18" s="372"/>
      <c r="V18" s="372"/>
      <c r="W18" s="372"/>
      <c r="X18" s="373"/>
      <c r="Y18" s="368">
        <v>0.9</v>
      </c>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2">
      <c r="A19" s="906"/>
      <c r="B19" s="907"/>
      <c r="C19" s="907"/>
      <c r="D19" s="907"/>
      <c r="E19" s="907"/>
      <c r="F19" s="908"/>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2">
      <c r="A20" s="906"/>
      <c r="B20" s="907"/>
      <c r="C20" s="907"/>
      <c r="D20" s="907"/>
      <c r="E20" s="907"/>
      <c r="F20" s="908"/>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2">
      <c r="A21" s="906"/>
      <c r="B21" s="907"/>
      <c r="C21" s="907"/>
      <c r="D21" s="907"/>
      <c r="E21" s="907"/>
      <c r="F21" s="908"/>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2">
      <c r="A22" s="906"/>
      <c r="B22" s="907"/>
      <c r="C22" s="907"/>
      <c r="D22" s="907"/>
      <c r="E22" s="907"/>
      <c r="F22" s="908"/>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2">
      <c r="A23" s="906"/>
      <c r="B23" s="907"/>
      <c r="C23" s="907"/>
      <c r="D23" s="907"/>
      <c r="E23" s="907"/>
      <c r="F23" s="908"/>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2">
      <c r="A24" s="906"/>
      <c r="B24" s="907"/>
      <c r="C24" s="907"/>
      <c r="D24" s="907"/>
      <c r="E24" s="907"/>
      <c r="F24" s="908"/>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2">
      <c r="A25" s="906"/>
      <c r="B25" s="907"/>
      <c r="C25" s="907"/>
      <c r="D25" s="907"/>
      <c r="E25" s="907"/>
      <c r="F25" s="908"/>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2">
      <c r="A26" s="906"/>
      <c r="B26" s="907"/>
      <c r="C26" s="907"/>
      <c r="D26" s="907"/>
      <c r="E26" s="907"/>
      <c r="F26" s="908"/>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x14ac:dyDescent="0.2">
      <c r="A27" s="906"/>
      <c r="B27" s="907"/>
      <c r="C27" s="907"/>
      <c r="D27" s="907"/>
      <c r="E27" s="907"/>
      <c r="F27" s="908"/>
      <c r="G27" s="376" t="s">
        <v>22</v>
      </c>
      <c r="H27" s="377"/>
      <c r="I27" s="377"/>
      <c r="J27" s="377"/>
      <c r="K27" s="377"/>
      <c r="L27" s="378"/>
      <c r="M27" s="379"/>
      <c r="N27" s="379"/>
      <c r="O27" s="379"/>
      <c r="P27" s="379"/>
      <c r="Q27" s="379"/>
      <c r="R27" s="379"/>
      <c r="S27" s="379"/>
      <c r="T27" s="379"/>
      <c r="U27" s="379"/>
      <c r="V27" s="379"/>
      <c r="W27" s="379"/>
      <c r="X27" s="380"/>
      <c r="Y27" s="381">
        <f>SUM(Y17:AB26)</f>
        <v>12.4</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8</v>
      </c>
      <c r="AV27" s="382"/>
      <c r="AW27" s="382"/>
      <c r="AX27" s="384"/>
    </row>
    <row r="28" spans="1:50" ht="30" hidden="1" customHeight="1" x14ac:dyDescent="0.2">
      <c r="A28" s="906"/>
      <c r="B28" s="907"/>
      <c r="C28" s="907"/>
      <c r="D28" s="907"/>
      <c r="E28" s="907"/>
      <c r="F28" s="908"/>
      <c r="G28" s="392" t="s">
        <v>429</v>
      </c>
      <c r="H28" s="393"/>
      <c r="I28" s="393"/>
      <c r="J28" s="393"/>
      <c r="K28" s="393"/>
      <c r="L28" s="393"/>
      <c r="M28" s="393"/>
      <c r="N28" s="393"/>
      <c r="O28" s="393"/>
      <c r="P28" s="393"/>
      <c r="Q28" s="393"/>
      <c r="R28" s="393"/>
      <c r="S28" s="393"/>
      <c r="T28" s="393"/>
      <c r="U28" s="393"/>
      <c r="V28" s="393"/>
      <c r="W28" s="393"/>
      <c r="X28" s="393"/>
      <c r="Y28" s="393"/>
      <c r="Z28" s="393"/>
      <c r="AA28" s="393"/>
      <c r="AB28" s="394"/>
      <c r="AC28" s="392" t="s">
        <v>430</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hidden="1" customHeight="1" x14ac:dyDescent="0.2">
      <c r="A29" s="906"/>
      <c r="B29" s="907"/>
      <c r="C29" s="907"/>
      <c r="D29" s="907"/>
      <c r="E29" s="907"/>
      <c r="F29" s="90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hidden="1" customHeight="1" x14ac:dyDescent="0.2">
      <c r="A30" s="906"/>
      <c r="B30" s="907"/>
      <c r="C30" s="907"/>
      <c r="D30" s="907"/>
      <c r="E30" s="907"/>
      <c r="F30" s="908"/>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hidden="1" customHeight="1" x14ac:dyDescent="0.2">
      <c r="A31" s="906"/>
      <c r="B31" s="907"/>
      <c r="C31" s="907"/>
      <c r="D31" s="907"/>
      <c r="E31" s="907"/>
      <c r="F31" s="908"/>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hidden="1" customHeight="1" x14ac:dyDescent="0.2">
      <c r="A32" s="906"/>
      <c r="B32" s="907"/>
      <c r="C32" s="907"/>
      <c r="D32" s="907"/>
      <c r="E32" s="907"/>
      <c r="F32" s="908"/>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hidden="1" customHeight="1" x14ac:dyDescent="0.2">
      <c r="A33" s="906"/>
      <c r="B33" s="907"/>
      <c r="C33" s="907"/>
      <c r="D33" s="907"/>
      <c r="E33" s="907"/>
      <c r="F33" s="908"/>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hidden="1" customHeight="1" x14ac:dyDescent="0.2">
      <c r="A34" s="906"/>
      <c r="B34" s="907"/>
      <c r="C34" s="907"/>
      <c r="D34" s="907"/>
      <c r="E34" s="907"/>
      <c r="F34" s="908"/>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hidden="1" customHeight="1" x14ac:dyDescent="0.2">
      <c r="A35" s="906"/>
      <c r="B35" s="907"/>
      <c r="C35" s="907"/>
      <c r="D35" s="907"/>
      <c r="E35" s="907"/>
      <c r="F35" s="908"/>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hidden="1" customHeight="1" x14ac:dyDescent="0.2">
      <c r="A36" s="906"/>
      <c r="B36" s="907"/>
      <c r="C36" s="907"/>
      <c r="D36" s="907"/>
      <c r="E36" s="907"/>
      <c r="F36" s="908"/>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hidden="1" customHeight="1" x14ac:dyDescent="0.2">
      <c r="A37" s="906"/>
      <c r="B37" s="907"/>
      <c r="C37" s="907"/>
      <c r="D37" s="907"/>
      <c r="E37" s="907"/>
      <c r="F37" s="908"/>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hidden="1" customHeight="1" x14ac:dyDescent="0.2">
      <c r="A38" s="906"/>
      <c r="B38" s="907"/>
      <c r="C38" s="907"/>
      <c r="D38" s="907"/>
      <c r="E38" s="907"/>
      <c r="F38" s="908"/>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hidden="1" customHeight="1" x14ac:dyDescent="0.2">
      <c r="A39" s="906"/>
      <c r="B39" s="907"/>
      <c r="C39" s="907"/>
      <c r="D39" s="907"/>
      <c r="E39" s="907"/>
      <c r="F39" s="908"/>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hidden="1" customHeight="1" thickBot="1" x14ac:dyDescent="0.25">
      <c r="A40" s="906"/>
      <c r="B40" s="907"/>
      <c r="C40" s="907"/>
      <c r="D40" s="907"/>
      <c r="E40" s="907"/>
      <c r="F40" s="908"/>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hidden="1" customHeight="1" x14ac:dyDescent="0.2">
      <c r="A41" s="906"/>
      <c r="B41" s="907"/>
      <c r="C41" s="907"/>
      <c r="D41" s="907"/>
      <c r="E41" s="907"/>
      <c r="F41" s="908"/>
      <c r="G41" s="392" t="s">
        <v>481</v>
      </c>
      <c r="H41" s="393"/>
      <c r="I41" s="393"/>
      <c r="J41" s="393"/>
      <c r="K41" s="393"/>
      <c r="L41" s="393"/>
      <c r="M41" s="393"/>
      <c r="N41" s="393"/>
      <c r="O41" s="393"/>
      <c r="P41" s="393"/>
      <c r="Q41" s="393"/>
      <c r="R41" s="393"/>
      <c r="S41" s="393"/>
      <c r="T41" s="393"/>
      <c r="U41" s="393"/>
      <c r="V41" s="393"/>
      <c r="W41" s="393"/>
      <c r="X41" s="393"/>
      <c r="Y41" s="393"/>
      <c r="Z41" s="393"/>
      <c r="AA41" s="393"/>
      <c r="AB41" s="394"/>
      <c r="AC41" s="392" t="s">
        <v>316</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hidden="1" customHeight="1" x14ac:dyDescent="0.2">
      <c r="A42" s="906"/>
      <c r="B42" s="907"/>
      <c r="C42" s="907"/>
      <c r="D42" s="907"/>
      <c r="E42" s="907"/>
      <c r="F42" s="90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hidden="1" customHeight="1" x14ac:dyDescent="0.2">
      <c r="A43" s="906"/>
      <c r="B43" s="907"/>
      <c r="C43" s="907"/>
      <c r="D43" s="907"/>
      <c r="E43" s="907"/>
      <c r="F43" s="908"/>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hidden="1" customHeight="1" x14ac:dyDescent="0.2">
      <c r="A44" s="906"/>
      <c r="B44" s="907"/>
      <c r="C44" s="907"/>
      <c r="D44" s="907"/>
      <c r="E44" s="907"/>
      <c r="F44" s="908"/>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hidden="1" customHeight="1" x14ac:dyDescent="0.2">
      <c r="A45" s="906"/>
      <c r="B45" s="907"/>
      <c r="C45" s="907"/>
      <c r="D45" s="907"/>
      <c r="E45" s="907"/>
      <c r="F45" s="908"/>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hidden="1" customHeight="1" x14ac:dyDescent="0.2">
      <c r="A46" s="906"/>
      <c r="B46" s="907"/>
      <c r="C46" s="907"/>
      <c r="D46" s="907"/>
      <c r="E46" s="907"/>
      <c r="F46" s="908"/>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hidden="1" customHeight="1" x14ac:dyDescent="0.2">
      <c r="A47" s="906"/>
      <c r="B47" s="907"/>
      <c r="C47" s="907"/>
      <c r="D47" s="907"/>
      <c r="E47" s="907"/>
      <c r="F47" s="908"/>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hidden="1" customHeight="1" x14ac:dyDescent="0.2">
      <c r="A48" s="906"/>
      <c r="B48" s="907"/>
      <c r="C48" s="907"/>
      <c r="D48" s="907"/>
      <c r="E48" s="907"/>
      <c r="F48" s="908"/>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hidden="1" customHeight="1" x14ac:dyDescent="0.2">
      <c r="A49" s="906"/>
      <c r="B49" s="907"/>
      <c r="C49" s="907"/>
      <c r="D49" s="907"/>
      <c r="E49" s="907"/>
      <c r="F49" s="908"/>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hidden="1" customHeight="1" x14ac:dyDescent="0.2">
      <c r="A50" s="906"/>
      <c r="B50" s="907"/>
      <c r="C50" s="907"/>
      <c r="D50" s="907"/>
      <c r="E50" s="907"/>
      <c r="F50" s="908"/>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hidden="1" customHeight="1" x14ac:dyDescent="0.2">
      <c r="A51" s="906"/>
      <c r="B51" s="907"/>
      <c r="C51" s="907"/>
      <c r="D51" s="907"/>
      <c r="E51" s="907"/>
      <c r="F51" s="908"/>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hidden="1" customHeight="1" x14ac:dyDescent="0.2">
      <c r="A52" s="906"/>
      <c r="B52" s="907"/>
      <c r="C52" s="907"/>
      <c r="D52" s="907"/>
      <c r="E52" s="907"/>
      <c r="F52" s="908"/>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hidden="1" customHeight="1" thickBot="1" x14ac:dyDescent="0.25">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hidden="1" customHeight="1" thickBot="1" x14ac:dyDescent="0.25"/>
    <row r="55" spans="1:50" ht="30" hidden="1" customHeight="1" x14ac:dyDescent="0.2">
      <c r="A55" s="903" t="s">
        <v>32</v>
      </c>
      <c r="B55" s="904"/>
      <c r="C55" s="904"/>
      <c r="D55" s="904"/>
      <c r="E55" s="904"/>
      <c r="F55" s="905"/>
      <c r="G55" s="392" t="s">
        <v>317</v>
      </c>
      <c r="H55" s="393"/>
      <c r="I55" s="393"/>
      <c r="J55" s="393"/>
      <c r="K55" s="393"/>
      <c r="L55" s="393"/>
      <c r="M55" s="393"/>
      <c r="N55" s="393"/>
      <c r="O55" s="393"/>
      <c r="P55" s="393"/>
      <c r="Q55" s="393"/>
      <c r="R55" s="393"/>
      <c r="S55" s="393"/>
      <c r="T55" s="393"/>
      <c r="U55" s="393"/>
      <c r="V55" s="393"/>
      <c r="W55" s="393"/>
      <c r="X55" s="393"/>
      <c r="Y55" s="393"/>
      <c r="Z55" s="393"/>
      <c r="AA55" s="393"/>
      <c r="AB55" s="394"/>
      <c r="AC55" s="392" t="s">
        <v>431</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hidden="1" customHeight="1" x14ac:dyDescent="0.2">
      <c r="A56" s="906"/>
      <c r="B56" s="907"/>
      <c r="C56" s="907"/>
      <c r="D56" s="907"/>
      <c r="E56" s="907"/>
      <c r="F56" s="90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hidden="1" customHeight="1" x14ac:dyDescent="0.2">
      <c r="A57" s="906"/>
      <c r="B57" s="907"/>
      <c r="C57" s="907"/>
      <c r="D57" s="907"/>
      <c r="E57" s="907"/>
      <c r="F57" s="908"/>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hidden="1" customHeight="1" x14ac:dyDescent="0.2">
      <c r="A58" s="906"/>
      <c r="B58" s="907"/>
      <c r="C58" s="907"/>
      <c r="D58" s="907"/>
      <c r="E58" s="907"/>
      <c r="F58" s="908"/>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hidden="1" customHeight="1" x14ac:dyDescent="0.2">
      <c r="A59" s="906"/>
      <c r="B59" s="907"/>
      <c r="C59" s="907"/>
      <c r="D59" s="907"/>
      <c r="E59" s="907"/>
      <c r="F59" s="908"/>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hidden="1" customHeight="1" x14ac:dyDescent="0.2">
      <c r="A60" s="906"/>
      <c r="B60" s="907"/>
      <c r="C60" s="907"/>
      <c r="D60" s="907"/>
      <c r="E60" s="907"/>
      <c r="F60" s="908"/>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hidden="1" customHeight="1" x14ac:dyDescent="0.2">
      <c r="A61" s="906"/>
      <c r="B61" s="907"/>
      <c r="C61" s="907"/>
      <c r="D61" s="907"/>
      <c r="E61" s="907"/>
      <c r="F61" s="908"/>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hidden="1" customHeight="1" x14ac:dyDescent="0.2">
      <c r="A62" s="906"/>
      <c r="B62" s="907"/>
      <c r="C62" s="907"/>
      <c r="D62" s="907"/>
      <c r="E62" s="907"/>
      <c r="F62" s="908"/>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hidden="1" customHeight="1" x14ac:dyDescent="0.2">
      <c r="A63" s="906"/>
      <c r="B63" s="907"/>
      <c r="C63" s="907"/>
      <c r="D63" s="907"/>
      <c r="E63" s="907"/>
      <c r="F63" s="908"/>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hidden="1" customHeight="1" x14ac:dyDescent="0.2">
      <c r="A64" s="906"/>
      <c r="B64" s="907"/>
      <c r="C64" s="907"/>
      <c r="D64" s="907"/>
      <c r="E64" s="907"/>
      <c r="F64" s="908"/>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hidden="1" customHeight="1" x14ac:dyDescent="0.2">
      <c r="A65" s="906"/>
      <c r="B65" s="907"/>
      <c r="C65" s="907"/>
      <c r="D65" s="907"/>
      <c r="E65" s="907"/>
      <c r="F65" s="908"/>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hidden="1" customHeight="1" x14ac:dyDescent="0.2">
      <c r="A66" s="906"/>
      <c r="B66" s="907"/>
      <c r="C66" s="907"/>
      <c r="D66" s="907"/>
      <c r="E66" s="907"/>
      <c r="F66" s="908"/>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hidden="1" customHeight="1" thickBot="1" x14ac:dyDescent="0.25">
      <c r="A67" s="906"/>
      <c r="B67" s="907"/>
      <c r="C67" s="907"/>
      <c r="D67" s="907"/>
      <c r="E67" s="907"/>
      <c r="F67" s="908"/>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hidden="1" customHeight="1" x14ac:dyDescent="0.2">
      <c r="A68" s="906"/>
      <c r="B68" s="907"/>
      <c r="C68" s="907"/>
      <c r="D68" s="907"/>
      <c r="E68" s="907"/>
      <c r="F68" s="908"/>
      <c r="G68" s="392" t="s">
        <v>432</v>
      </c>
      <c r="H68" s="393"/>
      <c r="I68" s="393"/>
      <c r="J68" s="393"/>
      <c r="K68" s="393"/>
      <c r="L68" s="393"/>
      <c r="M68" s="393"/>
      <c r="N68" s="393"/>
      <c r="O68" s="393"/>
      <c r="P68" s="393"/>
      <c r="Q68" s="393"/>
      <c r="R68" s="393"/>
      <c r="S68" s="393"/>
      <c r="T68" s="393"/>
      <c r="U68" s="393"/>
      <c r="V68" s="393"/>
      <c r="W68" s="393"/>
      <c r="X68" s="393"/>
      <c r="Y68" s="393"/>
      <c r="Z68" s="393"/>
      <c r="AA68" s="393"/>
      <c r="AB68" s="394"/>
      <c r="AC68" s="392" t="s">
        <v>433</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hidden="1" customHeight="1" x14ac:dyDescent="0.2">
      <c r="A69" s="906"/>
      <c r="B69" s="907"/>
      <c r="C69" s="907"/>
      <c r="D69" s="907"/>
      <c r="E69" s="907"/>
      <c r="F69" s="90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hidden="1" customHeight="1" x14ac:dyDescent="0.2">
      <c r="A70" s="906"/>
      <c r="B70" s="907"/>
      <c r="C70" s="907"/>
      <c r="D70" s="907"/>
      <c r="E70" s="907"/>
      <c r="F70" s="908"/>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hidden="1" customHeight="1" x14ac:dyDescent="0.2">
      <c r="A71" s="906"/>
      <c r="B71" s="907"/>
      <c r="C71" s="907"/>
      <c r="D71" s="907"/>
      <c r="E71" s="907"/>
      <c r="F71" s="908"/>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hidden="1" customHeight="1" x14ac:dyDescent="0.2">
      <c r="A72" s="906"/>
      <c r="B72" s="907"/>
      <c r="C72" s="907"/>
      <c r="D72" s="907"/>
      <c r="E72" s="907"/>
      <c r="F72" s="908"/>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hidden="1" customHeight="1" x14ac:dyDescent="0.2">
      <c r="A73" s="906"/>
      <c r="B73" s="907"/>
      <c r="C73" s="907"/>
      <c r="D73" s="907"/>
      <c r="E73" s="907"/>
      <c r="F73" s="908"/>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hidden="1" customHeight="1" x14ac:dyDescent="0.2">
      <c r="A74" s="906"/>
      <c r="B74" s="907"/>
      <c r="C74" s="907"/>
      <c r="D74" s="907"/>
      <c r="E74" s="907"/>
      <c r="F74" s="908"/>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hidden="1" customHeight="1" x14ac:dyDescent="0.2">
      <c r="A75" s="906"/>
      <c r="B75" s="907"/>
      <c r="C75" s="907"/>
      <c r="D75" s="907"/>
      <c r="E75" s="907"/>
      <c r="F75" s="908"/>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hidden="1" customHeight="1" x14ac:dyDescent="0.2">
      <c r="A76" s="906"/>
      <c r="B76" s="907"/>
      <c r="C76" s="907"/>
      <c r="D76" s="907"/>
      <c r="E76" s="907"/>
      <c r="F76" s="908"/>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hidden="1" customHeight="1" x14ac:dyDescent="0.2">
      <c r="A77" s="906"/>
      <c r="B77" s="907"/>
      <c r="C77" s="907"/>
      <c r="D77" s="907"/>
      <c r="E77" s="907"/>
      <c r="F77" s="908"/>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hidden="1" customHeight="1" x14ac:dyDescent="0.2">
      <c r="A78" s="906"/>
      <c r="B78" s="907"/>
      <c r="C78" s="907"/>
      <c r="D78" s="907"/>
      <c r="E78" s="907"/>
      <c r="F78" s="908"/>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hidden="1" customHeight="1" x14ac:dyDescent="0.2">
      <c r="A79" s="906"/>
      <c r="B79" s="907"/>
      <c r="C79" s="907"/>
      <c r="D79" s="907"/>
      <c r="E79" s="907"/>
      <c r="F79" s="908"/>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hidden="1" customHeight="1" thickBot="1" x14ac:dyDescent="0.25">
      <c r="A80" s="906"/>
      <c r="B80" s="907"/>
      <c r="C80" s="907"/>
      <c r="D80" s="907"/>
      <c r="E80" s="907"/>
      <c r="F80" s="908"/>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hidden="1" customHeight="1" x14ac:dyDescent="0.2">
      <c r="A81" s="906"/>
      <c r="B81" s="907"/>
      <c r="C81" s="907"/>
      <c r="D81" s="907"/>
      <c r="E81" s="907"/>
      <c r="F81" s="908"/>
      <c r="G81" s="392" t="s">
        <v>434</v>
      </c>
      <c r="H81" s="393"/>
      <c r="I81" s="393"/>
      <c r="J81" s="393"/>
      <c r="K81" s="393"/>
      <c r="L81" s="393"/>
      <c r="M81" s="393"/>
      <c r="N81" s="393"/>
      <c r="O81" s="393"/>
      <c r="P81" s="393"/>
      <c r="Q81" s="393"/>
      <c r="R81" s="393"/>
      <c r="S81" s="393"/>
      <c r="T81" s="393"/>
      <c r="U81" s="393"/>
      <c r="V81" s="393"/>
      <c r="W81" s="393"/>
      <c r="X81" s="393"/>
      <c r="Y81" s="393"/>
      <c r="Z81" s="393"/>
      <c r="AA81" s="393"/>
      <c r="AB81" s="394"/>
      <c r="AC81" s="392" t="s">
        <v>435</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hidden="1" customHeight="1" x14ac:dyDescent="0.2">
      <c r="A82" s="906"/>
      <c r="B82" s="907"/>
      <c r="C82" s="907"/>
      <c r="D82" s="907"/>
      <c r="E82" s="907"/>
      <c r="F82" s="90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hidden="1" customHeight="1" x14ac:dyDescent="0.2">
      <c r="A83" s="906"/>
      <c r="B83" s="907"/>
      <c r="C83" s="907"/>
      <c r="D83" s="907"/>
      <c r="E83" s="907"/>
      <c r="F83" s="908"/>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hidden="1" customHeight="1" x14ac:dyDescent="0.2">
      <c r="A84" s="906"/>
      <c r="B84" s="907"/>
      <c r="C84" s="907"/>
      <c r="D84" s="907"/>
      <c r="E84" s="907"/>
      <c r="F84" s="908"/>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hidden="1" customHeight="1" x14ac:dyDescent="0.2">
      <c r="A85" s="906"/>
      <c r="B85" s="907"/>
      <c r="C85" s="907"/>
      <c r="D85" s="907"/>
      <c r="E85" s="907"/>
      <c r="F85" s="908"/>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hidden="1" customHeight="1" x14ac:dyDescent="0.2">
      <c r="A86" s="906"/>
      <c r="B86" s="907"/>
      <c r="C86" s="907"/>
      <c r="D86" s="907"/>
      <c r="E86" s="907"/>
      <c r="F86" s="908"/>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hidden="1" customHeight="1" x14ac:dyDescent="0.2">
      <c r="A87" s="906"/>
      <c r="B87" s="907"/>
      <c r="C87" s="907"/>
      <c r="D87" s="907"/>
      <c r="E87" s="907"/>
      <c r="F87" s="908"/>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hidden="1" customHeight="1" x14ac:dyDescent="0.2">
      <c r="A88" s="906"/>
      <c r="B88" s="907"/>
      <c r="C88" s="907"/>
      <c r="D88" s="907"/>
      <c r="E88" s="907"/>
      <c r="F88" s="908"/>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hidden="1" customHeight="1" x14ac:dyDescent="0.2">
      <c r="A89" s="906"/>
      <c r="B89" s="907"/>
      <c r="C89" s="907"/>
      <c r="D89" s="907"/>
      <c r="E89" s="907"/>
      <c r="F89" s="908"/>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hidden="1" customHeight="1" x14ac:dyDescent="0.2">
      <c r="A90" s="906"/>
      <c r="B90" s="907"/>
      <c r="C90" s="907"/>
      <c r="D90" s="907"/>
      <c r="E90" s="907"/>
      <c r="F90" s="908"/>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hidden="1" customHeight="1" x14ac:dyDescent="0.2">
      <c r="A91" s="906"/>
      <c r="B91" s="907"/>
      <c r="C91" s="907"/>
      <c r="D91" s="907"/>
      <c r="E91" s="907"/>
      <c r="F91" s="908"/>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hidden="1" customHeight="1" x14ac:dyDescent="0.2">
      <c r="A92" s="906"/>
      <c r="B92" s="907"/>
      <c r="C92" s="907"/>
      <c r="D92" s="907"/>
      <c r="E92" s="907"/>
      <c r="F92" s="908"/>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hidden="1" customHeight="1" thickBot="1" x14ac:dyDescent="0.25">
      <c r="A93" s="906"/>
      <c r="B93" s="907"/>
      <c r="C93" s="907"/>
      <c r="D93" s="907"/>
      <c r="E93" s="907"/>
      <c r="F93" s="908"/>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hidden="1" customHeight="1" x14ac:dyDescent="0.2">
      <c r="A94" s="906"/>
      <c r="B94" s="907"/>
      <c r="C94" s="907"/>
      <c r="D94" s="907"/>
      <c r="E94" s="907"/>
      <c r="F94" s="908"/>
      <c r="G94" s="392" t="s">
        <v>436</v>
      </c>
      <c r="H94" s="393"/>
      <c r="I94" s="393"/>
      <c r="J94" s="393"/>
      <c r="K94" s="393"/>
      <c r="L94" s="393"/>
      <c r="M94" s="393"/>
      <c r="N94" s="393"/>
      <c r="O94" s="393"/>
      <c r="P94" s="393"/>
      <c r="Q94" s="393"/>
      <c r="R94" s="393"/>
      <c r="S94" s="393"/>
      <c r="T94" s="393"/>
      <c r="U94" s="393"/>
      <c r="V94" s="393"/>
      <c r="W94" s="393"/>
      <c r="X94" s="393"/>
      <c r="Y94" s="393"/>
      <c r="Z94" s="393"/>
      <c r="AA94" s="393"/>
      <c r="AB94" s="394"/>
      <c r="AC94" s="392" t="s">
        <v>318</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hidden="1" customHeight="1" x14ac:dyDescent="0.2">
      <c r="A95" s="906"/>
      <c r="B95" s="907"/>
      <c r="C95" s="907"/>
      <c r="D95" s="907"/>
      <c r="E95" s="907"/>
      <c r="F95" s="90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hidden="1" customHeight="1" x14ac:dyDescent="0.2">
      <c r="A96" s="906"/>
      <c r="B96" s="907"/>
      <c r="C96" s="907"/>
      <c r="D96" s="907"/>
      <c r="E96" s="907"/>
      <c r="F96" s="908"/>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hidden="1" customHeight="1" x14ac:dyDescent="0.2">
      <c r="A97" s="906"/>
      <c r="B97" s="907"/>
      <c r="C97" s="907"/>
      <c r="D97" s="907"/>
      <c r="E97" s="907"/>
      <c r="F97" s="908"/>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hidden="1" customHeight="1" x14ac:dyDescent="0.2">
      <c r="A98" s="906"/>
      <c r="B98" s="907"/>
      <c r="C98" s="907"/>
      <c r="D98" s="907"/>
      <c r="E98" s="907"/>
      <c r="F98" s="908"/>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hidden="1" customHeight="1" x14ac:dyDescent="0.2">
      <c r="A99" s="906"/>
      <c r="B99" s="907"/>
      <c r="C99" s="907"/>
      <c r="D99" s="907"/>
      <c r="E99" s="907"/>
      <c r="F99" s="908"/>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hidden="1" customHeight="1" x14ac:dyDescent="0.2">
      <c r="A100" s="906"/>
      <c r="B100" s="907"/>
      <c r="C100" s="907"/>
      <c r="D100" s="907"/>
      <c r="E100" s="907"/>
      <c r="F100" s="908"/>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hidden="1" customHeight="1" x14ac:dyDescent="0.2">
      <c r="A101" s="906"/>
      <c r="B101" s="907"/>
      <c r="C101" s="907"/>
      <c r="D101" s="907"/>
      <c r="E101" s="907"/>
      <c r="F101" s="908"/>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hidden="1" customHeight="1" x14ac:dyDescent="0.2">
      <c r="A102" s="906"/>
      <c r="B102" s="907"/>
      <c r="C102" s="907"/>
      <c r="D102" s="907"/>
      <c r="E102" s="907"/>
      <c r="F102" s="908"/>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hidden="1" customHeight="1" x14ac:dyDescent="0.2">
      <c r="A103" s="906"/>
      <c r="B103" s="907"/>
      <c r="C103" s="907"/>
      <c r="D103" s="907"/>
      <c r="E103" s="907"/>
      <c r="F103" s="908"/>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hidden="1" customHeight="1" x14ac:dyDescent="0.2">
      <c r="A104" s="906"/>
      <c r="B104" s="907"/>
      <c r="C104" s="907"/>
      <c r="D104" s="907"/>
      <c r="E104" s="907"/>
      <c r="F104" s="908"/>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hidden="1" customHeight="1" x14ac:dyDescent="0.2">
      <c r="A105" s="906"/>
      <c r="B105" s="907"/>
      <c r="C105" s="907"/>
      <c r="D105" s="907"/>
      <c r="E105" s="907"/>
      <c r="F105" s="908"/>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hidden="1" customHeight="1" thickBot="1" x14ac:dyDescent="0.25">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hidden="1" customHeight="1" thickBot="1" x14ac:dyDescent="0.25"/>
    <row r="108" spans="1:50" ht="30" hidden="1" customHeight="1" x14ac:dyDescent="0.2">
      <c r="A108" s="903" t="s">
        <v>32</v>
      </c>
      <c r="B108" s="904"/>
      <c r="C108" s="904"/>
      <c r="D108" s="904"/>
      <c r="E108" s="904"/>
      <c r="F108" s="905"/>
      <c r="G108" s="392" t="s">
        <v>319</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437</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hidden="1" customHeight="1" x14ac:dyDescent="0.2">
      <c r="A109" s="906"/>
      <c r="B109" s="907"/>
      <c r="C109" s="907"/>
      <c r="D109" s="907"/>
      <c r="E109" s="907"/>
      <c r="F109" s="90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hidden="1" customHeight="1" x14ac:dyDescent="0.2">
      <c r="A110" s="906"/>
      <c r="B110" s="907"/>
      <c r="C110" s="907"/>
      <c r="D110" s="907"/>
      <c r="E110" s="907"/>
      <c r="F110" s="908"/>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hidden="1" customHeight="1" x14ac:dyDescent="0.2">
      <c r="A111" s="906"/>
      <c r="B111" s="907"/>
      <c r="C111" s="907"/>
      <c r="D111" s="907"/>
      <c r="E111" s="907"/>
      <c r="F111" s="908"/>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hidden="1" customHeight="1" x14ac:dyDescent="0.2">
      <c r="A112" s="906"/>
      <c r="B112" s="907"/>
      <c r="C112" s="907"/>
      <c r="D112" s="907"/>
      <c r="E112" s="907"/>
      <c r="F112" s="908"/>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hidden="1" customHeight="1" x14ac:dyDescent="0.2">
      <c r="A113" s="906"/>
      <c r="B113" s="907"/>
      <c r="C113" s="907"/>
      <c r="D113" s="907"/>
      <c r="E113" s="907"/>
      <c r="F113" s="908"/>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hidden="1" customHeight="1" x14ac:dyDescent="0.2">
      <c r="A114" s="906"/>
      <c r="B114" s="907"/>
      <c r="C114" s="907"/>
      <c r="D114" s="907"/>
      <c r="E114" s="907"/>
      <c r="F114" s="908"/>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hidden="1" customHeight="1" x14ac:dyDescent="0.2">
      <c r="A115" s="906"/>
      <c r="B115" s="907"/>
      <c r="C115" s="907"/>
      <c r="D115" s="907"/>
      <c r="E115" s="907"/>
      <c r="F115" s="908"/>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hidden="1" customHeight="1" x14ac:dyDescent="0.2">
      <c r="A116" s="906"/>
      <c r="B116" s="907"/>
      <c r="C116" s="907"/>
      <c r="D116" s="907"/>
      <c r="E116" s="907"/>
      <c r="F116" s="908"/>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hidden="1" customHeight="1" x14ac:dyDescent="0.2">
      <c r="A117" s="906"/>
      <c r="B117" s="907"/>
      <c r="C117" s="907"/>
      <c r="D117" s="907"/>
      <c r="E117" s="907"/>
      <c r="F117" s="908"/>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hidden="1" customHeight="1" x14ac:dyDescent="0.2">
      <c r="A118" s="906"/>
      <c r="B118" s="907"/>
      <c r="C118" s="907"/>
      <c r="D118" s="907"/>
      <c r="E118" s="907"/>
      <c r="F118" s="908"/>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hidden="1" customHeight="1" x14ac:dyDescent="0.2">
      <c r="A119" s="906"/>
      <c r="B119" s="907"/>
      <c r="C119" s="907"/>
      <c r="D119" s="907"/>
      <c r="E119" s="907"/>
      <c r="F119" s="908"/>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hidden="1" customHeight="1" thickBot="1" x14ac:dyDescent="0.25">
      <c r="A120" s="906"/>
      <c r="B120" s="907"/>
      <c r="C120" s="907"/>
      <c r="D120" s="907"/>
      <c r="E120" s="907"/>
      <c r="F120" s="908"/>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hidden="1" customHeight="1" x14ac:dyDescent="0.2">
      <c r="A121" s="906"/>
      <c r="B121" s="907"/>
      <c r="C121" s="907"/>
      <c r="D121" s="907"/>
      <c r="E121" s="907"/>
      <c r="F121" s="908"/>
      <c r="G121" s="392" t="s">
        <v>438</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439</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hidden="1" customHeight="1" x14ac:dyDescent="0.2">
      <c r="A122" s="906"/>
      <c r="B122" s="907"/>
      <c r="C122" s="907"/>
      <c r="D122" s="907"/>
      <c r="E122" s="907"/>
      <c r="F122" s="90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hidden="1" customHeight="1" x14ac:dyDescent="0.2">
      <c r="A123" s="906"/>
      <c r="B123" s="907"/>
      <c r="C123" s="907"/>
      <c r="D123" s="907"/>
      <c r="E123" s="907"/>
      <c r="F123" s="908"/>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hidden="1" customHeight="1" x14ac:dyDescent="0.2">
      <c r="A124" s="906"/>
      <c r="B124" s="907"/>
      <c r="C124" s="907"/>
      <c r="D124" s="907"/>
      <c r="E124" s="907"/>
      <c r="F124" s="908"/>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hidden="1" customHeight="1" x14ac:dyDescent="0.2">
      <c r="A125" s="906"/>
      <c r="B125" s="907"/>
      <c r="C125" s="907"/>
      <c r="D125" s="907"/>
      <c r="E125" s="907"/>
      <c r="F125" s="908"/>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hidden="1" customHeight="1" x14ac:dyDescent="0.2">
      <c r="A126" s="906"/>
      <c r="B126" s="907"/>
      <c r="C126" s="907"/>
      <c r="D126" s="907"/>
      <c r="E126" s="907"/>
      <c r="F126" s="908"/>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hidden="1" customHeight="1" x14ac:dyDescent="0.2">
      <c r="A127" s="906"/>
      <c r="B127" s="907"/>
      <c r="C127" s="907"/>
      <c r="D127" s="907"/>
      <c r="E127" s="907"/>
      <c r="F127" s="908"/>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hidden="1" customHeight="1" x14ac:dyDescent="0.2">
      <c r="A128" s="906"/>
      <c r="B128" s="907"/>
      <c r="C128" s="907"/>
      <c r="D128" s="907"/>
      <c r="E128" s="907"/>
      <c r="F128" s="908"/>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hidden="1" customHeight="1" x14ac:dyDescent="0.2">
      <c r="A129" s="906"/>
      <c r="B129" s="907"/>
      <c r="C129" s="907"/>
      <c r="D129" s="907"/>
      <c r="E129" s="907"/>
      <c r="F129" s="908"/>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hidden="1" customHeight="1" x14ac:dyDescent="0.2">
      <c r="A130" s="906"/>
      <c r="B130" s="907"/>
      <c r="C130" s="907"/>
      <c r="D130" s="907"/>
      <c r="E130" s="907"/>
      <c r="F130" s="908"/>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hidden="1" customHeight="1" x14ac:dyDescent="0.2">
      <c r="A131" s="906"/>
      <c r="B131" s="907"/>
      <c r="C131" s="907"/>
      <c r="D131" s="907"/>
      <c r="E131" s="907"/>
      <c r="F131" s="908"/>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hidden="1" customHeight="1" x14ac:dyDescent="0.2">
      <c r="A132" s="906"/>
      <c r="B132" s="907"/>
      <c r="C132" s="907"/>
      <c r="D132" s="907"/>
      <c r="E132" s="907"/>
      <c r="F132" s="908"/>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hidden="1" customHeight="1" thickBot="1" x14ac:dyDescent="0.25">
      <c r="A133" s="906"/>
      <c r="B133" s="907"/>
      <c r="C133" s="907"/>
      <c r="D133" s="907"/>
      <c r="E133" s="907"/>
      <c r="F133" s="908"/>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hidden="1" customHeight="1" x14ac:dyDescent="0.2">
      <c r="A134" s="906"/>
      <c r="B134" s="907"/>
      <c r="C134" s="907"/>
      <c r="D134" s="907"/>
      <c r="E134" s="907"/>
      <c r="F134" s="908"/>
      <c r="G134" s="392" t="s">
        <v>440</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441</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hidden="1" customHeight="1" x14ac:dyDescent="0.2">
      <c r="A135" s="906"/>
      <c r="B135" s="907"/>
      <c r="C135" s="907"/>
      <c r="D135" s="907"/>
      <c r="E135" s="907"/>
      <c r="F135" s="90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hidden="1" customHeight="1" x14ac:dyDescent="0.2">
      <c r="A136" s="906"/>
      <c r="B136" s="907"/>
      <c r="C136" s="907"/>
      <c r="D136" s="907"/>
      <c r="E136" s="907"/>
      <c r="F136" s="908"/>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hidden="1" customHeight="1" x14ac:dyDescent="0.2">
      <c r="A137" s="906"/>
      <c r="B137" s="907"/>
      <c r="C137" s="907"/>
      <c r="D137" s="907"/>
      <c r="E137" s="907"/>
      <c r="F137" s="908"/>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hidden="1" customHeight="1" x14ac:dyDescent="0.2">
      <c r="A138" s="906"/>
      <c r="B138" s="907"/>
      <c r="C138" s="907"/>
      <c r="D138" s="907"/>
      <c r="E138" s="907"/>
      <c r="F138" s="908"/>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hidden="1" customHeight="1" x14ac:dyDescent="0.2">
      <c r="A139" s="906"/>
      <c r="B139" s="907"/>
      <c r="C139" s="907"/>
      <c r="D139" s="907"/>
      <c r="E139" s="907"/>
      <c r="F139" s="908"/>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hidden="1" customHeight="1" x14ac:dyDescent="0.2">
      <c r="A140" s="906"/>
      <c r="B140" s="907"/>
      <c r="C140" s="907"/>
      <c r="D140" s="907"/>
      <c r="E140" s="907"/>
      <c r="F140" s="908"/>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hidden="1" customHeight="1" x14ac:dyDescent="0.2">
      <c r="A141" s="906"/>
      <c r="B141" s="907"/>
      <c r="C141" s="907"/>
      <c r="D141" s="907"/>
      <c r="E141" s="907"/>
      <c r="F141" s="908"/>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hidden="1" customHeight="1" x14ac:dyDescent="0.2">
      <c r="A142" s="906"/>
      <c r="B142" s="907"/>
      <c r="C142" s="907"/>
      <c r="D142" s="907"/>
      <c r="E142" s="907"/>
      <c r="F142" s="908"/>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hidden="1" customHeight="1" x14ac:dyDescent="0.2">
      <c r="A143" s="906"/>
      <c r="B143" s="907"/>
      <c r="C143" s="907"/>
      <c r="D143" s="907"/>
      <c r="E143" s="907"/>
      <c r="F143" s="908"/>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hidden="1" customHeight="1" x14ac:dyDescent="0.2">
      <c r="A144" s="906"/>
      <c r="B144" s="907"/>
      <c r="C144" s="907"/>
      <c r="D144" s="907"/>
      <c r="E144" s="907"/>
      <c r="F144" s="908"/>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hidden="1" customHeight="1" x14ac:dyDescent="0.2">
      <c r="A145" s="906"/>
      <c r="B145" s="907"/>
      <c r="C145" s="907"/>
      <c r="D145" s="907"/>
      <c r="E145" s="907"/>
      <c r="F145" s="908"/>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hidden="1" customHeight="1" thickBot="1" x14ac:dyDescent="0.25">
      <c r="A146" s="906"/>
      <c r="B146" s="907"/>
      <c r="C146" s="907"/>
      <c r="D146" s="907"/>
      <c r="E146" s="907"/>
      <c r="F146" s="908"/>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hidden="1" customHeight="1" x14ac:dyDescent="0.2">
      <c r="A147" s="906"/>
      <c r="B147" s="907"/>
      <c r="C147" s="907"/>
      <c r="D147" s="907"/>
      <c r="E147" s="907"/>
      <c r="F147" s="908"/>
      <c r="G147" s="392" t="s">
        <v>442</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320</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hidden="1" customHeight="1" x14ac:dyDescent="0.2">
      <c r="A148" s="906"/>
      <c r="B148" s="907"/>
      <c r="C148" s="907"/>
      <c r="D148" s="907"/>
      <c r="E148" s="907"/>
      <c r="F148" s="90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hidden="1" customHeight="1" x14ac:dyDescent="0.2">
      <c r="A149" s="906"/>
      <c r="B149" s="907"/>
      <c r="C149" s="907"/>
      <c r="D149" s="907"/>
      <c r="E149" s="907"/>
      <c r="F149" s="908"/>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hidden="1" customHeight="1" x14ac:dyDescent="0.2">
      <c r="A150" s="906"/>
      <c r="B150" s="907"/>
      <c r="C150" s="907"/>
      <c r="D150" s="907"/>
      <c r="E150" s="907"/>
      <c r="F150" s="908"/>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hidden="1" customHeight="1" x14ac:dyDescent="0.2">
      <c r="A151" s="906"/>
      <c r="B151" s="907"/>
      <c r="C151" s="907"/>
      <c r="D151" s="907"/>
      <c r="E151" s="907"/>
      <c r="F151" s="908"/>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hidden="1" customHeight="1" x14ac:dyDescent="0.2">
      <c r="A152" s="906"/>
      <c r="B152" s="907"/>
      <c r="C152" s="907"/>
      <c r="D152" s="907"/>
      <c r="E152" s="907"/>
      <c r="F152" s="908"/>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hidden="1" customHeight="1" x14ac:dyDescent="0.2">
      <c r="A153" s="906"/>
      <c r="B153" s="907"/>
      <c r="C153" s="907"/>
      <c r="D153" s="907"/>
      <c r="E153" s="907"/>
      <c r="F153" s="908"/>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hidden="1" customHeight="1" x14ac:dyDescent="0.2">
      <c r="A154" s="906"/>
      <c r="B154" s="907"/>
      <c r="C154" s="907"/>
      <c r="D154" s="907"/>
      <c r="E154" s="907"/>
      <c r="F154" s="908"/>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hidden="1" customHeight="1" x14ac:dyDescent="0.2">
      <c r="A155" s="906"/>
      <c r="B155" s="907"/>
      <c r="C155" s="907"/>
      <c r="D155" s="907"/>
      <c r="E155" s="907"/>
      <c r="F155" s="908"/>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hidden="1" customHeight="1" x14ac:dyDescent="0.2">
      <c r="A156" s="906"/>
      <c r="B156" s="907"/>
      <c r="C156" s="907"/>
      <c r="D156" s="907"/>
      <c r="E156" s="907"/>
      <c r="F156" s="908"/>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hidden="1" customHeight="1" x14ac:dyDescent="0.2">
      <c r="A157" s="906"/>
      <c r="B157" s="907"/>
      <c r="C157" s="907"/>
      <c r="D157" s="907"/>
      <c r="E157" s="907"/>
      <c r="F157" s="908"/>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hidden="1" customHeight="1" x14ac:dyDescent="0.2">
      <c r="A158" s="906"/>
      <c r="B158" s="907"/>
      <c r="C158" s="907"/>
      <c r="D158" s="907"/>
      <c r="E158" s="907"/>
      <c r="F158" s="908"/>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hidden="1" customHeight="1" thickBot="1" x14ac:dyDescent="0.25">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hidden="1" customHeight="1" thickBot="1" x14ac:dyDescent="0.25"/>
    <row r="161" spans="1:50" ht="30" hidden="1" customHeight="1" x14ac:dyDescent="0.2">
      <c r="A161" s="903" t="s">
        <v>32</v>
      </c>
      <c r="B161" s="904"/>
      <c r="C161" s="904"/>
      <c r="D161" s="904"/>
      <c r="E161" s="904"/>
      <c r="F161" s="905"/>
      <c r="G161" s="392" t="s">
        <v>321</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443</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hidden="1" customHeight="1" x14ac:dyDescent="0.2">
      <c r="A162" s="906"/>
      <c r="B162" s="907"/>
      <c r="C162" s="907"/>
      <c r="D162" s="907"/>
      <c r="E162" s="907"/>
      <c r="F162" s="90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hidden="1" customHeight="1" x14ac:dyDescent="0.2">
      <c r="A163" s="906"/>
      <c r="B163" s="907"/>
      <c r="C163" s="907"/>
      <c r="D163" s="907"/>
      <c r="E163" s="907"/>
      <c r="F163" s="908"/>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hidden="1" customHeight="1" x14ac:dyDescent="0.2">
      <c r="A164" s="906"/>
      <c r="B164" s="907"/>
      <c r="C164" s="907"/>
      <c r="D164" s="907"/>
      <c r="E164" s="907"/>
      <c r="F164" s="908"/>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hidden="1" customHeight="1" x14ac:dyDescent="0.2">
      <c r="A165" s="906"/>
      <c r="B165" s="907"/>
      <c r="C165" s="907"/>
      <c r="D165" s="907"/>
      <c r="E165" s="907"/>
      <c r="F165" s="908"/>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hidden="1" customHeight="1" x14ac:dyDescent="0.2">
      <c r="A166" s="906"/>
      <c r="B166" s="907"/>
      <c r="C166" s="907"/>
      <c r="D166" s="907"/>
      <c r="E166" s="907"/>
      <c r="F166" s="908"/>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hidden="1" customHeight="1" x14ac:dyDescent="0.2">
      <c r="A167" s="906"/>
      <c r="B167" s="907"/>
      <c r="C167" s="907"/>
      <c r="D167" s="907"/>
      <c r="E167" s="907"/>
      <c r="F167" s="908"/>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hidden="1" customHeight="1" x14ac:dyDescent="0.2">
      <c r="A168" s="906"/>
      <c r="B168" s="907"/>
      <c r="C168" s="907"/>
      <c r="D168" s="907"/>
      <c r="E168" s="907"/>
      <c r="F168" s="908"/>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hidden="1" customHeight="1" x14ac:dyDescent="0.2">
      <c r="A169" s="906"/>
      <c r="B169" s="907"/>
      <c r="C169" s="907"/>
      <c r="D169" s="907"/>
      <c r="E169" s="907"/>
      <c r="F169" s="908"/>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hidden="1" customHeight="1" x14ac:dyDescent="0.2">
      <c r="A170" s="906"/>
      <c r="B170" s="907"/>
      <c r="C170" s="907"/>
      <c r="D170" s="907"/>
      <c r="E170" s="907"/>
      <c r="F170" s="908"/>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hidden="1" customHeight="1" x14ac:dyDescent="0.2">
      <c r="A171" s="906"/>
      <c r="B171" s="907"/>
      <c r="C171" s="907"/>
      <c r="D171" s="907"/>
      <c r="E171" s="907"/>
      <c r="F171" s="908"/>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hidden="1" customHeight="1" x14ac:dyDescent="0.2">
      <c r="A172" s="906"/>
      <c r="B172" s="907"/>
      <c r="C172" s="907"/>
      <c r="D172" s="907"/>
      <c r="E172" s="907"/>
      <c r="F172" s="908"/>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hidden="1" customHeight="1" thickBot="1" x14ac:dyDescent="0.25">
      <c r="A173" s="906"/>
      <c r="B173" s="907"/>
      <c r="C173" s="907"/>
      <c r="D173" s="907"/>
      <c r="E173" s="907"/>
      <c r="F173" s="908"/>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hidden="1" customHeight="1" x14ac:dyDescent="0.2">
      <c r="A174" s="906"/>
      <c r="B174" s="907"/>
      <c r="C174" s="907"/>
      <c r="D174" s="907"/>
      <c r="E174" s="907"/>
      <c r="F174" s="908"/>
      <c r="G174" s="392" t="s">
        <v>444</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445</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hidden="1" customHeight="1" x14ac:dyDescent="0.2">
      <c r="A175" s="906"/>
      <c r="B175" s="907"/>
      <c r="C175" s="907"/>
      <c r="D175" s="907"/>
      <c r="E175" s="907"/>
      <c r="F175" s="90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hidden="1" customHeight="1" x14ac:dyDescent="0.2">
      <c r="A176" s="906"/>
      <c r="B176" s="907"/>
      <c r="C176" s="907"/>
      <c r="D176" s="907"/>
      <c r="E176" s="907"/>
      <c r="F176" s="908"/>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hidden="1" customHeight="1" x14ac:dyDescent="0.2">
      <c r="A177" s="906"/>
      <c r="B177" s="907"/>
      <c r="C177" s="907"/>
      <c r="D177" s="907"/>
      <c r="E177" s="907"/>
      <c r="F177" s="908"/>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hidden="1" customHeight="1" x14ac:dyDescent="0.2">
      <c r="A178" s="906"/>
      <c r="B178" s="907"/>
      <c r="C178" s="907"/>
      <c r="D178" s="907"/>
      <c r="E178" s="907"/>
      <c r="F178" s="908"/>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hidden="1" customHeight="1" x14ac:dyDescent="0.2">
      <c r="A179" s="906"/>
      <c r="B179" s="907"/>
      <c r="C179" s="907"/>
      <c r="D179" s="907"/>
      <c r="E179" s="907"/>
      <c r="F179" s="908"/>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hidden="1" customHeight="1" x14ac:dyDescent="0.2">
      <c r="A180" s="906"/>
      <c r="B180" s="907"/>
      <c r="C180" s="907"/>
      <c r="D180" s="907"/>
      <c r="E180" s="907"/>
      <c r="F180" s="908"/>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hidden="1" customHeight="1" x14ac:dyDescent="0.2">
      <c r="A181" s="906"/>
      <c r="B181" s="907"/>
      <c r="C181" s="907"/>
      <c r="D181" s="907"/>
      <c r="E181" s="907"/>
      <c r="F181" s="908"/>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hidden="1" customHeight="1" x14ac:dyDescent="0.2">
      <c r="A182" s="906"/>
      <c r="B182" s="907"/>
      <c r="C182" s="907"/>
      <c r="D182" s="907"/>
      <c r="E182" s="907"/>
      <c r="F182" s="908"/>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hidden="1" customHeight="1" x14ac:dyDescent="0.2">
      <c r="A183" s="906"/>
      <c r="B183" s="907"/>
      <c r="C183" s="907"/>
      <c r="D183" s="907"/>
      <c r="E183" s="907"/>
      <c r="F183" s="908"/>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hidden="1" customHeight="1" x14ac:dyDescent="0.2">
      <c r="A184" s="906"/>
      <c r="B184" s="907"/>
      <c r="C184" s="907"/>
      <c r="D184" s="907"/>
      <c r="E184" s="907"/>
      <c r="F184" s="908"/>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hidden="1" customHeight="1" x14ac:dyDescent="0.2">
      <c r="A185" s="906"/>
      <c r="B185" s="907"/>
      <c r="C185" s="907"/>
      <c r="D185" s="907"/>
      <c r="E185" s="907"/>
      <c r="F185" s="908"/>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hidden="1" customHeight="1" thickBot="1" x14ac:dyDescent="0.25">
      <c r="A186" s="906"/>
      <c r="B186" s="907"/>
      <c r="C186" s="907"/>
      <c r="D186" s="907"/>
      <c r="E186" s="907"/>
      <c r="F186" s="908"/>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hidden="1" customHeight="1" x14ac:dyDescent="0.2">
      <c r="A187" s="906"/>
      <c r="B187" s="907"/>
      <c r="C187" s="907"/>
      <c r="D187" s="907"/>
      <c r="E187" s="907"/>
      <c r="F187" s="908"/>
      <c r="G187" s="392" t="s">
        <v>447</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446</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hidden="1" customHeight="1" x14ac:dyDescent="0.2">
      <c r="A188" s="906"/>
      <c r="B188" s="907"/>
      <c r="C188" s="907"/>
      <c r="D188" s="907"/>
      <c r="E188" s="907"/>
      <c r="F188" s="90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hidden="1" customHeight="1" x14ac:dyDescent="0.2">
      <c r="A189" s="906"/>
      <c r="B189" s="907"/>
      <c r="C189" s="907"/>
      <c r="D189" s="907"/>
      <c r="E189" s="907"/>
      <c r="F189" s="908"/>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hidden="1" customHeight="1" x14ac:dyDescent="0.2">
      <c r="A190" s="906"/>
      <c r="B190" s="907"/>
      <c r="C190" s="907"/>
      <c r="D190" s="907"/>
      <c r="E190" s="907"/>
      <c r="F190" s="908"/>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hidden="1" customHeight="1" x14ac:dyDescent="0.2">
      <c r="A191" s="906"/>
      <c r="B191" s="907"/>
      <c r="C191" s="907"/>
      <c r="D191" s="907"/>
      <c r="E191" s="907"/>
      <c r="F191" s="908"/>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hidden="1" customHeight="1" x14ac:dyDescent="0.2">
      <c r="A192" s="906"/>
      <c r="B192" s="907"/>
      <c r="C192" s="907"/>
      <c r="D192" s="907"/>
      <c r="E192" s="907"/>
      <c r="F192" s="908"/>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hidden="1" customHeight="1" x14ac:dyDescent="0.2">
      <c r="A193" s="906"/>
      <c r="B193" s="907"/>
      <c r="C193" s="907"/>
      <c r="D193" s="907"/>
      <c r="E193" s="907"/>
      <c r="F193" s="908"/>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hidden="1" customHeight="1" x14ac:dyDescent="0.2">
      <c r="A194" s="906"/>
      <c r="B194" s="907"/>
      <c r="C194" s="907"/>
      <c r="D194" s="907"/>
      <c r="E194" s="907"/>
      <c r="F194" s="908"/>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hidden="1" customHeight="1" x14ac:dyDescent="0.2">
      <c r="A195" s="906"/>
      <c r="B195" s="907"/>
      <c r="C195" s="907"/>
      <c r="D195" s="907"/>
      <c r="E195" s="907"/>
      <c r="F195" s="908"/>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hidden="1" customHeight="1" x14ac:dyDescent="0.2">
      <c r="A196" s="906"/>
      <c r="B196" s="907"/>
      <c r="C196" s="907"/>
      <c r="D196" s="907"/>
      <c r="E196" s="907"/>
      <c r="F196" s="908"/>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hidden="1" customHeight="1" x14ac:dyDescent="0.2">
      <c r="A197" s="906"/>
      <c r="B197" s="907"/>
      <c r="C197" s="907"/>
      <c r="D197" s="907"/>
      <c r="E197" s="907"/>
      <c r="F197" s="908"/>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hidden="1" customHeight="1" x14ac:dyDescent="0.2">
      <c r="A198" s="906"/>
      <c r="B198" s="907"/>
      <c r="C198" s="907"/>
      <c r="D198" s="907"/>
      <c r="E198" s="907"/>
      <c r="F198" s="908"/>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hidden="1" customHeight="1" thickBot="1" x14ac:dyDescent="0.25">
      <c r="A199" s="906"/>
      <c r="B199" s="907"/>
      <c r="C199" s="907"/>
      <c r="D199" s="907"/>
      <c r="E199" s="907"/>
      <c r="F199" s="908"/>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hidden="1" customHeight="1" x14ac:dyDescent="0.2">
      <c r="A200" s="906"/>
      <c r="B200" s="907"/>
      <c r="C200" s="907"/>
      <c r="D200" s="907"/>
      <c r="E200" s="907"/>
      <c r="F200" s="908"/>
      <c r="G200" s="392" t="s">
        <v>448</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322</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hidden="1" customHeight="1" x14ac:dyDescent="0.2">
      <c r="A201" s="906"/>
      <c r="B201" s="907"/>
      <c r="C201" s="907"/>
      <c r="D201" s="907"/>
      <c r="E201" s="907"/>
      <c r="F201" s="90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hidden="1" customHeight="1" x14ac:dyDescent="0.2">
      <c r="A202" s="906"/>
      <c r="B202" s="907"/>
      <c r="C202" s="907"/>
      <c r="D202" s="907"/>
      <c r="E202" s="907"/>
      <c r="F202" s="908"/>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hidden="1" customHeight="1" x14ac:dyDescent="0.2">
      <c r="A203" s="906"/>
      <c r="B203" s="907"/>
      <c r="C203" s="907"/>
      <c r="D203" s="907"/>
      <c r="E203" s="907"/>
      <c r="F203" s="908"/>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hidden="1" customHeight="1" x14ac:dyDescent="0.2">
      <c r="A204" s="906"/>
      <c r="B204" s="907"/>
      <c r="C204" s="907"/>
      <c r="D204" s="907"/>
      <c r="E204" s="907"/>
      <c r="F204" s="908"/>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hidden="1" customHeight="1" x14ac:dyDescent="0.2">
      <c r="A205" s="906"/>
      <c r="B205" s="907"/>
      <c r="C205" s="907"/>
      <c r="D205" s="907"/>
      <c r="E205" s="907"/>
      <c r="F205" s="908"/>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hidden="1" customHeight="1" x14ac:dyDescent="0.2">
      <c r="A206" s="906"/>
      <c r="B206" s="907"/>
      <c r="C206" s="907"/>
      <c r="D206" s="907"/>
      <c r="E206" s="907"/>
      <c r="F206" s="908"/>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hidden="1" customHeight="1" x14ac:dyDescent="0.2">
      <c r="A207" s="906"/>
      <c r="B207" s="907"/>
      <c r="C207" s="907"/>
      <c r="D207" s="907"/>
      <c r="E207" s="907"/>
      <c r="F207" s="908"/>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hidden="1" customHeight="1" x14ac:dyDescent="0.2">
      <c r="A208" s="906"/>
      <c r="B208" s="907"/>
      <c r="C208" s="907"/>
      <c r="D208" s="907"/>
      <c r="E208" s="907"/>
      <c r="F208" s="908"/>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hidden="1" customHeight="1" x14ac:dyDescent="0.2">
      <c r="A209" s="906"/>
      <c r="B209" s="907"/>
      <c r="C209" s="907"/>
      <c r="D209" s="907"/>
      <c r="E209" s="907"/>
      <c r="F209" s="908"/>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hidden="1" customHeight="1" x14ac:dyDescent="0.2">
      <c r="A210" s="906"/>
      <c r="B210" s="907"/>
      <c r="C210" s="907"/>
      <c r="D210" s="907"/>
      <c r="E210" s="907"/>
      <c r="F210" s="908"/>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hidden="1" customHeight="1" x14ac:dyDescent="0.2">
      <c r="A211" s="906"/>
      <c r="B211" s="907"/>
      <c r="C211" s="907"/>
      <c r="D211" s="907"/>
      <c r="E211" s="907"/>
      <c r="F211" s="908"/>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hidden="1" customHeight="1" thickBot="1" x14ac:dyDescent="0.25">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hidden="1" customHeight="1" thickBot="1" x14ac:dyDescent="0.25"/>
    <row r="214" spans="1:50" ht="30" hidden="1" customHeight="1" x14ac:dyDescent="0.2">
      <c r="A214" s="923" t="s">
        <v>32</v>
      </c>
      <c r="B214" s="924"/>
      <c r="C214" s="924"/>
      <c r="D214" s="924"/>
      <c r="E214" s="924"/>
      <c r="F214" s="925"/>
      <c r="G214" s="392" t="s">
        <v>323</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449</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hidden="1" customHeight="1" x14ac:dyDescent="0.2">
      <c r="A215" s="906"/>
      <c r="B215" s="907"/>
      <c r="C215" s="907"/>
      <c r="D215" s="907"/>
      <c r="E215" s="907"/>
      <c r="F215" s="90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hidden="1" customHeight="1" x14ac:dyDescent="0.2">
      <c r="A216" s="906"/>
      <c r="B216" s="907"/>
      <c r="C216" s="907"/>
      <c r="D216" s="907"/>
      <c r="E216" s="907"/>
      <c r="F216" s="908"/>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hidden="1" customHeight="1" x14ac:dyDescent="0.2">
      <c r="A217" s="906"/>
      <c r="B217" s="907"/>
      <c r="C217" s="907"/>
      <c r="D217" s="907"/>
      <c r="E217" s="907"/>
      <c r="F217" s="908"/>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hidden="1" customHeight="1" x14ac:dyDescent="0.2">
      <c r="A218" s="906"/>
      <c r="B218" s="907"/>
      <c r="C218" s="907"/>
      <c r="D218" s="907"/>
      <c r="E218" s="907"/>
      <c r="F218" s="908"/>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hidden="1" customHeight="1" x14ac:dyDescent="0.2">
      <c r="A219" s="906"/>
      <c r="B219" s="907"/>
      <c r="C219" s="907"/>
      <c r="D219" s="907"/>
      <c r="E219" s="907"/>
      <c r="F219" s="908"/>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hidden="1" customHeight="1" x14ac:dyDescent="0.2">
      <c r="A220" s="906"/>
      <c r="B220" s="907"/>
      <c r="C220" s="907"/>
      <c r="D220" s="907"/>
      <c r="E220" s="907"/>
      <c r="F220" s="908"/>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hidden="1" customHeight="1" x14ac:dyDescent="0.2">
      <c r="A221" s="906"/>
      <c r="B221" s="907"/>
      <c r="C221" s="907"/>
      <c r="D221" s="907"/>
      <c r="E221" s="907"/>
      <c r="F221" s="908"/>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hidden="1" customHeight="1" x14ac:dyDescent="0.2">
      <c r="A222" s="906"/>
      <c r="B222" s="907"/>
      <c r="C222" s="907"/>
      <c r="D222" s="907"/>
      <c r="E222" s="907"/>
      <c r="F222" s="908"/>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hidden="1" customHeight="1" x14ac:dyDescent="0.2">
      <c r="A223" s="906"/>
      <c r="B223" s="907"/>
      <c r="C223" s="907"/>
      <c r="D223" s="907"/>
      <c r="E223" s="907"/>
      <c r="F223" s="908"/>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hidden="1" customHeight="1" x14ac:dyDescent="0.2">
      <c r="A224" s="906"/>
      <c r="B224" s="907"/>
      <c r="C224" s="907"/>
      <c r="D224" s="907"/>
      <c r="E224" s="907"/>
      <c r="F224" s="908"/>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hidden="1" customHeight="1" x14ac:dyDescent="0.2">
      <c r="A225" s="906"/>
      <c r="B225" s="907"/>
      <c r="C225" s="907"/>
      <c r="D225" s="907"/>
      <c r="E225" s="907"/>
      <c r="F225" s="908"/>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hidden="1" customHeight="1" thickBot="1" x14ac:dyDescent="0.25">
      <c r="A226" s="906"/>
      <c r="B226" s="907"/>
      <c r="C226" s="907"/>
      <c r="D226" s="907"/>
      <c r="E226" s="907"/>
      <c r="F226" s="908"/>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hidden="1" customHeight="1" x14ac:dyDescent="0.2">
      <c r="A227" s="906"/>
      <c r="B227" s="907"/>
      <c r="C227" s="907"/>
      <c r="D227" s="907"/>
      <c r="E227" s="907"/>
      <c r="F227" s="908"/>
      <c r="G227" s="392" t="s">
        <v>450</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451</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hidden="1" customHeight="1" x14ac:dyDescent="0.2">
      <c r="A228" s="906"/>
      <c r="B228" s="907"/>
      <c r="C228" s="907"/>
      <c r="D228" s="907"/>
      <c r="E228" s="907"/>
      <c r="F228" s="90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hidden="1" customHeight="1" x14ac:dyDescent="0.2">
      <c r="A229" s="906"/>
      <c r="B229" s="907"/>
      <c r="C229" s="907"/>
      <c r="D229" s="907"/>
      <c r="E229" s="907"/>
      <c r="F229" s="908"/>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hidden="1" customHeight="1" x14ac:dyDescent="0.2">
      <c r="A230" s="906"/>
      <c r="B230" s="907"/>
      <c r="C230" s="907"/>
      <c r="D230" s="907"/>
      <c r="E230" s="907"/>
      <c r="F230" s="908"/>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hidden="1" customHeight="1" x14ac:dyDescent="0.2">
      <c r="A231" s="906"/>
      <c r="B231" s="907"/>
      <c r="C231" s="907"/>
      <c r="D231" s="907"/>
      <c r="E231" s="907"/>
      <c r="F231" s="908"/>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hidden="1" customHeight="1" x14ac:dyDescent="0.2">
      <c r="A232" s="906"/>
      <c r="B232" s="907"/>
      <c r="C232" s="907"/>
      <c r="D232" s="907"/>
      <c r="E232" s="907"/>
      <c r="F232" s="908"/>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hidden="1" customHeight="1" x14ac:dyDescent="0.2">
      <c r="A233" s="906"/>
      <c r="B233" s="907"/>
      <c r="C233" s="907"/>
      <c r="D233" s="907"/>
      <c r="E233" s="907"/>
      <c r="F233" s="908"/>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hidden="1" customHeight="1" x14ac:dyDescent="0.2">
      <c r="A234" s="906"/>
      <c r="B234" s="907"/>
      <c r="C234" s="907"/>
      <c r="D234" s="907"/>
      <c r="E234" s="907"/>
      <c r="F234" s="908"/>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hidden="1" customHeight="1" x14ac:dyDescent="0.2">
      <c r="A235" s="906"/>
      <c r="B235" s="907"/>
      <c r="C235" s="907"/>
      <c r="D235" s="907"/>
      <c r="E235" s="907"/>
      <c r="F235" s="908"/>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hidden="1" customHeight="1" x14ac:dyDescent="0.2">
      <c r="A236" s="906"/>
      <c r="B236" s="907"/>
      <c r="C236" s="907"/>
      <c r="D236" s="907"/>
      <c r="E236" s="907"/>
      <c r="F236" s="908"/>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hidden="1" customHeight="1" x14ac:dyDescent="0.2">
      <c r="A237" s="906"/>
      <c r="B237" s="907"/>
      <c r="C237" s="907"/>
      <c r="D237" s="907"/>
      <c r="E237" s="907"/>
      <c r="F237" s="908"/>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hidden="1" customHeight="1" x14ac:dyDescent="0.2">
      <c r="A238" s="906"/>
      <c r="B238" s="907"/>
      <c r="C238" s="907"/>
      <c r="D238" s="907"/>
      <c r="E238" s="907"/>
      <c r="F238" s="908"/>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hidden="1" customHeight="1" thickBot="1" x14ac:dyDescent="0.25">
      <c r="A239" s="906"/>
      <c r="B239" s="907"/>
      <c r="C239" s="907"/>
      <c r="D239" s="907"/>
      <c r="E239" s="907"/>
      <c r="F239" s="908"/>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hidden="1" customHeight="1" x14ac:dyDescent="0.2">
      <c r="A240" s="906"/>
      <c r="B240" s="907"/>
      <c r="C240" s="907"/>
      <c r="D240" s="907"/>
      <c r="E240" s="907"/>
      <c r="F240" s="908"/>
      <c r="G240" s="392" t="s">
        <v>452</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453</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hidden="1" customHeight="1" x14ac:dyDescent="0.2">
      <c r="A241" s="906"/>
      <c r="B241" s="907"/>
      <c r="C241" s="907"/>
      <c r="D241" s="907"/>
      <c r="E241" s="907"/>
      <c r="F241" s="90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hidden="1" customHeight="1" x14ac:dyDescent="0.2">
      <c r="A242" s="906"/>
      <c r="B242" s="907"/>
      <c r="C242" s="907"/>
      <c r="D242" s="907"/>
      <c r="E242" s="907"/>
      <c r="F242" s="908"/>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hidden="1" customHeight="1" x14ac:dyDescent="0.2">
      <c r="A243" s="906"/>
      <c r="B243" s="907"/>
      <c r="C243" s="907"/>
      <c r="D243" s="907"/>
      <c r="E243" s="907"/>
      <c r="F243" s="908"/>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hidden="1" customHeight="1" x14ac:dyDescent="0.2">
      <c r="A244" s="906"/>
      <c r="B244" s="907"/>
      <c r="C244" s="907"/>
      <c r="D244" s="907"/>
      <c r="E244" s="907"/>
      <c r="F244" s="908"/>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hidden="1" customHeight="1" x14ac:dyDescent="0.2">
      <c r="A245" s="906"/>
      <c r="B245" s="907"/>
      <c r="C245" s="907"/>
      <c r="D245" s="907"/>
      <c r="E245" s="907"/>
      <c r="F245" s="908"/>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hidden="1" customHeight="1" x14ac:dyDescent="0.2">
      <c r="A246" s="906"/>
      <c r="B246" s="907"/>
      <c r="C246" s="907"/>
      <c r="D246" s="907"/>
      <c r="E246" s="907"/>
      <c r="F246" s="908"/>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hidden="1" customHeight="1" x14ac:dyDescent="0.2">
      <c r="A247" s="906"/>
      <c r="B247" s="907"/>
      <c r="C247" s="907"/>
      <c r="D247" s="907"/>
      <c r="E247" s="907"/>
      <c r="F247" s="908"/>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hidden="1" customHeight="1" x14ac:dyDescent="0.2">
      <c r="A248" s="906"/>
      <c r="B248" s="907"/>
      <c r="C248" s="907"/>
      <c r="D248" s="907"/>
      <c r="E248" s="907"/>
      <c r="F248" s="908"/>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hidden="1" customHeight="1" x14ac:dyDescent="0.2">
      <c r="A249" s="906"/>
      <c r="B249" s="907"/>
      <c r="C249" s="907"/>
      <c r="D249" s="907"/>
      <c r="E249" s="907"/>
      <c r="F249" s="908"/>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hidden="1" customHeight="1" x14ac:dyDescent="0.2">
      <c r="A250" s="906"/>
      <c r="B250" s="907"/>
      <c r="C250" s="907"/>
      <c r="D250" s="907"/>
      <c r="E250" s="907"/>
      <c r="F250" s="908"/>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hidden="1" customHeight="1" x14ac:dyDescent="0.2">
      <c r="A251" s="906"/>
      <c r="B251" s="907"/>
      <c r="C251" s="907"/>
      <c r="D251" s="907"/>
      <c r="E251" s="907"/>
      <c r="F251" s="908"/>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hidden="1" customHeight="1" thickBot="1" x14ac:dyDescent="0.25">
      <c r="A252" s="906"/>
      <c r="B252" s="907"/>
      <c r="C252" s="907"/>
      <c r="D252" s="907"/>
      <c r="E252" s="907"/>
      <c r="F252" s="908"/>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hidden="1" customHeight="1" x14ac:dyDescent="0.2">
      <c r="A253" s="906"/>
      <c r="B253" s="907"/>
      <c r="C253" s="907"/>
      <c r="D253" s="907"/>
      <c r="E253" s="907"/>
      <c r="F253" s="908"/>
      <c r="G253" s="392" t="s">
        <v>454</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324</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hidden="1" customHeight="1" x14ac:dyDescent="0.2">
      <c r="A254" s="906"/>
      <c r="B254" s="907"/>
      <c r="C254" s="907"/>
      <c r="D254" s="907"/>
      <c r="E254" s="907"/>
      <c r="F254" s="90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hidden="1" customHeight="1" x14ac:dyDescent="0.2">
      <c r="A255" s="906"/>
      <c r="B255" s="907"/>
      <c r="C255" s="907"/>
      <c r="D255" s="907"/>
      <c r="E255" s="907"/>
      <c r="F255" s="908"/>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hidden="1" customHeight="1" x14ac:dyDescent="0.2">
      <c r="A256" s="906"/>
      <c r="B256" s="907"/>
      <c r="C256" s="907"/>
      <c r="D256" s="907"/>
      <c r="E256" s="907"/>
      <c r="F256" s="908"/>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hidden="1" customHeight="1" x14ac:dyDescent="0.2">
      <c r="A257" s="906"/>
      <c r="B257" s="907"/>
      <c r="C257" s="907"/>
      <c r="D257" s="907"/>
      <c r="E257" s="907"/>
      <c r="F257" s="908"/>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hidden="1" customHeight="1" x14ac:dyDescent="0.2">
      <c r="A258" s="906"/>
      <c r="B258" s="907"/>
      <c r="C258" s="907"/>
      <c r="D258" s="907"/>
      <c r="E258" s="907"/>
      <c r="F258" s="908"/>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hidden="1" customHeight="1" x14ac:dyDescent="0.2">
      <c r="A259" s="906"/>
      <c r="B259" s="907"/>
      <c r="C259" s="907"/>
      <c r="D259" s="907"/>
      <c r="E259" s="907"/>
      <c r="F259" s="908"/>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hidden="1" customHeight="1" x14ac:dyDescent="0.2">
      <c r="A260" s="906"/>
      <c r="B260" s="907"/>
      <c r="C260" s="907"/>
      <c r="D260" s="907"/>
      <c r="E260" s="907"/>
      <c r="F260" s="908"/>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hidden="1" customHeight="1" x14ac:dyDescent="0.2">
      <c r="A261" s="906"/>
      <c r="B261" s="907"/>
      <c r="C261" s="907"/>
      <c r="D261" s="907"/>
      <c r="E261" s="907"/>
      <c r="F261" s="908"/>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hidden="1" customHeight="1" x14ac:dyDescent="0.2">
      <c r="A262" s="906"/>
      <c r="B262" s="907"/>
      <c r="C262" s="907"/>
      <c r="D262" s="907"/>
      <c r="E262" s="907"/>
      <c r="F262" s="908"/>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hidden="1" customHeight="1" x14ac:dyDescent="0.2">
      <c r="A263" s="906"/>
      <c r="B263" s="907"/>
      <c r="C263" s="907"/>
      <c r="D263" s="907"/>
      <c r="E263" s="907"/>
      <c r="F263" s="908"/>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hidden="1" customHeight="1" x14ac:dyDescent="0.2">
      <c r="A264" s="906"/>
      <c r="B264" s="907"/>
      <c r="C264" s="907"/>
      <c r="D264" s="907"/>
      <c r="E264" s="907"/>
      <c r="F264" s="908"/>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hidden="1" customHeight="1" thickBot="1" x14ac:dyDescent="0.25">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AX1320"/>
  <sheetViews>
    <sheetView view="pageBreakPreview" zoomScale="70" zoomScaleNormal="75" zoomScaleSheetLayoutView="70" zoomScalePageLayoutView="70" workbookViewId="0"/>
  </sheetViews>
  <sheetFormatPr defaultColWidth="9" defaultRowHeight="13.2" x14ac:dyDescent="0.2"/>
  <cols>
    <col min="1" max="2" width="2.6640625" style="36" customWidth="1"/>
    <col min="3" max="33" width="2.6640625" style="81" customWidth="1"/>
    <col min="34" max="37" width="3.44140625" style="81" customWidth="1"/>
    <col min="38" max="41" width="2.6640625" style="81" customWidth="1"/>
    <col min="42" max="50" width="3.21875" style="82" customWidth="1"/>
    <col min="51" max="57" width="2.21875" style="36" customWidth="1"/>
    <col min="58" max="61" width="9" style="36"/>
    <col min="62" max="62" width="27.88671875" style="36" customWidth="1"/>
    <col min="63" max="63" width="12.21875" style="36" customWidth="1"/>
    <col min="64" max="16384" width="9" style="36"/>
  </cols>
  <sheetData>
    <row r="1" spans="1:50" ht="11.25" customHeight="1" x14ac:dyDescent="0.2">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2">
      <c r="A2" s="9"/>
      <c r="B2" s="54" t="s">
        <v>488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2">
      <c r="A3" s="926"/>
      <c r="B3" s="926"/>
      <c r="C3" s="296" t="s">
        <v>30</v>
      </c>
      <c r="D3" s="296"/>
      <c r="E3" s="296"/>
      <c r="F3" s="296"/>
      <c r="G3" s="296"/>
      <c r="H3" s="296"/>
      <c r="I3" s="296"/>
      <c r="J3" s="841" t="s">
        <v>460</v>
      </c>
      <c r="K3" s="841"/>
      <c r="L3" s="841"/>
      <c r="M3" s="841"/>
      <c r="N3" s="841"/>
      <c r="O3" s="841"/>
      <c r="P3" s="296" t="s">
        <v>399</v>
      </c>
      <c r="Q3" s="296"/>
      <c r="R3" s="296"/>
      <c r="S3" s="296"/>
      <c r="T3" s="296"/>
      <c r="U3" s="296"/>
      <c r="V3" s="296"/>
      <c r="W3" s="296"/>
      <c r="X3" s="296"/>
      <c r="Y3" s="296" t="s">
        <v>456</v>
      </c>
      <c r="Z3" s="296"/>
      <c r="AA3" s="296"/>
      <c r="AB3" s="296"/>
      <c r="AC3" s="841" t="s">
        <v>398</v>
      </c>
      <c r="AD3" s="841"/>
      <c r="AE3" s="841"/>
      <c r="AF3" s="841"/>
      <c r="AG3" s="841"/>
      <c r="AH3" s="296" t="s">
        <v>415</v>
      </c>
      <c r="AI3" s="296"/>
      <c r="AJ3" s="296"/>
      <c r="AK3" s="296"/>
      <c r="AL3" s="296" t="s">
        <v>23</v>
      </c>
      <c r="AM3" s="296"/>
      <c r="AN3" s="296"/>
      <c r="AO3" s="387"/>
      <c r="AP3" s="183" t="s">
        <v>461</v>
      </c>
      <c r="AQ3" s="841"/>
      <c r="AR3" s="841"/>
      <c r="AS3" s="841"/>
      <c r="AT3" s="841"/>
      <c r="AU3" s="841"/>
      <c r="AV3" s="841"/>
      <c r="AW3" s="841"/>
      <c r="AX3" s="841"/>
    </row>
    <row r="4" spans="1:50" ht="39.9" customHeight="1" x14ac:dyDescent="0.2">
      <c r="A4" s="926">
        <v>1</v>
      </c>
      <c r="B4" s="926">
        <v>1</v>
      </c>
      <c r="C4" s="386" t="s">
        <v>718</v>
      </c>
      <c r="D4" s="385"/>
      <c r="E4" s="385"/>
      <c r="F4" s="385"/>
      <c r="G4" s="385"/>
      <c r="H4" s="385"/>
      <c r="I4" s="385"/>
      <c r="J4" s="167">
        <v>6010505001148</v>
      </c>
      <c r="K4" s="168"/>
      <c r="L4" s="168"/>
      <c r="M4" s="168"/>
      <c r="N4" s="168"/>
      <c r="O4" s="168"/>
      <c r="P4" s="156" t="s">
        <v>741</v>
      </c>
      <c r="Q4" s="157"/>
      <c r="R4" s="157"/>
      <c r="S4" s="157"/>
      <c r="T4" s="157"/>
      <c r="U4" s="157"/>
      <c r="V4" s="157"/>
      <c r="W4" s="157"/>
      <c r="X4" s="157"/>
      <c r="Y4" s="158">
        <v>20</v>
      </c>
      <c r="Z4" s="159"/>
      <c r="AA4" s="159"/>
      <c r="AB4" s="160"/>
      <c r="AC4" s="273" t="s">
        <v>563</v>
      </c>
      <c r="AD4" s="273"/>
      <c r="AE4" s="273"/>
      <c r="AF4" s="273"/>
      <c r="AG4" s="273"/>
      <c r="AH4" s="274">
        <v>1</v>
      </c>
      <c r="AI4" s="275"/>
      <c r="AJ4" s="275"/>
      <c r="AK4" s="275"/>
      <c r="AL4" s="276">
        <v>90</v>
      </c>
      <c r="AM4" s="277"/>
      <c r="AN4" s="277"/>
      <c r="AO4" s="278"/>
      <c r="AP4" s="267"/>
      <c r="AQ4" s="267"/>
      <c r="AR4" s="267"/>
      <c r="AS4" s="267"/>
      <c r="AT4" s="267"/>
      <c r="AU4" s="267"/>
      <c r="AV4" s="267"/>
      <c r="AW4" s="267"/>
      <c r="AX4" s="267"/>
    </row>
    <row r="5" spans="1:50" ht="39.9" customHeight="1" x14ac:dyDescent="0.2">
      <c r="A5" s="926">
        <v>2</v>
      </c>
      <c r="B5" s="926">
        <v>1</v>
      </c>
      <c r="C5" s="386" t="s">
        <v>719</v>
      </c>
      <c r="D5" s="385"/>
      <c r="E5" s="385"/>
      <c r="F5" s="385"/>
      <c r="G5" s="385"/>
      <c r="H5" s="385"/>
      <c r="I5" s="385"/>
      <c r="J5" s="167">
        <v>6150001016198</v>
      </c>
      <c r="K5" s="168"/>
      <c r="L5" s="168"/>
      <c r="M5" s="168"/>
      <c r="N5" s="168"/>
      <c r="O5" s="168"/>
      <c r="P5" s="156" t="s">
        <v>742</v>
      </c>
      <c r="Q5" s="157"/>
      <c r="R5" s="157"/>
      <c r="S5" s="157"/>
      <c r="T5" s="157"/>
      <c r="U5" s="157"/>
      <c r="V5" s="157"/>
      <c r="W5" s="157"/>
      <c r="X5" s="157"/>
      <c r="Y5" s="158">
        <v>0.8</v>
      </c>
      <c r="Z5" s="159"/>
      <c r="AA5" s="159"/>
      <c r="AB5" s="160"/>
      <c r="AC5" s="273" t="s">
        <v>657</v>
      </c>
      <c r="AD5" s="273"/>
      <c r="AE5" s="273"/>
      <c r="AF5" s="273"/>
      <c r="AG5" s="273"/>
      <c r="AH5" s="274" t="s">
        <v>720</v>
      </c>
      <c r="AI5" s="275"/>
      <c r="AJ5" s="275"/>
      <c r="AK5" s="275"/>
      <c r="AL5" s="276" t="s">
        <v>721</v>
      </c>
      <c r="AM5" s="277"/>
      <c r="AN5" s="277"/>
      <c r="AO5" s="278"/>
      <c r="AP5" s="267"/>
      <c r="AQ5" s="267"/>
      <c r="AR5" s="267"/>
      <c r="AS5" s="267"/>
      <c r="AT5" s="267"/>
      <c r="AU5" s="267"/>
      <c r="AV5" s="267"/>
      <c r="AW5" s="267"/>
      <c r="AX5" s="267"/>
    </row>
    <row r="6" spans="1:50" ht="39.9" customHeight="1" x14ac:dyDescent="0.2">
      <c r="A6" s="926">
        <v>3</v>
      </c>
      <c r="B6" s="926">
        <v>1</v>
      </c>
      <c r="C6" s="386" t="s">
        <v>722</v>
      </c>
      <c r="D6" s="385"/>
      <c r="E6" s="385"/>
      <c r="F6" s="385"/>
      <c r="G6" s="385"/>
      <c r="H6" s="385"/>
      <c r="I6" s="385"/>
      <c r="J6" s="167">
        <v>9012405002215</v>
      </c>
      <c r="K6" s="168"/>
      <c r="L6" s="168"/>
      <c r="M6" s="168"/>
      <c r="N6" s="168"/>
      <c r="O6" s="168"/>
      <c r="P6" s="156" t="s">
        <v>745</v>
      </c>
      <c r="Q6" s="157"/>
      <c r="R6" s="157"/>
      <c r="S6" s="157"/>
      <c r="T6" s="157"/>
      <c r="U6" s="157"/>
      <c r="V6" s="157"/>
      <c r="W6" s="157"/>
      <c r="X6" s="157"/>
      <c r="Y6" s="158">
        <v>0.8</v>
      </c>
      <c r="Z6" s="159"/>
      <c r="AA6" s="159"/>
      <c r="AB6" s="160"/>
      <c r="AC6" s="273" t="s">
        <v>657</v>
      </c>
      <c r="AD6" s="273"/>
      <c r="AE6" s="273"/>
      <c r="AF6" s="273"/>
      <c r="AG6" s="273"/>
      <c r="AH6" s="274" t="s">
        <v>723</v>
      </c>
      <c r="AI6" s="275"/>
      <c r="AJ6" s="275"/>
      <c r="AK6" s="275"/>
      <c r="AL6" s="276" t="s">
        <v>721</v>
      </c>
      <c r="AM6" s="277"/>
      <c r="AN6" s="277"/>
      <c r="AO6" s="278"/>
      <c r="AP6" s="267"/>
      <c r="AQ6" s="267"/>
      <c r="AR6" s="267"/>
      <c r="AS6" s="267"/>
      <c r="AT6" s="267"/>
      <c r="AU6" s="267"/>
      <c r="AV6" s="267"/>
      <c r="AW6" s="267"/>
      <c r="AX6" s="267"/>
    </row>
    <row r="7" spans="1:50" ht="39.9" customHeight="1" x14ac:dyDescent="0.2">
      <c r="A7" s="926">
        <v>4</v>
      </c>
      <c r="B7" s="926">
        <v>1</v>
      </c>
      <c r="C7" s="386" t="s">
        <v>729</v>
      </c>
      <c r="D7" s="385"/>
      <c r="E7" s="385"/>
      <c r="F7" s="385"/>
      <c r="G7" s="385"/>
      <c r="H7" s="385"/>
      <c r="I7" s="385"/>
      <c r="J7" s="167">
        <v>6150001016198</v>
      </c>
      <c r="K7" s="168"/>
      <c r="L7" s="168"/>
      <c r="M7" s="168"/>
      <c r="N7" s="168"/>
      <c r="O7" s="168"/>
      <c r="P7" s="156" t="s">
        <v>730</v>
      </c>
      <c r="Q7" s="157"/>
      <c r="R7" s="157"/>
      <c r="S7" s="157"/>
      <c r="T7" s="157"/>
      <c r="U7" s="157"/>
      <c r="V7" s="157"/>
      <c r="W7" s="157"/>
      <c r="X7" s="157"/>
      <c r="Y7" s="158">
        <v>0.7</v>
      </c>
      <c r="Z7" s="159"/>
      <c r="AA7" s="159"/>
      <c r="AB7" s="160"/>
      <c r="AC7" s="273" t="s">
        <v>657</v>
      </c>
      <c r="AD7" s="273"/>
      <c r="AE7" s="273"/>
      <c r="AF7" s="273"/>
      <c r="AG7" s="273"/>
      <c r="AH7" s="274" t="s">
        <v>724</v>
      </c>
      <c r="AI7" s="275"/>
      <c r="AJ7" s="275"/>
      <c r="AK7" s="275"/>
      <c r="AL7" s="276" t="s">
        <v>725</v>
      </c>
      <c r="AM7" s="277"/>
      <c r="AN7" s="277"/>
      <c r="AO7" s="278"/>
      <c r="AP7" s="267"/>
      <c r="AQ7" s="267"/>
      <c r="AR7" s="267"/>
      <c r="AS7" s="267"/>
      <c r="AT7" s="267"/>
      <c r="AU7" s="267"/>
      <c r="AV7" s="267"/>
      <c r="AW7" s="267"/>
      <c r="AX7" s="267"/>
    </row>
    <row r="8" spans="1:50" ht="60" customHeight="1" x14ac:dyDescent="0.2">
      <c r="A8" s="926">
        <v>5</v>
      </c>
      <c r="B8" s="926">
        <v>1</v>
      </c>
      <c r="C8" s="386" t="s">
        <v>731</v>
      </c>
      <c r="D8" s="385"/>
      <c r="E8" s="385"/>
      <c r="F8" s="385"/>
      <c r="G8" s="385"/>
      <c r="H8" s="385"/>
      <c r="I8" s="385"/>
      <c r="J8" s="167">
        <v>4150005000745</v>
      </c>
      <c r="K8" s="168"/>
      <c r="L8" s="168"/>
      <c r="M8" s="168"/>
      <c r="N8" s="168"/>
      <c r="O8" s="168"/>
      <c r="P8" s="156" t="s">
        <v>743</v>
      </c>
      <c r="Q8" s="157"/>
      <c r="R8" s="157"/>
      <c r="S8" s="157"/>
      <c r="T8" s="157"/>
      <c r="U8" s="157"/>
      <c r="V8" s="157"/>
      <c r="W8" s="157"/>
      <c r="X8" s="157"/>
      <c r="Y8" s="158">
        <v>0.5</v>
      </c>
      <c r="Z8" s="159"/>
      <c r="AA8" s="159"/>
      <c r="AB8" s="160"/>
      <c r="AC8" s="273" t="s">
        <v>657</v>
      </c>
      <c r="AD8" s="273"/>
      <c r="AE8" s="273"/>
      <c r="AF8" s="273"/>
      <c r="AG8" s="273"/>
      <c r="AH8" s="274" t="s">
        <v>725</v>
      </c>
      <c r="AI8" s="275"/>
      <c r="AJ8" s="275"/>
      <c r="AK8" s="275"/>
      <c r="AL8" s="276" t="s">
        <v>725</v>
      </c>
      <c r="AM8" s="277"/>
      <c r="AN8" s="277"/>
      <c r="AO8" s="278"/>
      <c r="AP8" s="267"/>
      <c r="AQ8" s="267"/>
      <c r="AR8" s="267"/>
      <c r="AS8" s="267"/>
      <c r="AT8" s="267"/>
      <c r="AU8" s="267"/>
      <c r="AV8" s="267"/>
      <c r="AW8" s="267"/>
      <c r="AX8" s="267"/>
    </row>
    <row r="9" spans="1:50" ht="39.9" customHeight="1" x14ac:dyDescent="0.2">
      <c r="A9" s="926">
        <v>6</v>
      </c>
      <c r="B9" s="926">
        <v>1</v>
      </c>
      <c r="C9" s="386" t="s">
        <v>732</v>
      </c>
      <c r="D9" s="385"/>
      <c r="E9" s="385"/>
      <c r="F9" s="385"/>
      <c r="G9" s="385"/>
      <c r="H9" s="385"/>
      <c r="I9" s="385"/>
      <c r="J9" s="167">
        <v>4150005000745</v>
      </c>
      <c r="K9" s="168"/>
      <c r="L9" s="168"/>
      <c r="M9" s="168"/>
      <c r="N9" s="168"/>
      <c r="O9" s="168"/>
      <c r="P9" s="156" t="s">
        <v>733</v>
      </c>
      <c r="Q9" s="157"/>
      <c r="R9" s="157"/>
      <c r="S9" s="157"/>
      <c r="T9" s="157"/>
      <c r="U9" s="157"/>
      <c r="V9" s="157"/>
      <c r="W9" s="157"/>
      <c r="X9" s="157"/>
      <c r="Y9" s="158">
        <v>0.3</v>
      </c>
      <c r="Z9" s="159"/>
      <c r="AA9" s="159"/>
      <c r="AB9" s="160"/>
      <c r="AC9" s="273" t="s">
        <v>657</v>
      </c>
      <c r="AD9" s="273"/>
      <c r="AE9" s="273"/>
      <c r="AF9" s="273"/>
      <c r="AG9" s="273"/>
      <c r="AH9" s="274" t="s">
        <v>721</v>
      </c>
      <c r="AI9" s="275"/>
      <c r="AJ9" s="275"/>
      <c r="AK9" s="275"/>
      <c r="AL9" s="276" t="s">
        <v>726</v>
      </c>
      <c r="AM9" s="277"/>
      <c r="AN9" s="277"/>
      <c r="AO9" s="278"/>
      <c r="AP9" s="267"/>
      <c r="AQ9" s="267"/>
      <c r="AR9" s="267"/>
      <c r="AS9" s="267"/>
      <c r="AT9" s="267"/>
      <c r="AU9" s="267"/>
      <c r="AV9" s="267"/>
      <c r="AW9" s="267"/>
      <c r="AX9" s="267"/>
    </row>
    <row r="10" spans="1:50" ht="39.9" customHeight="1" x14ac:dyDescent="0.2">
      <c r="A10" s="926">
        <v>7</v>
      </c>
      <c r="B10" s="926">
        <v>1</v>
      </c>
      <c r="C10" s="386" t="s">
        <v>734</v>
      </c>
      <c r="D10" s="385"/>
      <c r="E10" s="385"/>
      <c r="F10" s="385"/>
      <c r="G10" s="385"/>
      <c r="H10" s="385"/>
      <c r="I10" s="385"/>
      <c r="J10" s="167">
        <v>7150001015819</v>
      </c>
      <c r="K10" s="168"/>
      <c r="L10" s="168"/>
      <c r="M10" s="168"/>
      <c r="N10" s="168"/>
      <c r="O10" s="168"/>
      <c r="P10" s="156" t="s">
        <v>735</v>
      </c>
      <c r="Q10" s="157"/>
      <c r="R10" s="157"/>
      <c r="S10" s="157"/>
      <c r="T10" s="157"/>
      <c r="U10" s="157"/>
      <c r="V10" s="157"/>
      <c r="W10" s="157"/>
      <c r="X10" s="157"/>
      <c r="Y10" s="158">
        <v>0.3</v>
      </c>
      <c r="Z10" s="159"/>
      <c r="AA10" s="159"/>
      <c r="AB10" s="160"/>
      <c r="AC10" s="273" t="s">
        <v>657</v>
      </c>
      <c r="AD10" s="273"/>
      <c r="AE10" s="273"/>
      <c r="AF10" s="273"/>
      <c r="AG10" s="273"/>
      <c r="AH10" s="274" t="s">
        <v>725</v>
      </c>
      <c r="AI10" s="275"/>
      <c r="AJ10" s="275"/>
      <c r="AK10" s="275"/>
      <c r="AL10" s="276" t="s">
        <v>727</v>
      </c>
      <c r="AM10" s="277"/>
      <c r="AN10" s="277"/>
      <c r="AO10" s="278"/>
      <c r="AP10" s="267"/>
      <c r="AQ10" s="267"/>
      <c r="AR10" s="267"/>
      <c r="AS10" s="267"/>
      <c r="AT10" s="267"/>
      <c r="AU10" s="267"/>
      <c r="AV10" s="267"/>
      <c r="AW10" s="267"/>
      <c r="AX10" s="267"/>
    </row>
    <row r="11" spans="1:50" ht="39.9" customHeight="1" x14ac:dyDescent="0.2">
      <c r="A11" s="926">
        <v>8</v>
      </c>
      <c r="B11" s="926">
        <v>1</v>
      </c>
      <c r="C11" s="386" t="s">
        <v>736</v>
      </c>
      <c r="D11" s="385"/>
      <c r="E11" s="385"/>
      <c r="F11" s="385"/>
      <c r="G11" s="385"/>
      <c r="H11" s="385"/>
      <c r="I11" s="385"/>
      <c r="J11" s="167">
        <v>3120001082576</v>
      </c>
      <c r="K11" s="168"/>
      <c r="L11" s="168"/>
      <c r="M11" s="168"/>
      <c r="N11" s="168"/>
      <c r="O11" s="168"/>
      <c r="P11" s="156" t="s">
        <v>737</v>
      </c>
      <c r="Q11" s="157"/>
      <c r="R11" s="157"/>
      <c r="S11" s="157"/>
      <c r="T11" s="157"/>
      <c r="U11" s="157"/>
      <c r="V11" s="157"/>
      <c r="W11" s="157"/>
      <c r="X11" s="157"/>
      <c r="Y11" s="158">
        <v>0.1</v>
      </c>
      <c r="Z11" s="159"/>
      <c r="AA11" s="159"/>
      <c r="AB11" s="160"/>
      <c r="AC11" s="273" t="s">
        <v>657</v>
      </c>
      <c r="AD11" s="273"/>
      <c r="AE11" s="273"/>
      <c r="AF11" s="273"/>
      <c r="AG11" s="273"/>
      <c r="AH11" s="274" t="s">
        <v>725</v>
      </c>
      <c r="AI11" s="275"/>
      <c r="AJ11" s="275"/>
      <c r="AK11" s="275"/>
      <c r="AL11" s="276" t="s">
        <v>724</v>
      </c>
      <c r="AM11" s="277"/>
      <c r="AN11" s="277"/>
      <c r="AO11" s="278"/>
      <c r="AP11" s="267"/>
      <c r="AQ11" s="267"/>
      <c r="AR11" s="267"/>
      <c r="AS11" s="267"/>
      <c r="AT11" s="267"/>
      <c r="AU11" s="267"/>
      <c r="AV11" s="267"/>
      <c r="AW11" s="267"/>
      <c r="AX11" s="267"/>
    </row>
    <row r="12" spans="1:50" ht="50.1" customHeight="1" x14ac:dyDescent="0.2">
      <c r="A12" s="926">
        <v>9</v>
      </c>
      <c r="B12" s="926">
        <v>1</v>
      </c>
      <c r="C12" s="386" t="s">
        <v>738</v>
      </c>
      <c r="D12" s="385"/>
      <c r="E12" s="385"/>
      <c r="F12" s="385"/>
      <c r="G12" s="385"/>
      <c r="H12" s="385"/>
      <c r="I12" s="385"/>
      <c r="J12" s="167">
        <v>1012301006038</v>
      </c>
      <c r="K12" s="168"/>
      <c r="L12" s="168"/>
      <c r="M12" s="168"/>
      <c r="N12" s="168"/>
      <c r="O12" s="168"/>
      <c r="P12" s="156" t="s">
        <v>744</v>
      </c>
      <c r="Q12" s="157"/>
      <c r="R12" s="157"/>
      <c r="S12" s="157"/>
      <c r="T12" s="157"/>
      <c r="U12" s="157"/>
      <c r="V12" s="157"/>
      <c r="W12" s="157"/>
      <c r="X12" s="157"/>
      <c r="Y12" s="158">
        <v>0.1</v>
      </c>
      <c r="Z12" s="159"/>
      <c r="AA12" s="159"/>
      <c r="AB12" s="160"/>
      <c r="AC12" s="273" t="s">
        <v>657</v>
      </c>
      <c r="AD12" s="273"/>
      <c r="AE12" s="273"/>
      <c r="AF12" s="273"/>
      <c r="AG12" s="273"/>
      <c r="AH12" s="274" t="s">
        <v>725</v>
      </c>
      <c r="AI12" s="275"/>
      <c r="AJ12" s="275"/>
      <c r="AK12" s="275"/>
      <c r="AL12" s="276" t="s">
        <v>723</v>
      </c>
      <c r="AM12" s="277"/>
      <c r="AN12" s="277"/>
      <c r="AO12" s="278"/>
      <c r="AP12" s="267"/>
      <c r="AQ12" s="267"/>
      <c r="AR12" s="267"/>
      <c r="AS12" s="267"/>
      <c r="AT12" s="267"/>
      <c r="AU12" s="267"/>
      <c r="AV12" s="267"/>
      <c r="AW12" s="267"/>
      <c r="AX12" s="267"/>
    </row>
    <row r="13" spans="1:50" ht="39.9" customHeight="1" x14ac:dyDescent="0.2">
      <c r="A13" s="926">
        <v>10</v>
      </c>
      <c r="B13" s="926">
        <v>1</v>
      </c>
      <c r="C13" s="386" t="s">
        <v>739</v>
      </c>
      <c r="D13" s="385"/>
      <c r="E13" s="385"/>
      <c r="F13" s="385"/>
      <c r="G13" s="385"/>
      <c r="H13" s="385"/>
      <c r="I13" s="385"/>
      <c r="J13" s="167">
        <v>7140001033342</v>
      </c>
      <c r="K13" s="168"/>
      <c r="L13" s="168"/>
      <c r="M13" s="168"/>
      <c r="N13" s="168"/>
      <c r="O13" s="168"/>
      <c r="P13" s="156" t="s">
        <v>740</v>
      </c>
      <c r="Q13" s="157"/>
      <c r="R13" s="157"/>
      <c r="S13" s="157"/>
      <c r="T13" s="157"/>
      <c r="U13" s="157"/>
      <c r="V13" s="157"/>
      <c r="W13" s="157"/>
      <c r="X13" s="157"/>
      <c r="Y13" s="158">
        <v>0.1</v>
      </c>
      <c r="Z13" s="159"/>
      <c r="AA13" s="159"/>
      <c r="AB13" s="160"/>
      <c r="AC13" s="273" t="s">
        <v>657</v>
      </c>
      <c r="AD13" s="273"/>
      <c r="AE13" s="273"/>
      <c r="AF13" s="273"/>
      <c r="AG13" s="273"/>
      <c r="AH13" s="274" t="s">
        <v>725</v>
      </c>
      <c r="AI13" s="275"/>
      <c r="AJ13" s="275"/>
      <c r="AK13" s="275"/>
      <c r="AL13" s="276" t="s">
        <v>728</v>
      </c>
      <c r="AM13" s="277"/>
      <c r="AN13" s="277"/>
      <c r="AO13" s="278"/>
      <c r="AP13" s="267"/>
      <c r="AQ13" s="267"/>
      <c r="AR13" s="267"/>
      <c r="AS13" s="267"/>
      <c r="AT13" s="267"/>
      <c r="AU13" s="267"/>
      <c r="AV13" s="267"/>
      <c r="AW13" s="267"/>
      <c r="AX13" s="267"/>
    </row>
    <row r="14" spans="1:50" ht="24" hidden="1" customHeight="1" x14ac:dyDescent="0.2">
      <c r="A14" s="926">
        <v>11</v>
      </c>
      <c r="B14" s="926">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hidden="1" customHeight="1" x14ac:dyDescent="0.2">
      <c r="A15" s="926">
        <v>12</v>
      </c>
      <c r="B15" s="926">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hidden="1" customHeight="1" x14ac:dyDescent="0.2">
      <c r="A16" s="926">
        <v>13</v>
      </c>
      <c r="B16" s="926">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hidden="1" customHeight="1" x14ac:dyDescent="0.2">
      <c r="A17" s="926">
        <v>14</v>
      </c>
      <c r="B17" s="926">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hidden="1" customHeight="1" x14ac:dyDescent="0.2">
      <c r="A18" s="926">
        <v>15</v>
      </c>
      <c r="B18" s="926">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hidden="1" customHeight="1" x14ac:dyDescent="0.2">
      <c r="A19" s="926">
        <v>16</v>
      </c>
      <c r="B19" s="926">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hidden="1" customHeight="1" x14ac:dyDescent="0.2">
      <c r="A20" s="926">
        <v>17</v>
      </c>
      <c r="B20" s="926">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hidden="1" customHeight="1" x14ac:dyDescent="0.2">
      <c r="A21" s="926">
        <v>18</v>
      </c>
      <c r="B21" s="926">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hidden="1" customHeight="1" x14ac:dyDescent="0.2">
      <c r="A22" s="926">
        <v>19</v>
      </c>
      <c r="B22" s="926">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hidden="1" customHeight="1" x14ac:dyDescent="0.2">
      <c r="A23" s="926">
        <v>20</v>
      </c>
      <c r="B23" s="926">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hidden="1" customHeight="1" x14ac:dyDescent="0.2">
      <c r="A24" s="926">
        <v>21</v>
      </c>
      <c r="B24" s="926">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hidden="1" customHeight="1" x14ac:dyDescent="0.2">
      <c r="A25" s="926">
        <v>22</v>
      </c>
      <c r="B25" s="926">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hidden="1" customHeight="1" x14ac:dyDescent="0.2">
      <c r="A26" s="926">
        <v>23</v>
      </c>
      <c r="B26" s="926">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hidden="1" customHeight="1" x14ac:dyDescent="0.2">
      <c r="A27" s="926">
        <v>24</v>
      </c>
      <c r="B27" s="926">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hidden="1" customHeight="1" x14ac:dyDescent="0.2">
      <c r="A28" s="926">
        <v>25</v>
      </c>
      <c r="B28" s="926">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hidden="1" customHeight="1" x14ac:dyDescent="0.2">
      <c r="A29" s="926">
        <v>26</v>
      </c>
      <c r="B29" s="926">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hidden="1" customHeight="1" x14ac:dyDescent="0.2">
      <c r="A30" s="926">
        <v>27</v>
      </c>
      <c r="B30" s="926">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hidden="1" customHeight="1" x14ac:dyDescent="0.2">
      <c r="A31" s="926">
        <v>28</v>
      </c>
      <c r="B31" s="926">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hidden="1" customHeight="1" x14ac:dyDescent="0.2">
      <c r="A32" s="926">
        <v>29</v>
      </c>
      <c r="B32" s="926">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9.75" hidden="1" customHeight="1" x14ac:dyDescent="0.2">
      <c r="A33" s="926">
        <v>30</v>
      </c>
      <c r="B33" s="926">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2">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2">
      <c r="A35" s="9"/>
      <c r="B35" s="54" t="s">
        <v>489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2">
      <c r="A36" s="926"/>
      <c r="B36" s="926"/>
      <c r="C36" s="296" t="s">
        <v>30</v>
      </c>
      <c r="D36" s="296"/>
      <c r="E36" s="296"/>
      <c r="F36" s="296"/>
      <c r="G36" s="296"/>
      <c r="H36" s="296"/>
      <c r="I36" s="296"/>
      <c r="J36" s="841" t="s">
        <v>460</v>
      </c>
      <c r="K36" s="841"/>
      <c r="L36" s="841"/>
      <c r="M36" s="841"/>
      <c r="N36" s="841"/>
      <c r="O36" s="841"/>
      <c r="P36" s="296" t="s">
        <v>399</v>
      </c>
      <c r="Q36" s="296"/>
      <c r="R36" s="296"/>
      <c r="S36" s="296"/>
      <c r="T36" s="296"/>
      <c r="U36" s="296"/>
      <c r="V36" s="296"/>
      <c r="W36" s="296"/>
      <c r="X36" s="296"/>
      <c r="Y36" s="296" t="s">
        <v>456</v>
      </c>
      <c r="Z36" s="296"/>
      <c r="AA36" s="296"/>
      <c r="AB36" s="296"/>
      <c r="AC36" s="841" t="s">
        <v>398</v>
      </c>
      <c r="AD36" s="841"/>
      <c r="AE36" s="841"/>
      <c r="AF36" s="841"/>
      <c r="AG36" s="841"/>
      <c r="AH36" s="296" t="s">
        <v>415</v>
      </c>
      <c r="AI36" s="296"/>
      <c r="AJ36" s="296"/>
      <c r="AK36" s="296"/>
      <c r="AL36" s="296" t="s">
        <v>23</v>
      </c>
      <c r="AM36" s="296"/>
      <c r="AN36" s="296"/>
      <c r="AO36" s="387"/>
      <c r="AP36" s="841" t="s">
        <v>461</v>
      </c>
      <c r="AQ36" s="841"/>
      <c r="AR36" s="841"/>
      <c r="AS36" s="841"/>
      <c r="AT36" s="841"/>
      <c r="AU36" s="841"/>
      <c r="AV36" s="841"/>
      <c r="AW36" s="841"/>
      <c r="AX36" s="841"/>
    </row>
    <row r="37" spans="1:50" ht="50.1" customHeight="1" x14ac:dyDescent="0.2">
      <c r="A37" s="926">
        <v>1</v>
      </c>
      <c r="B37" s="926">
        <v>1</v>
      </c>
      <c r="C37" s="386" t="s">
        <v>746</v>
      </c>
      <c r="D37" s="385"/>
      <c r="E37" s="385"/>
      <c r="F37" s="385"/>
      <c r="G37" s="385"/>
      <c r="H37" s="385"/>
      <c r="I37" s="385"/>
      <c r="J37" s="167">
        <v>8490005004246</v>
      </c>
      <c r="K37" s="168"/>
      <c r="L37" s="168"/>
      <c r="M37" s="168"/>
      <c r="N37" s="168"/>
      <c r="O37" s="168"/>
      <c r="P37" s="156" t="s">
        <v>751</v>
      </c>
      <c r="Q37" s="157"/>
      <c r="R37" s="157"/>
      <c r="S37" s="157"/>
      <c r="T37" s="157"/>
      <c r="U37" s="157"/>
      <c r="V37" s="157"/>
      <c r="W37" s="157"/>
      <c r="X37" s="157"/>
      <c r="Y37" s="158">
        <v>3.8</v>
      </c>
      <c r="Z37" s="159"/>
      <c r="AA37" s="159"/>
      <c r="AB37" s="160"/>
      <c r="AC37" s="273" t="s">
        <v>563</v>
      </c>
      <c r="AD37" s="273"/>
      <c r="AE37" s="273"/>
      <c r="AF37" s="273"/>
      <c r="AG37" s="273"/>
      <c r="AH37" s="274">
        <v>1</v>
      </c>
      <c r="AI37" s="275"/>
      <c r="AJ37" s="275"/>
      <c r="AK37" s="275"/>
      <c r="AL37" s="276">
        <v>59</v>
      </c>
      <c r="AM37" s="277"/>
      <c r="AN37" s="277"/>
      <c r="AO37" s="278"/>
      <c r="AP37" s="267"/>
      <c r="AQ37" s="267"/>
      <c r="AR37" s="267"/>
      <c r="AS37" s="267"/>
      <c r="AT37" s="267"/>
      <c r="AU37" s="267"/>
      <c r="AV37" s="267"/>
      <c r="AW37" s="267"/>
      <c r="AX37" s="267"/>
    </row>
    <row r="38" spans="1:50" ht="39.9" customHeight="1" x14ac:dyDescent="0.2">
      <c r="A38" s="926">
        <v>2</v>
      </c>
      <c r="B38" s="926">
        <v>1</v>
      </c>
      <c r="C38" s="386" t="s">
        <v>755</v>
      </c>
      <c r="D38" s="385"/>
      <c r="E38" s="385"/>
      <c r="F38" s="385"/>
      <c r="G38" s="385"/>
      <c r="H38" s="385"/>
      <c r="I38" s="385"/>
      <c r="J38" s="167">
        <v>2480005000103</v>
      </c>
      <c r="K38" s="168"/>
      <c r="L38" s="168"/>
      <c r="M38" s="168"/>
      <c r="N38" s="168"/>
      <c r="O38" s="168"/>
      <c r="P38" s="156" t="s">
        <v>756</v>
      </c>
      <c r="Q38" s="157"/>
      <c r="R38" s="157"/>
      <c r="S38" s="157"/>
      <c r="T38" s="157"/>
      <c r="U38" s="157"/>
      <c r="V38" s="157"/>
      <c r="W38" s="157"/>
      <c r="X38" s="157"/>
      <c r="Y38" s="158">
        <v>3.4</v>
      </c>
      <c r="Z38" s="159"/>
      <c r="AA38" s="159"/>
      <c r="AB38" s="160"/>
      <c r="AC38" s="273" t="s">
        <v>563</v>
      </c>
      <c r="AD38" s="273"/>
      <c r="AE38" s="273"/>
      <c r="AF38" s="273"/>
      <c r="AG38" s="273"/>
      <c r="AH38" s="274">
        <v>1</v>
      </c>
      <c r="AI38" s="275"/>
      <c r="AJ38" s="275"/>
      <c r="AK38" s="275"/>
      <c r="AL38" s="276">
        <v>99</v>
      </c>
      <c r="AM38" s="277"/>
      <c r="AN38" s="277"/>
      <c r="AO38" s="278"/>
      <c r="AP38" s="267"/>
      <c r="AQ38" s="267"/>
      <c r="AR38" s="267"/>
      <c r="AS38" s="267"/>
      <c r="AT38" s="267"/>
      <c r="AU38" s="267"/>
      <c r="AV38" s="267"/>
      <c r="AW38" s="267"/>
      <c r="AX38" s="267"/>
    </row>
    <row r="39" spans="1:50" ht="57" customHeight="1" x14ac:dyDescent="0.2">
      <c r="A39" s="926">
        <v>3</v>
      </c>
      <c r="B39" s="926">
        <v>1</v>
      </c>
      <c r="C39" s="386" t="s">
        <v>757</v>
      </c>
      <c r="D39" s="385"/>
      <c r="E39" s="385"/>
      <c r="F39" s="385"/>
      <c r="G39" s="385"/>
      <c r="H39" s="385"/>
      <c r="I39" s="385"/>
      <c r="J39" s="167">
        <v>9012405002215</v>
      </c>
      <c r="K39" s="168"/>
      <c r="L39" s="168"/>
      <c r="M39" s="168"/>
      <c r="N39" s="168"/>
      <c r="O39" s="168"/>
      <c r="P39" s="156" t="s">
        <v>758</v>
      </c>
      <c r="Q39" s="157"/>
      <c r="R39" s="157"/>
      <c r="S39" s="157"/>
      <c r="T39" s="157"/>
      <c r="U39" s="157"/>
      <c r="V39" s="157"/>
      <c r="W39" s="157"/>
      <c r="X39" s="157"/>
      <c r="Y39" s="158">
        <v>3</v>
      </c>
      <c r="Z39" s="159"/>
      <c r="AA39" s="159"/>
      <c r="AB39" s="160"/>
      <c r="AC39" s="273" t="s">
        <v>563</v>
      </c>
      <c r="AD39" s="273"/>
      <c r="AE39" s="273"/>
      <c r="AF39" s="273"/>
      <c r="AG39" s="273"/>
      <c r="AH39" s="274">
        <v>1</v>
      </c>
      <c r="AI39" s="275"/>
      <c r="AJ39" s="275"/>
      <c r="AK39" s="275"/>
      <c r="AL39" s="276">
        <v>87</v>
      </c>
      <c r="AM39" s="277"/>
      <c r="AN39" s="277"/>
      <c r="AO39" s="278"/>
      <c r="AP39" s="267"/>
      <c r="AQ39" s="267"/>
      <c r="AR39" s="267"/>
      <c r="AS39" s="267"/>
      <c r="AT39" s="267"/>
      <c r="AU39" s="267"/>
      <c r="AV39" s="267"/>
      <c r="AW39" s="267"/>
      <c r="AX39" s="267"/>
    </row>
    <row r="40" spans="1:50" ht="39.9" customHeight="1" x14ac:dyDescent="0.2">
      <c r="A40" s="926">
        <v>4</v>
      </c>
      <c r="B40" s="926">
        <v>1</v>
      </c>
      <c r="C40" s="386" t="s">
        <v>759</v>
      </c>
      <c r="D40" s="385"/>
      <c r="E40" s="385"/>
      <c r="F40" s="385"/>
      <c r="G40" s="385"/>
      <c r="H40" s="385"/>
      <c r="I40" s="385"/>
      <c r="J40" s="167">
        <v>6260001013309</v>
      </c>
      <c r="K40" s="168"/>
      <c r="L40" s="168"/>
      <c r="M40" s="168"/>
      <c r="N40" s="168"/>
      <c r="O40" s="168"/>
      <c r="P40" s="156" t="s">
        <v>760</v>
      </c>
      <c r="Q40" s="157"/>
      <c r="R40" s="157"/>
      <c r="S40" s="157"/>
      <c r="T40" s="157"/>
      <c r="U40" s="157"/>
      <c r="V40" s="157"/>
      <c r="W40" s="157"/>
      <c r="X40" s="157"/>
      <c r="Y40" s="158">
        <v>1.5</v>
      </c>
      <c r="Z40" s="159"/>
      <c r="AA40" s="159"/>
      <c r="AB40" s="160"/>
      <c r="AC40" s="273" t="s">
        <v>657</v>
      </c>
      <c r="AD40" s="273"/>
      <c r="AE40" s="273"/>
      <c r="AF40" s="273"/>
      <c r="AG40" s="273"/>
      <c r="AH40" s="274" t="s">
        <v>762</v>
      </c>
      <c r="AI40" s="275"/>
      <c r="AJ40" s="275"/>
      <c r="AK40" s="275"/>
      <c r="AL40" s="276" t="s">
        <v>763</v>
      </c>
      <c r="AM40" s="277"/>
      <c r="AN40" s="277"/>
      <c r="AO40" s="278"/>
      <c r="AP40" s="267"/>
      <c r="AQ40" s="267"/>
      <c r="AR40" s="267"/>
      <c r="AS40" s="267"/>
      <c r="AT40" s="267"/>
      <c r="AU40" s="267"/>
      <c r="AV40" s="267"/>
      <c r="AW40" s="267"/>
      <c r="AX40" s="267"/>
    </row>
    <row r="41" spans="1:50" ht="39.9" customHeight="1" x14ac:dyDescent="0.2">
      <c r="A41" s="926">
        <v>5</v>
      </c>
      <c r="B41" s="926">
        <v>1</v>
      </c>
      <c r="C41" s="386" t="s">
        <v>761</v>
      </c>
      <c r="D41" s="385"/>
      <c r="E41" s="385"/>
      <c r="F41" s="385"/>
      <c r="G41" s="385"/>
      <c r="H41" s="385"/>
      <c r="I41" s="385"/>
      <c r="J41" s="167">
        <v>1012301006038</v>
      </c>
      <c r="K41" s="168"/>
      <c r="L41" s="168"/>
      <c r="M41" s="168"/>
      <c r="N41" s="168"/>
      <c r="O41" s="168"/>
      <c r="P41" s="156" t="s">
        <v>764</v>
      </c>
      <c r="Q41" s="157"/>
      <c r="R41" s="157"/>
      <c r="S41" s="157"/>
      <c r="T41" s="157"/>
      <c r="U41" s="157"/>
      <c r="V41" s="157"/>
      <c r="W41" s="157"/>
      <c r="X41" s="157"/>
      <c r="Y41" s="158">
        <v>1.3</v>
      </c>
      <c r="Z41" s="159"/>
      <c r="AA41" s="159"/>
      <c r="AB41" s="160"/>
      <c r="AC41" s="273" t="s">
        <v>563</v>
      </c>
      <c r="AD41" s="273"/>
      <c r="AE41" s="273"/>
      <c r="AF41" s="273"/>
      <c r="AG41" s="273"/>
      <c r="AH41" s="274">
        <v>1</v>
      </c>
      <c r="AI41" s="275"/>
      <c r="AJ41" s="275"/>
      <c r="AK41" s="275"/>
      <c r="AL41" s="276">
        <v>89</v>
      </c>
      <c r="AM41" s="277"/>
      <c r="AN41" s="277"/>
      <c r="AO41" s="278"/>
      <c r="AP41" s="267"/>
      <c r="AQ41" s="267"/>
      <c r="AR41" s="267"/>
      <c r="AS41" s="267"/>
      <c r="AT41" s="267"/>
      <c r="AU41" s="267"/>
      <c r="AV41" s="267"/>
      <c r="AW41" s="267"/>
      <c r="AX41" s="267"/>
    </row>
    <row r="42" spans="1:50" ht="48.75" customHeight="1" x14ac:dyDescent="0.2">
      <c r="A42" s="926">
        <v>6</v>
      </c>
      <c r="B42" s="926">
        <v>1</v>
      </c>
      <c r="C42" s="386" t="s">
        <v>746</v>
      </c>
      <c r="D42" s="385"/>
      <c r="E42" s="385"/>
      <c r="F42" s="385"/>
      <c r="G42" s="385"/>
      <c r="H42" s="385"/>
      <c r="I42" s="385"/>
      <c r="J42" s="167">
        <v>8490005004246</v>
      </c>
      <c r="K42" s="168"/>
      <c r="L42" s="168"/>
      <c r="M42" s="168"/>
      <c r="N42" s="168"/>
      <c r="O42" s="168"/>
      <c r="P42" s="156" t="s">
        <v>765</v>
      </c>
      <c r="Q42" s="157"/>
      <c r="R42" s="157"/>
      <c r="S42" s="157"/>
      <c r="T42" s="157"/>
      <c r="U42" s="157"/>
      <c r="V42" s="157"/>
      <c r="W42" s="157"/>
      <c r="X42" s="157"/>
      <c r="Y42" s="158">
        <v>0.6</v>
      </c>
      <c r="Z42" s="159"/>
      <c r="AA42" s="159"/>
      <c r="AB42" s="160"/>
      <c r="AC42" s="273" t="s">
        <v>657</v>
      </c>
      <c r="AD42" s="273"/>
      <c r="AE42" s="273"/>
      <c r="AF42" s="273"/>
      <c r="AG42" s="273"/>
      <c r="AH42" s="274" t="s">
        <v>766</v>
      </c>
      <c r="AI42" s="275"/>
      <c r="AJ42" s="275"/>
      <c r="AK42" s="275"/>
      <c r="AL42" s="276" t="s">
        <v>769</v>
      </c>
      <c r="AM42" s="277"/>
      <c r="AN42" s="277"/>
      <c r="AO42" s="278"/>
      <c r="AP42" s="267"/>
      <c r="AQ42" s="267"/>
      <c r="AR42" s="267"/>
      <c r="AS42" s="267"/>
      <c r="AT42" s="267"/>
      <c r="AU42" s="267"/>
      <c r="AV42" s="267"/>
      <c r="AW42" s="267"/>
      <c r="AX42" s="267"/>
    </row>
    <row r="43" spans="1:50" ht="39.9" customHeight="1" x14ac:dyDescent="0.2">
      <c r="A43" s="926">
        <v>7</v>
      </c>
      <c r="B43" s="926">
        <v>1</v>
      </c>
      <c r="C43" s="386" t="s">
        <v>773</v>
      </c>
      <c r="D43" s="385"/>
      <c r="E43" s="385"/>
      <c r="F43" s="385"/>
      <c r="G43" s="385"/>
      <c r="H43" s="385"/>
      <c r="I43" s="385"/>
      <c r="J43" s="167">
        <v>4430001033605</v>
      </c>
      <c r="K43" s="168"/>
      <c r="L43" s="168"/>
      <c r="M43" s="168"/>
      <c r="N43" s="168"/>
      <c r="O43" s="168"/>
      <c r="P43" s="156" t="s">
        <v>774</v>
      </c>
      <c r="Q43" s="157"/>
      <c r="R43" s="157"/>
      <c r="S43" s="157"/>
      <c r="T43" s="157"/>
      <c r="U43" s="157"/>
      <c r="V43" s="157"/>
      <c r="W43" s="157"/>
      <c r="X43" s="157"/>
      <c r="Y43" s="158">
        <v>0.4</v>
      </c>
      <c r="Z43" s="159"/>
      <c r="AA43" s="159"/>
      <c r="AB43" s="160"/>
      <c r="AC43" s="273" t="s">
        <v>657</v>
      </c>
      <c r="AD43" s="273"/>
      <c r="AE43" s="273"/>
      <c r="AF43" s="273"/>
      <c r="AG43" s="273"/>
      <c r="AH43" s="274" t="s">
        <v>767</v>
      </c>
      <c r="AI43" s="275"/>
      <c r="AJ43" s="275"/>
      <c r="AK43" s="275"/>
      <c r="AL43" s="276" t="s">
        <v>768</v>
      </c>
      <c r="AM43" s="277"/>
      <c r="AN43" s="277"/>
      <c r="AO43" s="278"/>
      <c r="AP43" s="267"/>
      <c r="AQ43" s="267"/>
      <c r="AR43" s="267"/>
      <c r="AS43" s="267"/>
      <c r="AT43" s="267"/>
      <c r="AU43" s="267"/>
      <c r="AV43" s="267"/>
      <c r="AW43" s="267"/>
      <c r="AX43" s="267"/>
    </row>
    <row r="44" spans="1:50" ht="39.9" customHeight="1" x14ac:dyDescent="0.2">
      <c r="A44" s="926">
        <v>8</v>
      </c>
      <c r="B44" s="926">
        <v>1</v>
      </c>
      <c r="C44" s="386" t="s">
        <v>775</v>
      </c>
      <c r="D44" s="385"/>
      <c r="E44" s="385"/>
      <c r="F44" s="385"/>
      <c r="G44" s="385"/>
      <c r="H44" s="385"/>
      <c r="I44" s="385"/>
      <c r="J44" s="167">
        <v>4070001011201</v>
      </c>
      <c r="K44" s="168"/>
      <c r="L44" s="168"/>
      <c r="M44" s="168"/>
      <c r="N44" s="168"/>
      <c r="O44" s="168"/>
      <c r="P44" s="156" t="s">
        <v>776</v>
      </c>
      <c r="Q44" s="157"/>
      <c r="R44" s="157"/>
      <c r="S44" s="157"/>
      <c r="T44" s="157"/>
      <c r="U44" s="157"/>
      <c r="V44" s="157"/>
      <c r="W44" s="157"/>
      <c r="X44" s="157"/>
      <c r="Y44" s="158">
        <v>0.3</v>
      </c>
      <c r="Z44" s="159"/>
      <c r="AA44" s="159"/>
      <c r="AB44" s="160"/>
      <c r="AC44" s="273" t="s">
        <v>657</v>
      </c>
      <c r="AD44" s="273"/>
      <c r="AE44" s="273"/>
      <c r="AF44" s="273"/>
      <c r="AG44" s="273"/>
      <c r="AH44" s="274" t="s">
        <v>766</v>
      </c>
      <c r="AI44" s="275"/>
      <c r="AJ44" s="275"/>
      <c r="AK44" s="275"/>
      <c r="AL44" s="276" t="s">
        <v>769</v>
      </c>
      <c r="AM44" s="277"/>
      <c r="AN44" s="277"/>
      <c r="AO44" s="278"/>
      <c r="AP44" s="267"/>
      <c r="AQ44" s="267"/>
      <c r="AR44" s="267"/>
      <c r="AS44" s="267"/>
      <c r="AT44" s="267"/>
      <c r="AU44" s="267"/>
      <c r="AV44" s="267"/>
      <c r="AW44" s="267"/>
      <c r="AX44" s="267"/>
    </row>
    <row r="45" spans="1:50" ht="39.9" customHeight="1" x14ac:dyDescent="0.2">
      <c r="A45" s="926">
        <v>9</v>
      </c>
      <c r="B45" s="926">
        <v>1</v>
      </c>
      <c r="C45" s="386" t="s">
        <v>777</v>
      </c>
      <c r="D45" s="385"/>
      <c r="E45" s="385"/>
      <c r="F45" s="385"/>
      <c r="G45" s="385"/>
      <c r="H45" s="385"/>
      <c r="I45" s="385"/>
      <c r="J45" s="167">
        <v>9010001033997</v>
      </c>
      <c r="K45" s="168"/>
      <c r="L45" s="168"/>
      <c r="M45" s="168"/>
      <c r="N45" s="168"/>
      <c r="O45" s="168"/>
      <c r="P45" s="156" t="s">
        <v>778</v>
      </c>
      <c r="Q45" s="157"/>
      <c r="R45" s="157"/>
      <c r="S45" s="157"/>
      <c r="T45" s="157"/>
      <c r="U45" s="157"/>
      <c r="V45" s="157"/>
      <c r="W45" s="157"/>
      <c r="X45" s="157"/>
      <c r="Y45" s="158">
        <v>0.2</v>
      </c>
      <c r="Z45" s="159"/>
      <c r="AA45" s="159"/>
      <c r="AB45" s="160"/>
      <c r="AC45" s="273" t="s">
        <v>657</v>
      </c>
      <c r="AD45" s="273"/>
      <c r="AE45" s="273"/>
      <c r="AF45" s="273"/>
      <c r="AG45" s="273"/>
      <c r="AH45" s="274" t="s">
        <v>763</v>
      </c>
      <c r="AI45" s="275"/>
      <c r="AJ45" s="275"/>
      <c r="AK45" s="275"/>
      <c r="AL45" s="276" t="s">
        <v>770</v>
      </c>
      <c r="AM45" s="277"/>
      <c r="AN45" s="277"/>
      <c r="AO45" s="278"/>
      <c r="AP45" s="267"/>
      <c r="AQ45" s="267"/>
      <c r="AR45" s="267"/>
      <c r="AS45" s="267"/>
      <c r="AT45" s="267"/>
      <c r="AU45" s="267"/>
      <c r="AV45" s="267"/>
      <c r="AW45" s="267"/>
      <c r="AX45" s="267"/>
    </row>
    <row r="46" spans="1:50" ht="39.9" customHeight="1" x14ac:dyDescent="0.2">
      <c r="A46" s="926">
        <v>10</v>
      </c>
      <c r="B46" s="926">
        <v>1</v>
      </c>
      <c r="C46" s="386" t="s">
        <v>779</v>
      </c>
      <c r="D46" s="385"/>
      <c r="E46" s="385"/>
      <c r="F46" s="385"/>
      <c r="G46" s="385"/>
      <c r="H46" s="385"/>
      <c r="I46" s="385"/>
      <c r="J46" s="167">
        <v>4070001011201</v>
      </c>
      <c r="K46" s="168"/>
      <c r="L46" s="168"/>
      <c r="M46" s="168"/>
      <c r="N46" s="168"/>
      <c r="O46" s="168"/>
      <c r="P46" s="156" t="s">
        <v>780</v>
      </c>
      <c r="Q46" s="157"/>
      <c r="R46" s="157"/>
      <c r="S46" s="157"/>
      <c r="T46" s="157"/>
      <c r="U46" s="157"/>
      <c r="V46" s="157"/>
      <c r="W46" s="157"/>
      <c r="X46" s="157"/>
      <c r="Y46" s="158">
        <v>0.2</v>
      </c>
      <c r="Z46" s="159"/>
      <c r="AA46" s="159"/>
      <c r="AB46" s="160"/>
      <c r="AC46" s="273" t="s">
        <v>657</v>
      </c>
      <c r="AD46" s="273"/>
      <c r="AE46" s="273"/>
      <c r="AF46" s="273"/>
      <c r="AG46" s="273"/>
      <c r="AH46" s="274" t="s">
        <v>768</v>
      </c>
      <c r="AI46" s="275"/>
      <c r="AJ46" s="275"/>
      <c r="AK46" s="275"/>
      <c r="AL46" s="276" t="s">
        <v>771</v>
      </c>
      <c r="AM46" s="277"/>
      <c r="AN46" s="277"/>
      <c r="AO46" s="278"/>
      <c r="AP46" s="267"/>
      <c r="AQ46" s="267"/>
      <c r="AR46" s="267"/>
      <c r="AS46" s="267"/>
      <c r="AT46" s="267"/>
      <c r="AU46" s="267"/>
      <c r="AV46" s="267"/>
      <c r="AW46" s="267"/>
      <c r="AX46" s="267"/>
    </row>
    <row r="47" spans="1:50" ht="24" hidden="1" customHeight="1" x14ac:dyDescent="0.2">
      <c r="A47" s="926">
        <v>11</v>
      </c>
      <c r="B47" s="926">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hidden="1" customHeight="1" x14ac:dyDescent="0.2">
      <c r="A48" s="926">
        <v>12</v>
      </c>
      <c r="B48" s="926">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hidden="1" customHeight="1" x14ac:dyDescent="0.2">
      <c r="A49" s="926">
        <v>13</v>
      </c>
      <c r="B49" s="926">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hidden="1" customHeight="1" x14ac:dyDescent="0.2">
      <c r="A50" s="926">
        <v>14</v>
      </c>
      <c r="B50" s="926">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hidden="1" customHeight="1" x14ac:dyDescent="0.2">
      <c r="A51" s="926">
        <v>15</v>
      </c>
      <c r="B51" s="926">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hidden="1" customHeight="1" x14ac:dyDescent="0.2">
      <c r="A52" s="926">
        <v>16</v>
      </c>
      <c r="B52" s="926">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t="s">
        <v>772</v>
      </c>
      <c r="AM52" s="277"/>
      <c r="AN52" s="277"/>
      <c r="AO52" s="278"/>
      <c r="AP52" s="267"/>
      <c r="AQ52" s="267"/>
      <c r="AR52" s="267"/>
      <c r="AS52" s="267"/>
      <c r="AT52" s="267"/>
      <c r="AU52" s="267"/>
      <c r="AV52" s="267"/>
      <c r="AW52" s="267"/>
      <c r="AX52" s="267"/>
    </row>
    <row r="53" spans="1:50" ht="24" hidden="1" customHeight="1" x14ac:dyDescent="0.2">
      <c r="A53" s="926">
        <v>17</v>
      </c>
      <c r="B53" s="926">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hidden="1" customHeight="1" x14ac:dyDescent="0.2">
      <c r="A54" s="926">
        <v>18</v>
      </c>
      <c r="B54" s="926">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hidden="1" customHeight="1" x14ac:dyDescent="0.2">
      <c r="A55" s="926">
        <v>19</v>
      </c>
      <c r="B55" s="926">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hidden="1" customHeight="1" x14ac:dyDescent="0.2">
      <c r="A56" s="926">
        <v>20</v>
      </c>
      <c r="B56" s="926">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hidden="1" customHeight="1" x14ac:dyDescent="0.2">
      <c r="A57" s="926">
        <v>21</v>
      </c>
      <c r="B57" s="926">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hidden="1" customHeight="1" x14ac:dyDescent="0.2">
      <c r="A58" s="926">
        <v>22</v>
      </c>
      <c r="B58" s="926">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hidden="1" customHeight="1" x14ac:dyDescent="0.2">
      <c r="A59" s="926">
        <v>23</v>
      </c>
      <c r="B59" s="926">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hidden="1" customHeight="1" x14ac:dyDescent="0.2">
      <c r="A60" s="926">
        <v>24</v>
      </c>
      <c r="B60" s="926">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hidden="1" customHeight="1" x14ac:dyDescent="0.2">
      <c r="A61" s="926">
        <v>25</v>
      </c>
      <c r="B61" s="926">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hidden="1" customHeight="1" x14ac:dyDescent="0.2">
      <c r="A62" s="926">
        <v>26</v>
      </c>
      <c r="B62" s="926">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hidden="1" customHeight="1" x14ac:dyDescent="0.2">
      <c r="A63" s="926">
        <v>27</v>
      </c>
      <c r="B63" s="926">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hidden="1" customHeight="1" x14ac:dyDescent="0.2">
      <c r="A64" s="926">
        <v>28</v>
      </c>
      <c r="B64" s="926">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hidden="1" customHeight="1" x14ac:dyDescent="0.2">
      <c r="A65" s="926">
        <v>29</v>
      </c>
      <c r="B65" s="926">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hidden="1" customHeight="1" x14ac:dyDescent="0.2">
      <c r="A66" s="926">
        <v>30</v>
      </c>
      <c r="B66" s="926">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2">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2">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2">
      <c r="A69" s="926"/>
      <c r="B69" s="926"/>
      <c r="C69" s="296" t="s">
        <v>30</v>
      </c>
      <c r="D69" s="296"/>
      <c r="E69" s="296"/>
      <c r="F69" s="296"/>
      <c r="G69" s="296"/>
      <c r="H69" s="296"/>
      <c r="I69" s="296"/>
      <c r="J69" s="841" t="s">
        <v>460</v>
      </c>
      <c r="K69" s="841"/>
      <c r="L69" s="841"/>
      <c r="M69" s="841"/>
      <c r="N69" s="841"/>
      <c r="O69" s="841"/>
      <c r="P69" s="296" t="s">
        <v>399</v>
      </c>
      <c r="Q69" s="296"/>
      <c r="R69" s="296"/>
      <c r="S69" s="296"/>
      <c r="T69" s="296"/>
      <c r="U69" s="296"/>
      <c r="V69" s="296"/>
      <c r="W69" s="296"/>
      <c r="X69" s="296"/>
      <c r="Y69" s="296" t="s">
        <v>456</v>
      </c>
      <c r="Z69" s="296"/>
      <c r="AA69" s="296"/>
      <c r="AB69" s="296"/>
      <c r="AC69" s="841" t="s">
        <v>398</v>
      </c>
      <c r="AD69" s="841"/>
      <c r="AE69" s="841"/>
      <c r="AF69" s="841"/>
      <c r="AG69" s="841"/>
      <c r="AH69" s="296" t="s">
        <v>415</v>
      </c>
      <c r="AI69" s="296"/>
      <c r="AJ69" s="296"/>
      <c r="AK69" s="296"/>
      <c r="AL69" s="296" t="s">
        <v>23</v>
      </c>
      <c r="AM69" s="296"/>
      <c r="AN69" s="296"/>
      <c r="AO69" s="387"/>
      <c r="AP69" s="841" t="s">
        <v>461</v>
      </c>
      <c r="AQ69" s="841"/>
      <c r="AR69" s="841"/>
      <c r="AS69" s="841"/>
      <c r="AT69" s="841"/>
      <c r="AU69" s="841"/>
      <c r="AV69" s="841"/>
      <c r="AW69" s="841"/>
      <c r="AX69" s="841"/>
    </row>
    <row r="70" spans="1:50" ht="39.9" customHeight="1" x14ac:dyDescent="0.2">
      <c r="A70" s="926">
        <v>1</v>
      </c>
      <c r="B70" s="926">
        <v>1</v>
      </c>
      <c r="C70" s="386" t="s">
        <v>864</v>
      </c>
      <c r="D70" s="385"/>
      <c r="E70" s="385"/>
      <c r="F70" s="385"/>
      <c r="G70" s="385"/>
      <c r="H70" s="385"/>
      <c r="I70" s="385"/>
      <c r="J70" s="167">
        <v>2011101037696</v>
      </c>
      <c r="K70" s="168"/>
      <c r="L70" s="168"/>
      <c r="M70" s="168"/>
      <c r="N70" s="168"/>
      <c r="O70" s="168"/>
      <c r="P70" s="156" t="s">
        <v>865</v>
      </c>
      <c r="Q70" s="157"/>
      <c r="R70" s="157"/>
      <c r="S70" s="157"/>
      <c r="T70" s="157"/>
      <c r="U70" s="157"/>
      <c r="V70" s="157"/>
      <c r="W70" s="157"/>
      <c r="X70" s="157"/>
      <c r="Y70" s="158">
        <v>12.4</v>
      </c>
      <c r="Z70" s="159"/>
      <c r="AA70" s="159"/>
      <c r="AB70" s="160"/>
      <c r="AC70" s="273" t="s">
        <v>559</v>
      </c>
      <c r="AD70" s="273"/>
      <c r="AE70" s="273"/>
      <c r="AF70" s="273"/>
      <c r="AG70" s="273"/>
      <c r="AH70" s="274" t="s">
        <v>866</v>
      </c>
      <c r="AI70" s="275"/>
      <c r="AJ70" s="275"/>
      <c r="AK70" s="275"/>
      <c r="AL70" s="276" t="s">
        <v>867</v>
      </c>
      <c r="AM70" s="277"/>
      <c r="AN70" s="277"/>
      <c r="AO70" s="278"/>
      <c r="AP70" s="267"/>
      <c r="AQ70" s="267"/>
      <c r="AR70" s="267"/>
      <c r="AS70" s="267"/>
      <c r="AT70" s="267"/>
      <c r="AU70" s="267"/>
      <c r="AV70" s="267"/>
      <c r="AW70" s="267"/>
      <c r="AX70" s="267"/>
    </row>
    <row r="71" spans="1:50" ht="50.1" customHeight="1" x14ac:dyDescent="0.2">
      <c r="A71" s="926">
        <v>2</v>
      </c>
      <c r="B71" s="926">
        <v>1</v>
      </c>
      <c r="C71" s="386" t="s">
        <v>868</v>
      </c>
      <c r="D71" s="385"/>
      <c r="E71" s="385"/>
      <c r="F71" s="385"/>
      <c r="G71" s="385"/>
      <c r="H71" s="385"/>
      <c r="I71" s="385"/>
      <c r="J71" s="167">
        <v>6010505001148</v>
      </c>
      <c r="K71" s="168"/>
      <c r="L71" s="168"/>
      <c r="M71" s="168"/>
      <c r="N71" s="168"/>
      <c r="O71" s="168"/>
      <c r="P71" s="156" t="s">
        <v>869</v>
      </c>
      <c r="Q71" s="157"/>
      <c r="R71" s="157"/>
      <c r="S71" s="157"/>
      <c r="T71" s="157"/>
      <c r="U71" s="157"/>
      <c r="V71" s="157"/>
      <c r="W71" s="157"/>
      <c r="X71" s="157"/>
      <c r="Y71" s="158">
        <v>8.8000000000000007</v>
      </c>
      <c r="Z71" s="159"/>
      <c r="AA71" s="159"/>
      <c r="AB71" s="160"/>
      <c r="AC71" s="273" t="s">
        <v>559</v>
      </c>
      <c r="AD71" s="273"/>
      <c r="AE71" s="273"/>
      <c r="AF71" s="273"/>
      <c r="AG71" s="273"/>
      <c r="AH71" s="274" t="s">
        <v>870</v>
      </c>
      <c r="AI71" s="275"/>
      <c r="AJ71" s="275"/>
      <c r="AK71" s="275"/>
      <c r="AL71" s="276" t="s">
        <v>871</v>
      </c>
      <c r="AM71" s="277"/>
      <c r="AN71" s="277"/>
      <c r="AO71" s="278"/>
      <c r="AP71" s="267"/>
      <c r="AQ71" s="267"/>
      <c r="AR71" s="267"/>
      <c r="AS71" s="267"/>
      <c r="AT71" s="267"/>
      <c r="AU71" s="267"/>
      <c r="AV71" s="267"/>
      <c r="AW71" s="267"/>
      <c r="AX71" s="267"/>
    </row>
    <row r="72" spans="1:50" ht="39.9" customHeight="1" x14ac:dyDescent="0.2">
      <c r="A72" s="926">
        <v>3</v>
      </c>
      <c r="B72" s="926">
        <v>1</v>
      </c>
      <c r="C72" s="386" t="s">
        <v>872</v>
      </c>
      <c r="D72" s="385"/>
      <c r="E72" s="385"/>
      <c r="F72" s="385"/>
      <c r="G72" s="385"/>
      <c r="H72" s="385"/>
      <c r="I72" s="385"/>
      <c r="J72" s="167">
        <v>8140001042490</v>
      </c>
      <c r="K72" s="168"/>
      <c r="L72" s="168"/>
      <c r="M72" s="168"/>
      <c r="N72" s="168"/>
      <c r="O72" s="168"/>
      <c r="P72" s="156" t="s">
        <v>873</v>
      </c>
      <c r="Q72" s="157"/>
      <c r="R72" s="157"/>
      <c r="S72" s="157"/>
      <c r="T72" s="157"/>
      <c r="U72" s="157"/>
      <c r="V72" s="157"/>
      <c r="W72" s="157"/>
      <c r="X72" s="157"/>
      <c r="Y72" s="158">
        <v>5.9</v>
      </c>
      <c r="Z72" s="159"/>
      <c r="AA72" s="159"/>
      <c r="AB72" s="160"/>
      <c r="AC72" s="273" t="s">
        <v>563</v>
      </c>
      <c r="AD72" s="273"/>
      <c r="AE72" s="273"/>
      <c r="AF72" s="273"/>
      <c r="AG72" s="273"/>
      <c r="AH72" s="274">
        <v>1</v>
      </c>
      <c r="AI72" s="275"/>
      <c r="AJ72" s="275"/>
      <c r="AK72" s="275"/>
      <c r="AL72" s="276">
        <v>99</v>
      </c>
      <c r="AM72" s="277"/>
      <c r="AN72" s="277"/>
      <c r="AO72" s="278"/>
      <c r="AP72" s="267"/>
      <c r="AQ72" s="267"/>
      <c r="AR72" s="267"/>
      <c r="AS72" s="267"/>
      <c r="AT72" s="267"/>
      <c r="AU72" s="267"/>
      <c r="AV72" s="267"/>
      <c r="AW72" s="267"/>
      <c r="AX72" s="267"/>
    </row>
    <row r="73" spans="1:50" ht="39.9" customHeight="1" x14ac:dyDescent="0.2">
      <c r="A73" s="926">
        <v>4</v>
      </c>
      <c r="B73" s="926">
        <v>1</v>
      </c>
      <c r="C73" s="386" t="s">
        <v>874</v>
      </c>
      <c r="D73" s="385"/>
      <c r="E73" s="385"/>
      <c r="F73" s="385"/>
      <c r="G73" s="385"/>
      <c r="H73" s="385"/>
      <c r="I73" s="385"/>
      <c r="J73" s="167">
        <v>2040005016886</v>
      </c>
      <c r="K73" s="168"/>
      <c r="L73" s="168"/>
      <c r="M73" s="168"/>
      <c r="N73" s="168"/>
      <c r="O73" s="168"/>
      <c r="P73" s="156" t="s">
        <v>875</v>
      </c>
      <c r="Q73" s="157"/>
      <c r="R73" s="157"/>
      <c r="S73" s="157"/>
      <c r="T73" s="157"/>
      <c r="U73" s="157"/>
      <c r="V73" s="157"/>
      <c r="W73" s="157"/>
      <c r="X73" s="157"/>
      <c r="Y73" s="158">
        <v>5.3</v>
      </c>
      <c r="Z73" s="159"/>
      <c r="AA73" s="159"/>
      <c r="AB73" s="160"/>
      <c r="AC73" s="273" t="s">
        <v>563</v>
      </c>
      <c r="AD73" s="273"/>
      <c r="AE73" s="273"/>
      <c r="AF73" s="273"/>
      <c r="AG73" s="273"/>
      <c r="AH73" s="274">
        <v>1</v>
      </c>
      <c r="AI73" s="275"/>
      <c r="AJ73" s="275"/>
      <c r="AK73" s="275"/>
      <c r="AL73" s="276">
        <v>88</v>
      </c>
      <c r="AM73" s="277"/>
      <c r="AN73" s="277"/>
      <c r="AO73" s="278"/>
      <c r="AP73" s="267"/>
      <c r="AQ73" s="267"/>
      <c r="AR73" s="267"/>
      <c r="AS73" s="267"/>
      <c r="AT73" s="267"/>
      <c r="AU73" s="267"/>
      <c r="AV73" s="267"/>
      <c r="AW73" s="267"/>
      <c r="AX73" s="267"/>
    </row>
    <row r="74" spans="1:50" ht="50.1" customHeight="1" x14ac:dyDescent="0.2">
      <c r="A74" s="926">
        <v>5</v>
      </c>
      <c r="B74" s="926">
        <v>1</v>
      </c>
      <c r="C74" s="386" t="s">
        <v>876</v>
      </c>
      <c r="D74" s="385"/>
      <c r="E74" s="385"/>
      <c r="F74" s="385"/>
      <c r="G74" s="385"/>
      <c r="H74" s="385"/>
      <c r="I74" s="385"/>
      <c r="J74" s="167">
        <v>6013305001887</v>
      </c>
      <c r="K74" s="168"/>
      <c r="L74" s="168"/>
      <c r="M74" s="168"/>
      <c r="N74" s="168"/>
      <c r="O74" s="168"/>
      <c r="P74" s="156" t="s">
        <v>877</v>
      </c>
      <c r="Q74" s="157"/>
      <c r="R74" s="157"/>
      <c r="S74" s="157"/>
      <c r="T74" s="157"/>
      <c r="U74" s="157"/>
      <c r="V74" s="157"/>
      <c r="W74" s="157"/>
      <c r="X74" s="157"/>
      <c r="Y74" s="158">
        <v>3.9</v>
      </c>
      <c r="Z74" s="159"/>
      <c r="AA74" s="159"/>
      <c r="AB74" s="160"/>
      <c r="AC74" s="273" t="s">
        <v>559</v>
      </c>
      <c r="AD74" s="273"/>
      <c r="AE74" s="273"/>
      <c r="AF74" s="273"/>
      <c r="AG74" s="273"/>
      <c r="AH74" s="274" t="s">
        <v>870</v>
      </c>
      <c r="AI74" s="275"/>
      <c r="AJ74" s="275"/>
      <c r="AK74" s="275"/>
      <c r="AL74" s="276" t="s">
        <v>878</v>
      </c>
      <c r="AM74" s="277"/>
      <c r="AN74" s="277"/>
      <c r="AO74" s="278"/>
      <c r="AP74" s="267"/>
      <c r="AQ74" s="267"/>
      <c r="AR74" s="267"/>
      <c r="AS74" s="267"/>
      <c r="AT74" s="267"/>
      <c r="AU74" s="267"/>
      <c r="AV74" s="267"/>
      <c r="AW74" s="267"/>
      <c r="AX74" s="267"/>
    </row>
    <row r="75" spans="1:50" ht="39.9" customHeight="1" x14ac:dyDescent="0.2">
      <c r="A75" s="926">
        <v>6</v>
      </c>
      <c r="B75" s="926">
        <v>1</v>
      </c>
      <c r="C75" s="386" t="s">
        <v>872</v>
      </c>
      <c r="D75" s="385"/>
      <c r="E75" s="385"/>
      <c r="F75" s="385"/>
      <c r="G75" s="385"/>
      <c r="H75" s="385"/>
      <c r="I75" s="385"/>
      <c r="J75" s="167">
        <v>8140001042490</v>
      </c>
      <c r="K75" s="168"/>
      <c r="L75" s="168"/>
      <c r="M75" s="168"/>
      <c r="N75" s="168"/>
      <c r="O75" s="168"/>
      <c r="P75" s="156" t="s">
        <v>879</v>
      </c>
      <c r="Q75" s="157"/>
      <c r="R75" s="157"/>
      <c r="S75" s="157"/>
      <c r="T75" s="157"/>
      <c r="U75" s="157"/>
      <c r="V75" s="157"/>
      <c r="W75" s="157"/>
      <c r="X75" s="157"/>
      <c r="Y75" s="158">
        <v>3.5</v>
      </c>
      <c r="Z75" s="159"/>
      <c r="AA75" s="159"/>
      <c r="AB75" s="160"/>
      <c r="AC75" s="273" t="s">
        <v>563</v>
      </c>
      <c r="AD75" s="273"/>
      <c r="AE75" s="273"/>
      <c r="AF75" s="273"/>
      <c r="AG75" s="273"/>
      <c r="AH75" s="274">
        <v>3</v>
      </c>
      <c r="AI75" s="275"/>
      <c r="AJ75" s="275"/>
      <c r="AK75" s="275"/>
      <c r="AL75" s="276">
        <v>98</v>
      </c>
      <c r="AM75" s="277"/>
      <c r="AN75" s="277"/>
      <c r="AO75" s="278"/>
      <c r="AP75" s="267"/>
      <c r="AQ75" s="267"/>
      <c r="AR75" s="267"/>
      <c r="AS75" s="267"/>
      <c r="AT75" s="267"/>
      <c r="AU75" s="267"/>
      <c r="AV75" s="267"/>
      <c r="AW75" s="267"/>
      <c r="AX75" s="267"/>
    </row>
    <row r="76" spans="1:50" ht="39.9" customHeight="1" x14ac:dyDescent="0.2">
      <c r="A76" s="926">
        <v>7</v>
      </c>
      <c r="B76" s="926">
        <v>1</v>
      </c>
      <c r="C76" s="386" t="s">
        <v>880</v>
      </c>
      <c r="D76" s="385"/>
      <c r="E76" s="385"/>
      <c r="F76" s="385"/>
      <c r="G76" s="385"/>
      <c r="H76" s="385"/>
      <c r="I76" s="385"/>
      <c r="J76" s="167">
        <v>8140001042490</v>
      </c>
      <c r="K76" s="168"/>
      <c r="L76" s="168"/>
      <c r="M76" s="168"/>
      <c r="N76" s="168"/>
      <c r="O76" s="168"/>
      <c r="P76" s="156" t="s">
        <v>881</v>
      </c>
      <c r="Q76" s="157"/>
      <c r="R76" s="157"/>
      <c r="S76" s="157"/>
      <c r="T76" s="157"/>
      <c r="U76" s="157"/>
      <c r="V76" s="157"/>
      <c r="W76" s="157"/>
      <c r="X76" s="157"/>
      <c r="Y76" s="158">
        <v>3</v>
      </c>
      <c r="Z76" s="159"/>
      <c r="AA76" s="159"/>
      <c r="AB76" s="160"/>
      <c r="AC76" s="273" t="s">
        <v>559</v>
      </c>
      <c r="AD76" s="273"/>
      <c r="AE76" s="273"/>
      <c r="AF76" s="273"/>
      <c r="AG76" s="273"/>
      <c r="AH76" s="274">
        <v>2</v>
      </c>
      <c r="AI76" s="275"/>
      <c r="AJ76" s="275"/>
      <c r="AK76" s="275"/>
      <c r="AL76" s="276">
        <v>99</v>
      </c>
      <c r="AM76" s="277"/>
      <c r="AN76" s="277"/>
      <c r="AO76" s="278"/>
      <c r="AP76" s="267"/>
      <c r="AQ76" s="267"/>
      <c r="AR76" s="267"/>
      <c r="AS76" s="267"/>
      <c r="AT76" s="267"/>
      <c r="AU76" s="267"/>
      <c r="AV76" s="267"/>
      <c r="AW76" s="267"/>
      <c r="AX76" s="267"/>
    </row>
    <row r="77" spans="1:50" ht="39.9" customHeight="1" x14ac:dyDescent="0.2">
      <c r="A77" s="926">
        <v>8</v>
      </c>
      <c r="B77" s="926">
        <v>1</v>
      </c>
      <c r="C77" s="386" t="s">
        <v>882</v>
      </c>
      <c r="D77" s="385"/>
      <c r="E77" s="385"/>
      <c r="F77" s="385"/>
      <c r="G77" s="385"/>
      <c r="H77" s="385"/>
      <c r="I77" s="385"/>
      <c r="J77" s="167">
        <v>7290001062500</v>
      </c>
      <c r="K77" s="168"/>
      <c r="L77" s="168"/>
      <c r="M77" s="168"/>
      <c r="N77" s="168"/>
      <c r="O77" s="168"/>
      <c r="P77" s="156" t="s">
        <v>883</v>
      </c>
      <c r="Q77" s="157"/>
      <c r="R77" s="157"/>
      <c r="S77" s="157"/>
      <c r="T77" s="157"/>
      <c r="U77" s="157"/>
      <c r="V77" s="157"/>
      <c r="W77" s="157"/>
      <c r="X77" s="157"/>
      <c r="Y77" s="158">
        <v>0.9</v>
      </c>
      <c r="Z77" s="159"/>
      <c r="AA77" s="159"/>
      <c r="AB77" s="160"/>
      <c r="AC77" s="273" t="s">
        <v>657</v>
      </c>
      <c r="AD77" s="273"/>
      <c r="AE77" s="273"/>
      <c r="AF77" s="273"/>
      <c r="AG77" s="273"/>
      <c r="AH77" s="274" t="s">
        <v>884</v>
      </c>
      <c r="AI77" s="275"/>
      <c r="AJ77" s="275"/>
      <c r="AK77" s="275"/>
      <c r="AL77" s="276" t="s">
        <v>885</v>
      </c>
      <c r="AM77" s="277"/>
      <c r="AN77" s="277"/>
      <c r="AO77" s="278"/>
      <c r="AP77" s="267"/>
      <c r="AQ77" s="267"/>
      <c r="AR77" s="267"/>
      <c r="AS77" s="267"/>
      <c r="AT77" s="267"/>
      <c r="AU77" s="267"/>
      <c r="AV77" s="267"/>
      <c r="AW77" s="267"/>
      <c r="AX77" s="267"/>
    </row>
    <row r="78" spans="1:50" ht="39.9" customHeight="1" x14ac:dyDescent="0.2">
      <c r="A78" s="926">
        <v>9</v>
      </c>
      <c r="B78" s="926">
        <v>1</v>
      </c>
      <c r="C78" s="386" t="s">
        <v>887</v>
      </c>
      <c r="D78" s="385"/>
      <c r="E78" s="385"/>
      <c r="F78" s="385"/>
      <c r="G78" s="385"/>
      <c r="H78" s="385"/>
      <c r="I78" s="385"/>
      <c r="J78" s="167">
        <v>1012301006038</v>
      </c>
      <c r="K78" s="168"/>
      <c r="L78" s="168"/>
      <c r="M78" s="168"/>
      <c r="N78" s="168"/>
      <c r="O78" s="168"/>
      <c r="P78" s="156" t="s">
        <v>888</v>
      </c>
      <c r="Q78" s="157"/>
      <c r="R78" s="157"/>
      <c r="S78" s="157"/>
      <c r="T78" s="157"/>
      <c r="U78" s="157"/>
      <c r="V78" s="157"/>
      <c r="W78" s="157"/>
      <c r="X78" s="157"/>
      <c r="Y78" s="158">
        <v>0.9</v>
      </c>
      <c r="Z78" s="159"/>
      <c r="AA78" s="159"/>
      <c r="AB78" s="160"/>
      <c r="AC78" s="273" t="s">
        <v>657</v>
      </c>
      <c r="AD78" s="273"/>
      <c r="AE78" s="273"/>
      <c r="AF78" s="273"/>
      <c r="AG78" s="273"/>
      <c r="AH78" s="274" t="s">
        <v>889</v>
      </c>
      <c r="AI78" s="275"/>
      <c r="AJ78" s="275"/>
      <c r="AK78" s="275"/>
      <c r="AL78" s="276" t="s">
        <v>885</v>
      </c>
      <c r="AM78" s="277"/>
      <c r="AN78" s="277"/>
      <c r="AO78" s="278"/>
      <c r="AP78" s="267"/>
      <c r="AQ78" s="267"/>
      <c r="AR78" s="267"/>
      <c r="AS78" s="267"/>
      <c r="AT78" s="267"/>
      <c r="AU78" s="267"/>
      <c r="AV78" s="267"/>
      <c r="AW78" s="267"/>
      <c r="AX78" s="267"/>
    </row>
    <row r="79" spans="1:50" ht="39.9" customHeight="1" x14ac:dyDescent="0.2">
      <c r="A79" s="926">
        <v>10</v>
      </c>
      <c r="B79" s="926">
        <v>1</v>
      </c>
      <c r="C79" s="386" t="s">
        <v>890</v>
      </c>
      <c r="D79" s="385"/>
      <c r="E79" s="385"/>
      <c r="F79" s="385"/>
      <c r="G79" s="385"/>
      <c r="H79" s="385"/>
      <c r="I79" s="385"/>
      <c r="J79" s="167">
        <v>1290803001363</v>
      </c>
      <c r="K79" s="168"/>
      <c r="L79" s="168"/>
      <c r="M79" s="168"/>
      <c r="N79" s="168"/>
      <c r="O79" s="168"/>
      <c r="P79" s="156" t="s">
        <v>888</v>
      </c>
      <c r="Q79" s="157"/>
      <c r="R79" s="157"/>
      <c r="S79" s="157"/>
      <c r="T79" s="157"/>
      <c r="U79" s="157"/>
      <c r="V79" s="157"/>
      <c r="W79" s="157"/>
      <c r="X79" s="157"/>
      <c r="Y79" s="158">
        <v>0.9</v>
      </c>
      <c r="Z79" s="159"/>
      <c r="AA79" s="159"/>
      <c r="AB79" s="160"/>
      <c r="AC79" s="273" t="s">
        <v>657</v>
      </c>
      <c r="AD79" s="273"/>
      <c r="AE79" s="273"/>
      <c r="AF79" s="273"/>
      <c r="AG79" s="273"/>
      <c r="AH79" s="274" t="s">
        <v>885</v>
      </c>
      <c r="AI79" s="275"/>
      <c r="AJ79" s="275"/>
      <c r="AK79" s="275"/>
      <c r="AL79" s="276" t="s">
        <v>878</v>
      </c>
      <c r="AM79" s="277"/>
      <c r="AN79" s="277"/>
      <c r="AO79" s="278"/>
      <c r="AP79" s="267"/>
      <c r="AQ79" s="267"/>
      <c r="AR79" s="267"/>
      <c r="AS79" s="267"/>
      <c r="AT79" s="267"/>
      <c r="AU79" s="267"/>
      <c r="AV79" s="267"/>
      <c r="AW79" s="267"/>
      <c r="AX79" s="267"/>
    </row>
    <row r="80" spans="1:50" ht="24" hidden="1" customHeight="1" x14ac:dyDescent="0.2">
      <c r="A80" s="926">
        <v>11</v>
      </c>
      <c r="B80" s="926">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hidden="1" customHeight="1" x14ac:dyDescent="0.2">
      <c r="A81" s="926">
        <v>12</v>
      </c>
      <c r="B81" s="926">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hidden="1" customHeight="1" x14ac:dyDescent="0.2">
      <c r="A82" s="926">
        <v>13</v>
      </c>
      <c r="B82" s="926">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hidden="1" customHeight="1" x14ac:dyDescent="0.2">
      <c r="A83" s="926">
        <v>14</v>
      </c>
      <c r="B83" s="926">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hidden="1" customHeight="1" x14ac:dyDescent="0.2">
      <c r="A84" s="926">
        <v>15</v>
      </c>
      <c r="B84" s="926">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hidden="1" customHeight="1" x14ac:dyDescent="0.2">
      <c r="A85" s="926">
        <v>16</v>
      </c>
      <c r="B85" s="926">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hidden="1" customHeight="1" x14ac:dyDescent="0.2">
      <c r="A86" s="926">
        <v>17</v>
      </c>
      <c r="B86" s="926">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hidden="1" customHeight="1" x14ac:dyDescent="0.2">
      <c r="A87" s="926">
        <v>18</v>
      </c>
      <c r="B87" s="926">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hidden="1" customHeight="1" x14ac:dyDescent="0.2">
      <c r="A88" s="926">
        <v>19</v>
      </c>
      <c r="B88" s="926">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hidden="1" customHeight="1" x14ac:dyDescent="0.2">
      <c r="A89" s="926">
        <v>20</v>
      </c>
      <c r="B89" s="926">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hidden="1" customHeight="1" x14ac:dyDescent="0.2">
      <c r="A90" s="926">
        <v>21</v>
      </c>
      <c r="B90" s="926">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hidden="1" customHeight="1" x14ac:dyDescent="0.2">
      <c r="A91" s="926">
        <v>22</v>
      </c>
      <c r="B91" s="926">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hidden="1" customHeight="1" x14ac:dyDescent="0.2">
      <c r="A92" s="926">
        <v>23</v>
      </c>
      <c r="B92" s="926">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hidden="1" customHeight="1" x14ac:dyDescent="0.2">
      <c r="A93" s="926">
        <v>24</v>
      </c>
      <c r="B93" s="926">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hidden="1" customHeight="1" x14ac:dyDescent="0.2">
      <c r="A94" s="926">
        <v>25</v>
      </c>
      <c r="B94" s="926">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hidden="1" customHeight="1" x14ac:dyDescent="0.2">
      <c r="A95" s="926">
        <v>26</v>
      </c>
      <c r="B95" s="926">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hidden="1" customHeight="1" x14ac:dyDescent="0.2">
      <c r="A96" s="926">
        <v>27</v>
      </c>
      <c r="B96" s="926">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hidden="1" customHeight="1" x14ac:dyDescent="0.2">
      <c r="A97" s="926">
        <v>28</v>
      </c>
      <c r="B97" s="926">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hidden="1" customHeight="1" x14ac:dyDescent="0.2">
      <c r="A98" s="926">
        <v>29</v>
      </c>
      <c r="B98" s="926">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hidden="1" customHeight="1" x14ac:dyDescent="0.2">
      <c r="A99" s="926">
        <v>30</v>
      </c>
      <c r="B99" s="926">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2">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2">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2">
      <c r="A102" s="926"/>
      <c r="B102" s="926"/>
      <c r="C102" s="296" t="s">
        <v>30</v>
      </c>
      <c r="D102" s="296"/>
      <c r="E102" s="296"/>
      <c r="F102" s="296"/>
      <c r="G102" s="296"/>
      <c r="H102" s="296"/>
      <c r="I102" s="296"/>
      <c r="J102" s="841" t="s">
        <v>460</v>
      </c>
      <c r="K102" s="841"/>
      <c r="L102" s="841"/>
      <c r="M102" s="841"/>
      <c r="N102" s="841"/>
      <c r="O102" s="841"/>
      <c r="P102" s="296" t="s">
        <v>399</v>
      </c>
      <c r="Q102" s="296"/>
      <c r="R102" s="296"/>
      <c r="S102" s="296"/>
      <c r="T102" s="296"/>
      <c r="U102" s="296"/>
      <c r="V102" s="296"/>
      <c r="W102" s="296"/>
      <c r="X102" s="296"/>
      <c r="Y102" s="296" t="s">
        <v>456</v>
      </c>
      <c r="Z102" s="296"/>
      <c r="AA102" s="296"/>
      <c r="AB102" s="296"/>
      <c r="AC102" s="841" t="s">
        <v>398</v>
      </c>
      <c r="AD102" s="841"/>
      <c r="AE102" s="841"/>
      <c r="AF102" s="841"/>
      <c r="AG102" s="841"/>
      <c r="AH102" s="296" t="s">
        <v>415</v>
      </c>
      <c r="AI102" s="296"/>
      <c r="AJ102" s="296"/>
      <c r="AK102" s="296"/>
      <c r="AL102" s="296" t="s">
        <v>23</v>
      </c>
      <c r="AM102" s="296"/>
      <c r="AN102" s="296"/>
      <c r="AO102" s="387"/>
      <c r="AP102" s="841" t="s">
        <v>461</v>
      </c>
      <c r="AQ102" s="841"/>
      <c r="AR102" s="841"/>
      <c r="AS102" s="841"/>
      <c r="AT102" s="841"/>
      <c r="AU102" s="841"/>
      <c r="AV102" s="841"/>
      <c r="AW102" s="841"/>
      <c r="AX102" s="841"/>
    </row>
    <row r="103" spans="1:50" ht="39.9" customHeight="1" x14ac:dyDescent="0.2">
      <c r="A103" s="926">
        <v>1</v>
      </c>
      <c r="B103" s="926">
        <v>1</v>
      </c>
      <c r="C103" s="386" t="s">
        <v>635</v>
      </c>
      <c r="D103" s="385"/>
      <c r="E103" s="385"/>
      <c r="F103" s="385"/>
      <c r="G103" s="385"/>
      <c r="H103" s="385"/>
      <c r="I103" s="385"/>
      <c r="J103" s="167" t="s">
        <v>953</v>
      </c>
      <c r="K103" s="168"/>
      <c r="L103" s="168"/>
      <c r="M103" s="168"/>
      <c r="N103" s="168"/>
      <c r="O103" s="168"/>
      <c r="P103" s="156" t="s">
        <v>574</v>
      </c>
      <c r="Q103" s="157"/>
      <c r="R103" s="157"/>
      <c r="S103" s="157"/>
      <c r="T103" s="157"/>
      <c r="U103" s="157"/>
      <c r="V103" s="157"/>
      <c r="W103" s="157"/>
      <c r="X103" s="157"/>
      <c r="Y103" s="158">
        <v>8</v>
      </c>
      <c r="Z103" s="159"/>
      <c r="AA103" s="159"/>
      <c r="AB103" s="160"/>
      <c r="AC103" s="273" t="s">
        <v>567</v>
      </c>
      <c r="AD103" s="273"/>
      <c r="AE103" s="273"/>
      <c r="AF103" s="273"/>
      <c r="AG103" s="273"/>
      <c r="AH103" s="274" t="s">
        <v>573</v>
      </c>
      <c r="AI103" s="275"/>
      <c r="AJ103" s="275"/>
      <c r="AK103" s="275"/>
      <c r="AL103" s="276" t="s">
        <v>576</v>
      </c>
      <c r="AM103" s="277"/>
      <c r="AN103" s="277"/>
      <c r="AO103" s="278"/>
      <c r="AP103" s="267"/>
      <c r="AQ103" s="267"/>
      <c r="AR103" s="267"/>
      <c r="AS103" s="267"/>
      <c r="AT103" s="267"/>
      <c r="AU103" s="267"/>
      <c r="AV103" s="267"/>
      <c r="AW103" s="267"/>
      <c r="AX103" s="267"/>
    </row>
    <row r="104" spans="1:50" ht="39.9" customHeight="1" x14ac:dyDescent="0.2">
      <c r="A104" s="926">
        <v>2</v>
      </c>
      <c r="B104" s="926">
        <v>1</v>
      </c>
      <c r="C104" s="386" t="s">
        <v>636</v>
      </c>
      <c r="D104" s="385"/>
      <c r="E104" s="385"/>
      <c r="F104" s="385"/>
      <c r="G104" s="385"/>
      <c r="H104" s="385"/>
      <c r="I104" s="385"/>
      <c r="J104" s="167">
        <v>5340002022482</v>
      </c>
      <c r="K104" s="168"/>
      <c r="L104" s="168"/>
      <c r="M104" s="168"/>
      <c r="N104" s="168"/>
      <c r="O104" s="168"/>
      <c r="P104" s="156" t="s">
        <v>575</v>
      </c>
      <c r="Q104" s="157"/>
      <c r="R104" s="157"/>
      <c r="S104" s="157"/>
      <c r="T104" s="157"/>
      <c r="U104" s="157"/>
      <c r="V104" s="157"/>
      <c r="W104" s="157"/>
      <c r="X104" s="157"/>
      <c r="Y104" s="158">
        <v>2.2999999999999998</v>
      </c>
      <c r="Z104" s="159"/>
      <c r="AA104" s="159"/>
      <c r="AB104" s="160"/>
      <c r="AC104" s="273" t="s">
        <v>563</v>
      </c>
      <c r="AD104" s="273"/>
      <c r="AE104" s="273"/>
      <c r="AF104" s="273"/>
      <c r="AG104" s="273"/>
      <c r="AH104" s="274">
        <v>7</v>
      </c>
      <c r="AI104" s="275"/>
      <c r="AJ104" s="275"/>
      <c r="AK104" s="275"/>
      <c r="AL104" s="276">
        <v>98</v>
      </c>
      <c r="AM104" s="277"/>
      <c r="AN104" s="277"/>
      <c r="AO104" s="278"/>
      <c r="AP104" s="267"/>
      <c r="AQ104" s="267"/>
      <c r="AR104" s="267"/>
      <c r="AS104" s="267"/>
      <c r="AT104" s="267"/>
      <c r="AU104" s="267"/>
      <c r="AV104" s="267"/>
      <c r="AW104" s="267"/>
      <c r="AX104" s="267"/>
    </row>
    <row r="105" spans="1:50" ht="39.9" customHeight="1" x14ac:dyDescent="0.2">
      <c r="A105" s="926">
        <v>3</v>
      </c>
      <c r="B105" s="926">
        <v>1</v>
      </c>
      <c r="C105" s="386" t="s">
        <v>637</v>
      </c>
      <c r="D105" s="385"/>
      <c r="E105" s="385"/>
      <c r="F105" s="385"/>
      <c r="G105" s="385"/>
      <c r="H105" s="385"/>
      <c r="I105" s="385"/>
      <c r="J105" s="167" t="s">
        <v>952</v>
      </c>
      <c r="K105" s="168"/>
      <c r="L105" s="168"/>
      <c r="M105" s="168"/>
      <c r="N105" s="168"/>
      <c r="O105" s="168"/>
      <c r="P105" s="156" t="s">
        <v>624</v>
      </c>
      <c r="Q105" s="157"/>
      <c r="R105" s="157"/>
      <c r="S105" s="157"/>
      <c r="T105" s="157"/>
      <c r="U105" s="157"/>
      <c r="V105" s="157"/>
      <c r="W105" s="157"/>
      <c r="X105" s="157"/>
      <c r="Y105" s="158">
        <v>1.7</v>
      </c>
      <c r="Z105" s="159"/>
      <c r="AA105" s="159"/>
      <c r="AB105" s="160"/>
      <c r="AC105" s="273" t="s">
        <v>563</v>
      </c>
      <c r="AD105" s="273"/>
      <c r="AE105" s="273"/>
      <c r="AF105" s="273"/>
      <c r="AG105" s="273"/>
      <c r="AH105" s="274">
        <v>2</v>
      </c>
      <c r="AI105" s="275"/>
      <c r="AJ105" s="275"/>
      <c r="AK105" s="275"/>
      <c r="AL105" s="276">
        <v>96</v>
      </c>
      <c r="AM105" s="277"/>
      <c r="AN105" s="277"/>
      <c r="AO105" s="278"/>
      <c r="AP105" s="267"/>
      <c r="AQ105" s="267"/>
      <c r="AR105" s="267"/>
      <c r="AS105" s="267"/>
      <c r="AT105" s="267"/>
      <c r="AU105" s="267"/>
      <c r="AV105" s="267"/>
      <c r="AW105" s="267"/>
      <c r="AX105" s="267"/>
    </row>
    <row r="106" spans="1:50" ht="39.9" customHeight="1" x14ac:dyDescent="0.2">
      <c r="A106" s="926">
        <v>4</v>
      </c>
      <c r="B106" s="926">
        <v>1</v>
      </c>
      <c r="C106" s="386" t="s">
        <v>638</v>
      </c>
      <c r="D106" s="385"/>
      <c r="E106" s="385"/>
      <c r="F106" s="385"/>
      <c r="G106" s="385"/>
      <c r="H106" s="385"/>
      <c r="I106" s="385"/>
      <c r="J106" s="167">
        <v>9340005005217</v>
      </c>
      <c r="K106" s="168"/>
      <c r="L106" s="168"/>
      <c r="M106" s="168"/>
      <c r="N106" s="168"/>
      <c r="O106" s="168"/>
      <c r="P106" s="156" t="s">
        <v>626</v>
      </c>
      <c r="Q106" s="157"/>
      <c r="R106" s="157"/>
      <c r="S106" s="157"/>
      <c r="T106" s="157"/>
      <c r="U106" s="157"/>
      <c r="V106" s="157"/>
      <c r="W106" s="157"/>
      <c r="X106" s="157"/>
      <c r="Y106" s="158">
        <v>0.9</v>
      </c>
      <c r="Z106" s="159"/>
      <c r="AA106" s="159"/>
      <c r="AB106" s="160"/>
      <c r="AC106" s="273" t="s">
        <v>563</v>
      </c>
      <c r="AD106" s="273"/>
      <c r="AE106" s="273"/>
      <c r="AF106" s="273"/>
      <c r="AG106" s="273"/>
      <c r="AH106" s="274">
        <v>3</v>
      </c>
      <c r="AI106" s="275"/>
      <c r="AJ106" s="275"/>
      <c r="AK106" s="275"/>
      <c r="AL106" s="276">
        <v>99</v>
      </c>
      <c r="AM106" s="277"/>
      <c r="AN106" s="277"/>
      <c r="AO106" s="278"/>
      <c r="AP106" s="267"/>
      <c r="AQ106" s="267"/>
      <c r="AR106" s="267"/>
      <c r="AS106" s="267"/>
      <c r="AT106" s="267"/>
      <c r="AU106" s="267"/>
      <c r="AV106" s="267"/>
      <c r="AW106" s="267"/>
      <c r="AX106" s="267"/>
    </row>
    <row r="107" spans="1:50" ht="39.9" customHeight="1" x14ac:dyDescent="0.2">
      <c r="A107" s="926">
        <v>5</v>
      </c>
      <c r="B107" s="926">
        <v>1</v>
      </c>
      <c r="C107" s="386" t="s">
        <v>625</v>
      </c>
      <c r="D107" s="385"/>
      <c r="E107" s="385"/>
      <c r="F107" s="385"/>
      <c r="G107" s="385"/>
      <c r="H107" s="385"/>
      <c r="I107" s="385"/>
      <c r="J107" s="167">
        <v>9340005005217</v>
      </c>
      <c r="K107" s="168"/>
      <c r="L107" s="168"/>
      <c r="M107" s="168"/>
      <c r="N107" s="168"/>
      <c r="O107" s="168"/>
      <c r="P107" s="156" t="s">
        <v>627</v>
      </c>
      <c r="Q107" s="157"/>
      <c r="R107" s="157"/>
      <c r="S107" s="157"/>
      <c r="T107" s="157"/>
      <c r="U107" s="157"/>
      <c r="V107" s="157"/>
      <c r="W107" s="157"/>
      <c r="X107" s="157"/>
      <c r="Y107" s="158">
        <v>0.4</v>
      </c>
      <c r="Z107" s="159"/>
      <c r="AA107" s="159"/>
      <c r="AB107" s="160"/>
      <c r="AC107" s="273" t="s">
        <v>563</v>
      </c>
      <c r="AD107" s="273"/>
      <c r="AE107" s="273"/>
      <c r="AF107" s="273"/>
      <c r="AG107" s="273"/>
      <c r="AH107" s="274">
        <v>2</v>
      </c>
      <c r="AI107" s="275"/>
      <c r="AJ107" s="275"/>
      <c r="AK107" s="275"/>
      <c r="AL107" s="276">
        <v>98</v>
      </c>
      <c r="AM107" s="277"/>
      <c r="AN107" s="277"/>
      <c r="AO107" s="278"/>
      <c r="AP107" s="267"/>
      <c r="AQ107" s="267"/>
      <c r="AR107" s="267"/>
      <c r="AS107" s="267"/>
      <c r="AT107" s="267"/>
      <c r="AU107" s="267"/>
      <c r="AV107" s="267"/>
      <c r="AW107" s="267"/>
      <c r="AX107" s="267"/>
    </row>
    <row r="108" spans="1:50" ht="50.1" customHeight="1" x14ac:dyDescent="0.2">
      <c r="A108" s="926">
        <v>6</v>
      </c>
      <c r="B108" s="926">
        <v>1</v>
      </c>
      <c r="C108" s="386" t="s">
        <v>639</v>
      </c>
      <c r="D108" s="385"/>
      <c r="E108" s="385"/>
      <c r="F108" s="385"/>
      <c r="G108" s="385"/>
      <c r="H108" s="385"/>
      <c r="I108" s="385"/>
      <c r="J108" s="167">
        <v>5340005007613</v>
      </c>
      <c r="K108" s="168"/>
      <c r="L108" s="168"/>
      <c r="M108" s="168"/>
      <c r="N108" s="168"/>
      <c r="O108" s="168"/>
      <c r="P108" s="156" t="s">
        <v>628</v>
      </c>
      <c r="Q108" s="157"/>
      <c r="R108" s="157"/>
      <c r="S108" s="157"/>
      <c r="T108" s="157"/>
      <c r="U108" s="157"/>
      <c r="V108" s="157"/>
      <c r="W108" s="157"/>
      <c r="X108" s="157"/>
      <c r="Y108" s="158">
        <v>0.3</v>
      </c>
      <c r="Z108" s="159"/>
      <c r="AA108" s="159"/>
      <c r="AB108" s="160"/>
      <c r="AC108" s="273" t="s">
        <v>567</v>
      </c>
      <c r="AD108" s="273"/>
      <c r="AE108" s="273"/>
      <c r="AF108" s="273"/>
      <c r="AG108" s="273"/>
      <c r="AH108" s="274" t="s">
        <v>629</v>
      </c>
      <c r="AI108" s="275"/>
      <c r="AJ108" s="275"/>
      <c r="AK108" s="275"/>
      <c r="AL108" s="276" t="s">
        <v>641</v>
      </c>
      <c r="AM108" s="277"/>
      <c r="AN108" s="277"/>
      <c r="AO108" s="278"/>
      <c r="AP108" s="267"/>
      <c r="AQ108" s="267"/>
      <c r="AR108" s="267"/>
      <c r="AS108" s="267"/>
      <c r="AT108" s="267"/>
      <c r="AU108" s="267"/>
      <c r="AV108" s="267"/>
      <c r="AW108" s="267"/>
      <c r="AX108" s="267"/>
    </row>
    <row r="109" spans="1:50" ht="39.9" customHeight="1" x14ac:dyDescent="0.2">
      <c r="A109" s="926">
        <v>7</v>
      </c>
      <c r="B109" s="926">
        <v>1</v>
      </c>
      <c r="C109" s="386" t="s">
        <v>640</v>
      </c>
      <c r="D109" s="385"/>
      <c r="E109" s="385"/>
      <c r="F109" s="385"/>
      <c r="G109" s="385"/>
      <c r="H109" s="385"/>
      <c r="I109" s="385"/>
      <c r="J109" s="167">
        <v>3340002022195</v>
      </c>
      <c r="K109" s="168"/>
      <c r="L109" s="168"/>
      <c r="M109" s="168"/>
      <c r="N109" s="168"/>
      <c r="O109" s="168"/>
      <c r="P109" s="156" t="s">
        <v>632</v>
      </c>
      <c r="Q109" s="157"/>
      <c r="R109" s="157"/>
      <c r="S109" s="157"/>
      <c r="T109" s="157"/>
      <c r="U109" s="157"/>
      <c r="V109" s="157"/>
      <c r="W109" s="157"/>
      <c r="X109" s="157"/>
      <c r="Y109" s="158">
        <v>0.2</v>
      </c>
      <c r="Z109" s="159"/>
      <c r="AA109" s="159"/>
      <c r="AB109" s="160"/>
      <c r="AC109" s="273" t="s">
        <v>563</v>
      </c>
      <c r="AD109" s="273"/>
      <c r="AE109" s="273"/>
      <c r="AF109" s="273"/>
      <c r="AG109" s="273"/>
      <c r="AH109" s="274">
        <v>3</v>
      </c>
      <c r="AI109" s="275"/>
      <c r="AJ109" s="275"/>
      <c r="AK109" s="275"/>
      <c r="AL109" s="276">
        <v>97</v>
      </c>
      <c r="AM109" s="277"/>
      <c r="AN109" s="277"/>
      <c r="AO109" s="278"/>
      <c r="AP109" s="267"/>
      <c r="AQ109" s="267"/>
      <c r="AR109" s="267"/>
      <c r="AS109" s="267"/>
      <c r="AT109" s="267"/>
      <c r="AU109" s="267"/>
      <c r="AV109" s="267"/>
      <c r="AW109" s="267"/>
      <c r="AX109" s="267"/>
    </row>
    <row r="110" spans="1:50" ht="39.9" customHeight="1" x14ac:dyDescent="0.2">
      <c r="A110" s="926">
        <v>8</v>
      </c>
      <c r="B110" s="926">
        <v>1</v>
      </c>
      <c r="C110" s="386" t="s">
        <v>630</v>
      </c>
      <c r="D110" s="385"/>
      <c r="E110" s="385"/>
      <c r="F110" s="385"/>
      <c r="G110" s="385"/>
      <c r="H110" s="385"/>
      <c r="I110" s="385"/>
      <c r="J110" s="167">
        <v>3340002022195</v>
      </c>
      <c r="K110" s="168"/>
      <c r="L110" s="168"/>
      <c r="M110" s="168"/>
      <c r="N110" s="168"/>
      <c r="O110" s="168"/>
      <c r="P110" s="156" t="s">
        <v>633</v>
      </c>
      <c r="Q110" s="157"/>
      <c r="R110" s="157"/>
      <c r="S110" s="157"/>
      <c r="T110" s="157"/>
      <c r="U110" s="157"/>
      <c r="V110" s="157"/>
      <c r="W110" s="157"/>
      <c r="X110" s="157"/>
      <c r="Y110" s="158">
        <v>0.1</v>
      </c>
      <c r="Z110" s="159"/>
      <c r="AA110" s="159"/>
      <c r="AB110" s="160"/>
      <c r="AC110" s="273" t="s">
        <v>563</v>
      </c>
      <c r="AD110" s="273"/>
      <c r="AE110" s="273"/>
      <c r="AF110" s="273"/>
      <c r="AG110" s="273"/>
      <c r="AH110" s="274">
        <v>3</v>
      </c>
      <c r="AI110" s="275"/>
      <c r="AJ110" s="275"/>
      <c r="AK110" s="275"/>
      <c r="AL110" s="276">
        <v>99</v>
      </c>
      <c r="AM110" s="277"/>
      <c r="AN110" s="277"/>
      <c r="AO110" s="278"/>
      <c r="AP110" s="267"/>
      <c r="AQ110" s="267"/>
      <c r="AR110" s="267"/>
      <c r="AS110" s="267"/>
      <c r="AT110" s="267"/>
      <c r="AU110" s="267"/>
      <c r="AV110" s="267"/>
      <c r="AW110" s="267"/>
      <c r="AX110" s="267"/>
    </row>
    <row r="111" spans="1:50" ht="39.9" customHeight="1" x14ac:dyDescent="0.2">
      <c r="A111" s="926">
        <v>9</v>
      </c>
      <c r="B111" s="926">
        <v>1</v>
      </c>
      <c r="C111" s="386" t="s">
        <v>631</v>
      </c>
      <c r="D111" s="385"/>
      <c r="E111" s="385"/>
      <c r="F111" s="385"/>
      <c r="G111" s="385"/>
      <c r="H111" s="385"/>
      <c r="I111" s="385"/>
      <c r="J111" s="167">
        <v>9340005005217</v>
      </c>
      <c r="K111" s="168"/>
      <c r="L111" s="168"/>
      <c r="M111" s="168"/>
      <c r="N111" s="168"/>
      <c r="O111" s="168"/>
      <c r="P111" s="156" t="s">
        <v>634</v>
      </c>
      <c r="Q111" s="157"/>
      <c r="R111" s="157"/>
      <c r="S111" s="157"/>
      <c r="T111" s="157"/>
      <c r="U111" s="157"/>
      <c r="V111" s="157"/>
      <c r="W111" s="157"/>
      <c r="X111" s="157"/>
      <c r="Y111" s="158">
        <v>0.05</v>
      </c>
      <c r="Z111" s="159"/>
      <c r="AA111" s="159"/>
      <c r="AB111" s="160"/>
      <c r="AC111" s="273" t="s">
        <v>567</v>
      </c>
      <c r="AD111" s="273"/>
      <c r="AE111" s="273"/>
      <c r="AF111" s="273"/>
      <c r="AG111" s="273"/>
      <c r="AH111" s="274" t="s">
        <v>643</v>
      </c>
      <c r="AI111" s="275"/>
      <c r="AJ111" s="275"/>
      <c r="AK111" s="275"/>
      <c r="AL111" s="276" t="s">
        <v>642</v>
      </c>
      <c r="AM111" s="277"/>
      <c r="AN111" s="277"/>
      <c r="AO111" s="278"/>
      <c r="AP111" s="267"/>
      <c r="AQ111" s="267"/>
      <c r="AR111" s="267"/>
      <c r="AS111" s="267"/>
      <c r="AT111" s="267"/>
      <c r="AU111" s="267"/>
      <c r="AV111" s="267"/>
      <c r="AW111" s="267"/>
      <c r="AX111" s="267"/>
    </row>
    <row r="112" spans="1:50" ht="24" hidden="1" customHeight="1" x14ac:dyDescent="0.2">
      <c r="A112" s="926">
        <v>10</v>
      </c>
      <c r="B112" s="926">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hidden="1" customHeight="1" x14ac:dyDescent="0.2">
      <c r="A113" s="926">
        <v>11</v>
      </c>
      <c r="B113" s="926">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hidden="1" customHeight="1" x14ac:dyDescent="0.2">
      <c r="A114" s="926">
        <v>12</v>
      </c>
      <c r="B114" s="926">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hidden="1" customHeight="1" x14ac:dyDescent="0.2">
      <c r="A115" s="926">
        <v>13</v>
      </c>
      <c r="B115" s="926">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hidden="1" customHeight="1" x14ac:dyDescent="0.2">
      <c r="A116" s="926">
        <v>14</v>
      </c>
      <c r="B116" s="926">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hidden="1" customHeight="1" x14ac:dyDescent="0.2">
      <c r="A117" s="926">
        <v>15</v>
      </c>
      <c r="B117" s="926">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hidden="1" customHeight="1" x14ac:dyDescent="0.2">
      <c r="A118" s="926">
        <v>16</v>
      </c>
      <c r="B118" s="926">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hidden="1" customHeight="1" x14ac:dyDescent="0.2">
      <c r="A119" s="926">
        <v>17</v>
      </c>
      <c r="B119" s="926">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hidden="1" customHeight="1" x14ac:dyDescent="0.2">
      <c r="A120" s="926">
        <v>18</v>
      </c>
      <c r="B120" s="926">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hidden="1" customHeight="1" x14ac:dyDescent="0.2">
      <c r="A121" s="926">
        <v>19</v>
      </c>
      <c r="B121" s="926">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hidden="1" customHeight="1" x14ac:dyDescent="0.2">
      <c r="A122" s="926">
        <v>20</v>
      </c>
      <c r="B122" s="926">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hidden="1" customHeight="1" x14ac:dyDescent="0.2">
      <c r="A123" s="926">
        <v>21</v>
      </c>
      <c r="B123" s="926">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hidden="1" customHeight="1" x14ac:dyDescent="0.2">
      <c r="A124" s="926">
        <v>22</v>
      </c>
      <c r="B124" s="926">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hidden="1" customHeight="1" x14ac:dyDescent="0.2">
      <c r="A125" s="926">
        <v>23</v>
      </c>
      <c r="B125" s="926">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hidden="1" customHeight="1" x14ac:dyDescent="0.2">
      <c r="A126" s="926">
        <v>24</v>
      </c>
      <c r="B126" s="926">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hidden="1" customHeight="1" x14ac:dyDescent="0.2">
      <c r="A127" s="926">
        <v>25</v>
      </c>
      <c r="B127" s="926">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hidden="1" customHeight="1" x14ac:dyDescent="0.2">
      <c r="A128" s="926">
        <v>26</v>
      </c>
      <c r="B128" s="926">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hidden="1" customHeight="1" x14ac:dyDescent="0.2">
      <c r="A129" s="926">
        <v>27</v>
      </c>
      <c r="B129" s="926">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hidden="1" customHeight="1" x14ac:dyDescent="0.2">
      <c r="A130" s="926">
        <v>28</v>
      </c>
      <c r="B130" s="926">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hidden="1" customHeight="1" x14ac:dyDescent="0.2">
      <c r="A131" s="926">
        <v>29</v>
      </c>
      <c r="B131" s="926">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hidden="1" customHeight="1" x14ac:dyDescent="0.2">
      <c r="A132" s="926">
        <v>30</v>
      </c>
      <c r="B132" s="926">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hidden="1" x14ac:dyDescent="0.2">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2">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2">
      <c r="A135" s="926"/>
      <c r="B135" s="926"/>
      <c r="C135" s="296" t="s">
        <v>30</v>
      </c>
      <c r="D135" s="296"/>
      <c r="E135" s="296"/>
      <c r="F135" s="296"/>
      <c r="G135" s="296"/>
      <c r="H135" s="296"/>
      <c r="I135" s="296"/>
      <c r="J135" s="841" t="s">
        <v>460</v>
      </c>
      <c r="K135" s="841"/>
      <c r="L135" s="841"/>
      <c r="M135" s="841"/>
      <c r="N135" s="841"/>
      <c r="O135" s="841"/>
      <c r="P135" s="296" t="s">
        <v>399</v>
      </c>
      <c r="Q135" s="296"/>
      <c r="R135" s="296"/>
      <c r="S135" s="296"/>
      <c r="T135" s="296"/>
      <c r="U135" s="296"/>
      <c r="V135" s="296"/>
      <c r="W135" s="296"/>
      <c r="X135" s="296"/>
      <c r="Y135" s="296" t="s">
        <v>456</v>
      </c>
      <c r="Z135" s="296"/>
      <c r="AA135" s="296"/>
      <c r="AB135" s="296"/>
      <c r="AC135" s="841" t="s">
        <v>398</v>
      </c>
      <c r="AD135" s="841"/>
      <c r="AE135" s="841"/>
      <c r="AF135" s="841"/>
      <c r="AG135" s="841"/>
      <c r="AH135" s="296" t="s">
        <v>415</v>
      </c>
      <c r="AI135" s="296"/>
      <c r="AJ135" s="296"/>
      <c r="AK135" s="296"/>
      <c r="AL135" s="296" t="s">
        <v>23</v>
      </c>
      <c r="AM135" s="296"/>
      <c r="AN135" s="296"/>
      <c r="AO135" s="387"/>
      <c r="AP135" s="841" t="s">
        <v>461</v>
      </c>
      <c r="AQ135" s="841"/>
      <c r="AR135" s="841"/>
      <c r="AS135" s="841"/>
      <c r="AT135" s="841"/>
      <c r="AU135" s="841"/>
      <c r="AV135" s="841"/>
      <c r="AW135" s="841"/>
      <c r="AX135" s="841"/>
    </row>
    <row r="136" spans="1:50" ht="24" hidden="1" customHeight="1" x14ac:dyDescent="0.2">
      <c r="A136" s="926">
        <v>1</v>
      </c>
      <c r="B136" s="926">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hidden="1" customHeight="1" x14ac:dyDescent="0.2">
      <c r="A137" s="926">
        <v>2</v>
      </c>
      <c r="B137" s="926">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hidden="1" customHeight="1" x14ac:dyDescent="0.2">
      <c r="A138" s="926">
        <v>3</v>
      </c>
      <c r="B138" s="926">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hidden="1" customHeight="1" x14ac:dyDescent="0.2">
      <c r="A139" s="926">
        <v>4</v>
      </c>
      <c r="B139" s="926">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hidden="1" customHeight="1" x14ac:dyDescent="0.2">
      <c r="A140" s="926">
        <v>5</v>
      </c>
      <c r="B140" s="926">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hidden="1" customHeight="1" x14ac:dyDescent="0.2">
      <c r="A141" s="926">
        <v>6</v>
      </c>
      <c r="B141" s="926">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hidden="1" customHeight="1" x14ac:dyDescent="0.2">
      <c r="A142" s="926">
        <v>7</v>
      </c>
      <c r="B142" s="926">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hidden="1" customHeight="1" x14ac:dyDescent="0.2">
      <c r="A143" s="926">
        <v>8</v>
      </c>
      <c r="B143" s="926">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hidden="1" customHeight="1" x14ac:dyDescent="0.2">
      <c r="A144" s="926">
        <v>9</v>
      </c>
      <c r="B144" s="926">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hidden="1" customHeight="1" x14ac:dyDescent="0.2">
      <c r="A145" s="926">
        <v>10</v>
      </c>
      <c r="B145" s="926">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hidden="1" customHeight="1" x14ac:dyDescent="0.2">
      <c r="A146" s="926">
        <v>11</v>
      </c>
      <c r="B146" s="926">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hidden="1" customHeight="1" x14ac:dyDescent="0.2">
      <c r="A147" s="926">
        <v>12</v>
      </c>
      <c r="B147" s="926">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hidden="1" customHeight="1" x14ac:dyDescent="0.2">
      <c r="A148" s="926">
        <v>13</v>
      </c>
      <c r="B148" s="926">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hidden="1" customHeight="1" x14ac:dyDescent="0.2">
      <c r="A149" s="926">
        <v>14</v>
      </c>
      <c r="B149" s="926">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hidden="1" customHeight="1" x14ac:dyDescent="0.2">
      <c r="A150" s="926">
        <v>15</v>
      </c>
      <c r="B150" s="926">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hidden="1" customHeight="1" x14ac:dyDescent="0.2">
      <c r="A151" s="926">
        <v>16</v>
      </c>
      <c r="B151" s="926">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hidden="1" customHeight="1" x14ac:dyDescent="0.2">
      <c r="A152" s="926">
        <v>17</v>
      </c>
      <c r="B152" s="926">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hidden="1" customHeight="1" x14ac:dyDescent="0.2">
      <c r="A153" s="926">
        <v>18</v>
      </c>
      <c r="B153" s="926">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hidden="1" customHeight="1" x14ac:dyDescent="0.2">
      <c r="A154" s="926">
        <v>19</v>
      </c>
      <c r="B154" s="926">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hidden="1" customHeight="1" x14ac:dyDescent="0.2">
      <c r="A155" s="926">
        <v>20</v>
      </c>
      <c r="B155" s="926">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hidden="1" customHeight="1" x14ac:dyDescent="0.2">
      <c r="A156" s="926">
        <v>21</v>
      </c>
      <c r="B156" s="926">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hidden="1" customHeight="1" x14ac:dyDescent="0.2">
      <c r="A157" s="926">
        <v>22</v>
      </c>
      <c r="B157" s="926">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hidden="1" customHeight="1" x14ac:dyDescent="0.2">
      <c r="A158" s="926">
        <v>23</v>
      </c>
      <c r="B158" s="926">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hidden="1" customHeight="1" x14ac:dyDescent="0.2">
      <c r="A159" s="926">
        <v>24</v>
      </c>
      <c r="B159" s="926">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hidden="1" customHeight="1" x14ac:dyDescent="0.2">
      <c r="A160" s="926">
        <v>25</v>
      </c>
      <c r="B160" s="926">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hidden="1" customHeight="1" x14ac:dyDescent="0.2">
      <c r="A161" s="926">
        <v>26</v>
      </c>
      <c r="B161" s="926">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hidden="1" customHeight="1" x14ac:dyDescent="0.2">
      <c r="A162" s="926">
        <v>27</v>
      </c>
      <c r="B162" s="926">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hidden="1" customHeight="1" x14ac:dyDescent="0.2">
      <c r="A163" s="926">
        <v>28</v>
      </c>
      <c r="B163" s="926">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hidden="1" customHeight="1" x14ac:dyDescent="0.2">
      <c r="A164" s="926">
        <v>29</v>
      </c>
      <c r="B164" s="926">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hidden="1" customHeight="1" x14ac:dyDescent="0.2">
      <c r="A165" s="926">
        <v>30</v>
      </c>
      <c r="B165" s="926">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hidden="1" x14ac:dyDescent="0.2">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2">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2">
      <c r="A168" s="926"/>
      <c r="B168" s="926"/>
      <c r="C168" s="296" t="s">
        <v>30</v>
      </c>
      <c r="D168" s="296"/>
      <c r="E168" s="296"/>
      <c r="F168" s="296"/>
      <c r="G168" s="296"/>
      <c r="H168" s="296"/>
      <c r="I168" s="296"/>
      <c r="J168" s="841" t="s">
        <v>460</v>
      </c>
      <c r="K168" s="841"/>
      <c r="L168" s="841"/>
      <c r="M168" s="841"/>
      <c r="N168" s="841"/>
      <c r="O168" s="841"/>
      <c r="P168" s="296" t="s">
        <v>399</v>
      </c>
      <c r="Q168" s="296"/>
      <c r="R168" s="296"/>
      <c r="S168" s="296"/>
      <c r="T168" s="296"/>
      <c r="U168" s="296"/>
      <c r="V168" s="296"/>
      <c r="W168" s="296"/>
      <c r="X168" s="296"/>
      <c r="Y168" s="296" t="s">
        <v>456</v>
      </c>
      <c r="Z168" s="296"/>
      <c r="AA168" s="296"/>
      <c r="AB168" s="296"/>
      <c r="AC168" s="841" t="s">
        <v>398</v>
      </c>
      <c r="AD168" s="841"/>
      <c r="AE168" s="841"/>
      <c r="AF168" s="841"/>
      <c r="AG168" s="841"/>
      <c r="AH168" s="296" t="s">
        <v>415</v>
      </c>
      <c r="AI168" s="296"/>
      <c r="AJ168" s="296"/>
      <c r="AK168" s="296"/>
      <c r="AL168" s="296" t="s">
        <v>23</v>
      </c>
      <c r="AM168" s="296"/>
      <c r="AN168" s="296"/>
      <c r="AO168" s="387"/>
      <c r="AP168" s="841" t="s">
        <v>461</v>
      </c>
      <c r="AQ168" s="841"/>
      <c r="AR168" s="841"/>
      <c r="AS168" s="841"/>
      <c r="AT168" s="841"/>
      <c r="AU168" s="841"/>
      <c r="AV168" s="841"/>
      <c r="AW168" s="841"/>
      <c r="AX168" s="841"/>
    </row>
    <row r="169" spans="1:50" ht="24" hidden="1" customHeight="1" x14ac:dyDescent="0.2">
      <c r="A169" s="926">
        <v>1</v>
      </c>
      <c r="B169" s="926">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hidden="1" customHeight="1" x14ac:dyDescent="0.2">
      <c r="A170" s="926">
        <v>2</v>
      </c>
      <c r="B170" s="926">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hidden="1" customHeight="1" x14ac:dyDescent="0.2">
      <c r="A171" s="926">
        <v>3</v>
      </c>
      <c r="B171" s="926">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hidden="1" customHeight="1" x14ac:dyDescent="0.2">
      <c r="A172" s="926">
        <v>4</v>
      </c>
      <c r="B172" s="926">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hidden="1" customHeight="1" x14ac:dyDescent="0.2">
      <c r="A173" s="926">
        <v>5</v>
      </c>
      <c r="B173" s="926">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hidden="1" customHeight="1" x14ac:dyDescent="0.2">
      <c r="A174" s="926">
        <v>6</v>
      </c>
      <c r="B174" s="926">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hidden="1" customHeight="1" x14ac:dyDescent="0.2">
      <c r="A175" s="926">
        <v>7</v>
      </c>
      <c r="B175" s="926">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hidden="1" customHeight="1" x14ac:dyDescent="0.2">
      <c r="A176" s="926">
        <v>8</v>
      </c>
      <c r="B176" s="926">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hidden="1" customHeight="1" x14ac:dyDescent="0.2">
      <c r="A177" s="926">
        <v>9</v>
      </c>
      <c r="B177" s="926">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hidden="1" customHeight="1" x14ac:dyDescent="0.2">
      <c r="A178" s="926">
        <v>10</v>
      </c>
      <c r="B178" s="926">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hidden="1" customHeight="1" x14ac:dyDescent="0.2">
      <c r="A179" s="926">
        <v>11</v>
      </c>
      <c r="B179" s="926">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hidden="1" customHeight="1" x14ac:dyDescent="0.2">
      <c r="A180" s="926">
        <v>12</v>
      </c>
      <c r="B180" s="926">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hidden="1" customHeight="1" x14ac:dyDescent="0.2">
      <c r="A181" s="926">
        <v>13</v>
      </c>
      <c r="B181" s="926">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hidden="1" customHeight="1" x14ac:dyDescent="0.2">
      <c r="A182" s="926">
        <v>14</v>
      </c>
      <c r="B182" s="926">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hidden="1" customHeight="1" x14ac:dyDescent="0.2">
      <c r="A183" s="926">
        <v>15</v>
      </c>
      <c r="B183" s="926">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hidden="1" customHeight="1" x14ac:dyDescent="0.2">
      <c r="A184" s="926">
        <v>16</v>
      </c>
      <c r="B184" s="926">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hidden="1" customHeight="1" x14ac:dyDescent="0.2">
      <c r="A185" s="926">
        <v>17</v>
      </c>
      <c r="B185" s="926">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hidden="1" customHeight="1" x14ac:dyDescent="0.2">
      <c r="A186" s="926">
        <v>18</v>
      </c>
      <c r="B186" s="926">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hidden="1" customHeight="1" x14ac:dyDescent="0.2">
      <c r="A187" s="926">
        <v>19</v>
      </c>
      <c r="B187" s="926">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hidden="1" customHeight="1" x14ac:dyDescent="0.2">
      <c r="A188" s="926">
        <v>20</v>
      </c>
      <c r="B188" s="926">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hidden="1" customHeight="1" x14ac:dyDescent="0.2">
      <c r="A189" s="926">
        <v>21</v>
      </c>
      <c r="B189" s="926">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hidden="1" customHeight="1" x14ac:dyDescent="0.2">
      <c r="A190" s="926">
        <v>22</v>
      </c>
      <c r="B190" s="926">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hidden="1" customHeight="1" x14ac:dyDescent="0.2">
      <c r="A191" s="926">
        <v>23</v>
      </c>
      <c r="B191" s="926">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hidden="1" customHeight="1" x14ac:dyDescent="0.2">
      <c r="A192" s="926">
        <v>24</v>
      </c>
      <c r="B192" s="926">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hidden="1" customHeight="1" x14ac:dyDescent="0.2">
      <c r="A193" s="926">
        <v>25</v>
      </c>
      <c r="B193" s="926">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hidden="1" customHeight="1" x14ac:dyDescent="0.2">
      <c r="A194" s="926">
        <v>26</v>
      </c>
      <c r="B194" s="926">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hidden="1" customHeight="1" x14ac:dyDescent="0.2">
      <c r="A195" s="926">
        <v>27</v>
      </c>
      <c r="B195" s="926">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hidden="1" customHeight="1" x14ac:dyDescent="0.2">
      <c r="A196" s="926">
        <v>28</v>
      </c>
      <c r="B196" s="926">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hidden="1" customHeight="1" x14ac:dyDescent="0.2">
      <c r="A197" s="926">
        <v>29</v>
      </c>
      <c r="B197" s="926">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hidden="1" customHeight="1" x14ac:dyDescent="0.2">
      <c r="A198" s="926">
        <v>30</v>
      </c>
      <c r="B198" s="926">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hidden="1" x14ac:dyDescent="0.2">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2">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2">
      <c r="A201" s="926"/>
      <c r="B201" s="926"/>
      <c r="C201" s="296" t="s">
        <v>30</v>
      </c>
      <c r="D201" s="296"/>
      <c r="E201" s="296"/>
      <c r="F201" s="296"/>
      <c r="G201" s="296"/>
      <c r="H201" s="296"/>
      <c r="I201" s="296"/>
      <c r="J201" s="841" t="s">
        <v>460</v>
      </c>
      <c r="K201" s="841"/>
      <c r="L201" s="841"/>
      <c r="M201" s="841"/>
      <c r="N201" s="841"/>
      <c r="O201" s="841"/>
      <c r="P201" s="296" t="s">
        <v>399</v>
      </c>
      <c r="Q201" s="296"/>
      <c r="R201" s="296"/>
      <c r="S201" s="296"/>
      <c r="T201" s="296"/>
      <c r="U201" s="296"/>
      <c r="V201" s="296"/>
      <c r="W201" s="296"/>
      <c r="X201" s="296"/>
      <c r="Y201" s="296" t="s">
        <v>456</v>
      </c>
      <c r="Z201" s="296"/>
      <c r="AA201" s="296"/>
      <c r="AB201" s="296"/>
      <c r="AC201" s="841" t="s">
        <v>398</v>
      </c>
      <c r="AD201" s="841"/>
      <c r="AE201" s="841"/>
      <c r="AF201" s="841"/>
      <c r="AG201" s="841"/>
      <c r="AH201" s="296" t="s">
        <v>415</v>
      </c>
      <c r="AI201" s="296"/>
      <c r="AJ201" s="296"/>
      <c r="AK201" s="296"/>
      <c r="AL201" s="296" t="s">
        <v>23</v>
      </c>
      <c r="AM201" s="296"/>
      <c r="AN201" s="296"/>
      <c r="AO201" s="387"/>
      <c r="AP201" s="841" t="s">
        <v>461</v>
      </c>
      <c r="AQ201" s="841"/>
      <c r="AR201" s="841"/>
      <c r="AS201" s="841"/>
      <c r="AT201" s="841"/>
      <c r="AU201" s="841"/>
      <c r="AV201" s="841"/>
      <c r="AW201" s="841"/>
      <c r="AX201" s="841"/>
    </row>
    <row r="202" spans="1:50" ht="24" hidden="1" customHeight="1" x14ac:dyDescent="0.2">
      <c r="A202" s="926">
        <v>1</v>
      </c>
      <c r="B202" s="926">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hidden="1" customHeight="1" x14ac:dyDescent="0.2">
      <c r="A203" s="926">
        <v>2</v>
      </c>
      <c r="B203" s="926">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hidden="1" customHeight="1" x14ac:dyDescent="0.2">
      <c r="A204" s="926">
        <v>3</v>
      </c>
      <c r="B204" s="926">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hidden="1" customHeight="1" x14ac:dyDescent="0.2">
      <c r="A205" s="926">
        <v>4</v>
      </c>
      <c r="B205" s="926">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hidden="1" customHeight="1" x14ac:dyDescent="0.2">
      <c r="A206" s="926">
        <v>5</v>
      </c>
      <c r="B206" s="926">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hidden="1" customHeight="1" x14ac:dyDescent="0.2">
      <c r="A207" s="926">
        <v>6</v>
      </c>
      <c r="B207" s="926">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hidden="1" customHeight="1" x14ac:dyDescent="0.2">
      <c r="A208" s="926">
        <v>7</v>
      </c>
      <c r="B208" s="926">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hidden="1" customHeight="1" x14ac:dyDescent="0.2">
      <c r="A209" s="926">
        <v>8</v>
      </c>
      <c r="B209" s="926">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hidden="1" customHeight="1" x14ac:dyDescent="0.2">
      <c r="A210" s="926">
        <v>9</v>
      </c>
      <c r="B210" s="926">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hidden="1" customHeight="1" x14ac:dyDescent="0.2">
      <c r="A211" s="926">
        <v>10</v>
      </c>
      <c r="B211" s="926">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hidden="1" customHeight="1" x14ac:dyDescent="0.2">
      <c r="A212" s="926">
        <v>11</v>
      </c>
      <c r="B212" s="926">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hidden="1" customHeight="1" x14ac:dyDescent="0.2">
      <c r="A213" s="926">
        <v>12</v>
      </c>
      <c r="B213" s="926">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hidden="1" customHeight="1" x14ac:dyDescent="0.2">
      <c r="A214" s="926">
        <v>13</v>
      </c>
      <c r="B214" s="926">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hidden="1" customHeight="1" x14ac:dyDescent="0.2">
      <c r="A215" s="926">
        <v>14</v>
      </c>
      <c r="B215" s="926">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hidden="1" customHeight="1" x14ac:dyDescent="0.2">
      <c r="A216" s="926">
        <v>15</v>
      </c>
      <c r="B216" s="926">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hidden="1" customHeight="1" x14ac:dyDescent="0.2">
      <c r="A217" s="926">
        <v>16</v>
      </c>
      <c r="B217" s="926">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hidden="1" customHeight="1" x14ac:dyDescent="0.2">
      <c r="A218" s="926">
        <v>17</v>
      </c>
      <c r="B218" s="926">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hidden="1" customHeight="1" x14ac:dyDescent="0.2">
      <c r="A219" s="926">
        <v>18</v>
      </c>
      <c r="B219" s="926">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hidden="1" customHeight="1" x14ac:dyDescent="0.2">
      <c r="A220" s="926">
        <v>19</v>
      </c>
      <c r="B220" s="926">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hidden="1" customHeight="1" x14ac:dyDescent="0.2">
      <c r="A221" s="926">
        <v>20</v>
      </c>
      <c r="B221" s="926">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hidden="1" customHeight="1" x14ac:dyDescent="0.2">
      <c r="A222" s="926">
        <v>21</v>
      </c>
      <c r="B222" s="926">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hidden="1" customHeight="1" x14ac:dyDescent="0.2">
      <c r="A223" s="926">
        <v>22</v>
      </c>
      <c r="B223" s="926">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hidden="1" customHeight="1" x14ac:dyDescent="0.2">
      <c r="A224" s="926">
        <v>23</v>
      </c>
      <c r="B224" s="926">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hidden="1" customHeight="1" x14ac:dyDescent="0.2">
      <c r="A225" s="926">
        <v>24</v>
      </c>
      <c r="B225" s="926">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hidden="1" customHeight="1" x14ac:dyDescent="0.2">
      <c r="A226" s="926">
        <v>25</v>
      </c>
      <c r="B226" s="926">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hidden="1" customHeight="1" x14ac:dyDescent="0.2">
      <c r="A227" s="926">
        <v>26</v>
      </c>
      <c r="B227" s="926">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hidden="1" customHeight="1" x14ac:dyDescent="0.2">
      <c r="A228" s="926">
        <v>27</v>
      </c>
      <c r="B228" s="926">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hidden="1" customHeight="1" x14ac:dyDescent="0.2">
      <c r="A229" s="926">
        <v>28</v>
      </c>
      <c r="B229" s="926">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hidden="1" customHeight="1" x14ac:dyDescent="0.2">
      <c r="A230" s="926">
        <v>29</v>
      </c>
      <c r="B230" s="926">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hidden="1" customHeight="1" x14ac:dyDescent="0.2">
      <c r="A231" s="926">
        <v>30</v>
      </c>
      <c r="B231" s="926">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hidden="1" x14ac:dyDescent="0.2">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2">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2">
      <c r="A234" s="926"/>
      <c r="B234" s="926"/>
      <c r="C234" s="296" t="s">
        <v>30</v>
      </c>
      <c r="D234" s="296"/>
      <c r="E234" s="296"/>
      <c r="F234" s="296"/>
      <c r="G234" s="296"/>
      <c r="H234" s="296"/>
      <c r="I234" s="296"/>
      <c r="J234" s="841" t="s">
        <v>460</v>
      </c>
      <c r="K234" s="841"/>
      <c r="L234" s="841"/>
      <c r="M234" s="841"/>
      <c r="N234" s="841"/>
      <c r="O234" s="841"/>
      <c r="P234" s="296" t="s">
        <v>399</v>
      </c>
      <c r="Q234" s="296"/>
      <c r="R234" s="296"/>
      <c r="S234" s="296"/>
      <c r="T234" s="296"/>
      <c r="U234" s="296"/>
      <c r="V234" s="296"/>
      <c r="W234" s="296"/>
      <c r="X234" s="296"/>
      <c r="Y234" s="296" t="s">
        <v>456</v>
      </c>
      <c r="Z234" s="296"/>
      <c r="AA234" s="296"/>
      <c r="AB234" s="296"/>
      <c r="AC234" s="841" t="s">
        <v>398</v>
      </c>
      <c r="AD234" s="841"/>
      <c r="AE234" s="841"/>
      <c r="AF234" s="841"/>
      <c r="AG234" s="841"/>
      <c r="AH234" s="296" t="s">
        <v>415</v>
      </c>
      <c r="AI234" s="296"/>
      <c r="AJ234" s="296"/>
      <c r="AK234" s="296"/>
      <c r="AL234" s="296" t="s">
        <v>23</v>
      </c>
      <c r="AM234" s="296"/>
      <c r="AN234" s="296"/>
      <c r="AO234" s="387"/>
      <c r="AP234" s="841" t="s">
        <v>461</v>
      </c>
      <c r="AQ234" s="841"/>
      <c r="AR234" s="841"/>
      <c r="AS234" s="841"/>
      <c r="AT234" s="841"/>
      <c r="AU234" s="841"/>
      <c r="AV234" s="841"/>
      <c r="AW234" s="841"/>
      <c r="AX234" s="841"/>
    </row>
    <row r="235" spans="1:50" ht="24" hidden="1" customHeight="1" x14ac:dyDescent="0.2">
      <c r="A235" s="926">
        <v>1</v>
      </c>
      <c r="B235" s="926">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hidden="1" customHeight="1" x14ac:dyDescent="0.2">
      <c r="A236" s="926">
        <v>2</v>
      </c>
      <c r="B236" s="926">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hidden="1" customHeight="1" x14ac:dyDescent="0.2">
      <c r="A237" s="926">
        <v>3</v>
      </c>
      <c r="B237" s="926">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hidden="1" customHeight="1" x14ac:dyDescent="0.2">
      <c r="A238" s="926">
        <v>4</v>
      </c>
      <c r="B238" s="926">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hidden="1" customHeight="1" x14ac:dyDescent="0.2">
      <c r="A239" s="926">
        <v>5</v>
      </c>
      <c r="B239" s="926">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hidden="1" customHeight="1" x14ac:dyDescent="0.2">
      <c r="A240" s="926">
        <v>6</v>
      </c>
      <c r="B240" s="926">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hidden="1" customHeight="1" x14ac:dyDescent="0.2">
      <c r="A241" s="926">
        <v>7</v>
      </c>
      <c r="B241" s="926">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hidden="1" customHeight="1" x14ac:dyDescent="0.2">
      <c r="A242" s="926">
        <v>8</v>
      </c>
      <c r="B242" s="926">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hidden="1" customHeight="1" x14ac:dyDescent="0.2">
      <c r="A243" s="926">
        <v>9</v>
      </c>
      <c r="B243" s="926">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hidden="1" customHeight="1" x14ac:dyDescent="0.2">
      <c r="A244" s="926">
        <v>10</v>
      </c>
      <c r="B244" s="926">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hidden="1" customHeight="1" x14ac:dyDescent="0.2">
      <c r="A245" s="926">
        <v>11</v>
      </c>
      <c r="B245" s="926">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hidden="1" customHeight="1" x14ac:dyDescent="0.2">
      <c r="A246" s="926">
        <v>12</v>
      </c>
      <c r="B246" s="926">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hidden="1" customHeight="1" x14ac:dyDescent="0.2">
      <c r="A247" s="926">
        <v>13</v>
      </c>
      <c r="B247" s="926">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hidden="1" customHeight="1" x14ac:dyDescent="0.2">
      <c r="A248" s="926">
        <v>14</v>
      </c>
      <c r="B248" s="926">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hidden="1" customHeight="1" x14ac:dyDescent="0.2">
      <c r="A249" s="926">
        <v>15</v>
      </c>
      <c r="B249" s="926">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hidden="1" customHeight="1" x14ac:dyDescent="0.2">
      <c r="A250" s="926">
        <v>16</v>
      </c>
      <c r="B250" s="926">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hidden="1" customHeight="1" x14ac:dyDescent="0.2">
      <c r="A251" s="926">
        <v>17</v>
      </c>
      <c r="B251" s="926">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hidden="1" customHeight="1" x14ac:dyDescent="0.2">
      <c r="A252" s="926">
        <v>18</v>
      </c>
      <c r="B252" s="926">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hidden="1" customHeight="1" x14ac:dyDescent="0.2">
      <c r="A253" s="926">
        <v>19</v>
      </c>
      <c r="B253" s="926">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hidden="1" customHeight="1" x14ac:dyDescent="0.2">
      <c r="A254" s="926">
        <v>20</v>
      </c>
      <c r="B254" s="926">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hidden="1" customHeight="1" x14ac:dyDescent="0.2">
      <c r="A255" s="926">
        <v>21</v>
      </c>
      <c r="B255" s="926">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hidden="1" customHeight="1" x14ac:dyDescent="0.2">
      <c r="A256" s="926">
        <v>22</v>
      </c>
      <c r="B256" s="926">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hidden="1" customHeight="1" x14ac:dyDescent="0.2">
      <c r="A257" s="926">
        <v>23</v>
      </c>
      <c r="B257" s="926">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hidden="1" customHeight="1" x14ac:dyDescent="0.2">
      <c r="A258" s="926">
        <v>24</v>
      </c>
      <c r="B258" s="926">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hidden="1" customHeight="1" x14ac:dyDescent="0.2">
      <c r="A259" s="926">
        <v>25</v>
      </c>
      <c r="B259" s="926">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hidden="1" customHeight="1" x14ac:dyDescent="0.2">
      <c r="A260" s="926">
        <v>26</v>
      </c>
      <c r="B260" s="926">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hidden="1" customHeight="1" x14ac:dyDescent="0.2">
      <c r="A261" s="926">
        <v>27</v>
      </c>
      <c r="B261" s="926">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hidden="1" customHeight="1" x14ac:dyDescent="0.2">
      <c r="A262" s="926">
        <v>28</v>
      </c>
      <c r="B262" s="926">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hidden="1" customHeight="1" x14ac:dyDescent="0.2">
      <c r="A263" s="926">
        <v>29</v>
      </c>
      <c r="B263" s="926">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hidden="1" customHeight="1" x14ac:dyDescent="0.2">
      <c r="A264" s="926">
        <v>30</v>
      </c>
      <c r="B264" s="926">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hidden="1" x14ac:dyDescent="0.2">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2">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2">
      <c r="A267" s="926"/>
      <c r="B267" s="926"/>
      <c r="C267" s="296" t="s">
        <v>30</v>
      </c>
      <c r="D267" s="296"/>
      <c r="E267" s="296"/>
      <c r="F267" s="296"/>
      <c r="G267" s="296"/>
      <c r="H267" s="296"/>
      <c r="I267" s="296"/>
      <c r="J267" s="841" t="s">
        <v>460</v>
      </c>
      <c r="K267" s="841"/>
      <c r="L267" s="841"/>
      <c r="M267" s="841"/>
      <c r="N267" s="841"/>
      <c r="O267" s="841"/>
      <c r="P267" s="296" t="s">
        <v>399</v>
      </c>
      <c r="Q267" s="296"/>
      <c r="R267" s="296"/>
      <c r="S267" s="296"/>
      <c r="T267" s="296"/>
      <c r="U267" s="296"/>
      <c r="V267" s="296"/>
      <c r="W267" s="296"/>
      <c r="X267" s="296"/>
      <c r="Y267" s="296" t="s">
        <v>456</v>
      </c>
      <c r="Z267" s="296"/>
      <c r="AA267" s="296"/>
      <c r="AB267" s="296"/>
      <c r="AC267" s="841" t="s">
        <v>398</v>
      </c>
      <c r="AD267" s="841"/>
      <c r="AE267" s="841"/>
      <c r="AF267" s="841"/>
      <c r="AG267" s="841"/>
      <c r="AH267" s="296" t="s">
        <v>415</v>
      </c>
      <c r="AI267" s="296"/>
      <c r="AJ267" s="296"/>
      <c r="AK267" s="296"/>
      <c r="AL267" s="296" t="s">
        <v>23</v>
      </c>
      <c r="AM267" s="296"/>
      <c r="AN267" s="296"/>
      <c r="AO267" s="387"/>
      <c r="AP267" s="841" t="s">
        <v>461</v>
      </c>
      <c r="AQ267" s="841"/>
      <c r="AR267" s="841"/>
      <c r="AS267" s="841"/>
      <c r="AT267" s="841"/>
      <c r="AU267" s="841"/>
      <c r="AV267" s="841"/>
      <c r="AW267" s="841"/>
      <c r="AX267" s="841"/>
    </row>
    <row r="268" spans="1:50" ht="24" hidden="1" customHeight="1" x14ac:dyDescent="0.2">
      <c r="A268" s="926">
        <v>1</v>
      </c>
      <c r="B268" s="926">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hidden="1" customHeight="1" x14ac:dyDescent="0.2">
      <c r="A269" s="926">
        <v>2</v>
      </c>
      <c r="B269" s="926">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hidden="1" customHeight="1" x14ac:dyDescent="0.2">
      <c r="A270" s="926">
        <v>3</v>
      </c>
      <c r="B270" s="926">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hidden="1" customHeight="1" x14ac:dyDescent="0.2">
      <c r="A271" s="926">
        <v>4</v>
      </c>
      <c r="B271" s="926">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hidden="1" customHeight="1" x14ac:dyDescent="0.2">
      <c r="A272" s="926">
        <v>5</v>
      </c>
      <c r="B272" s="926">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hidden="1" customHeight="1" x14ac:dyDescent="0.2">
      <c r="A273" s="926">
        <v>6</v>
      </c>
      <c r="B273" s="926">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hidden="1" customHeight="1" x14ac:dyDescent="0.2">
      <c r="A274" s="926">
        <v>7</v>
      </c>
      <c r="B274" s="926">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hidden="1" customHeight="1" x14ac:dyDescent="0.2">
      <c r="A275" s="926">
        <v>8</v>
      </c>
      <c r="B275" s="926">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hidden="1" customHeight="1" x14ac:dyDescent="0.2">
      <c r="A276" s="926">
        <v>9</v>
      </c>
      <c r="B276" s="926">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hidden="1" customHeight="1" x14ac:dyDescent="0.2">
      <c r="A277" s="926">
        <v>10</v>
      </c>
      <c r="B277" s="926">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hidden="1" customHeight="1" x14ac:dyDescent="0.2">
      <c r="A278" s="926">
        <v>11</v>
      </c>
      <c r="B278" s="926">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hidden="1" customHeight="1" x14ac:dyDescent="0.2">
      <c r="A279" s="926">
        <v>12</v>
      </c>
      <c r="B279" s="926">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hidden="1" customHeight="1" x14ac:dyDescent="0.2">
      <c r="A280" s="926">
        <v>13</v>
      </c>
      <c r="B280" s="926">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hidden="1" customHeight="1" x14ac:dyDescent="0.2">
      <c r="A281" s="926">
        <v>14</v>
      </c>
      <c r="B281" s="926">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hidden="1" customHeight="1" x14ac:dyDescent="0.2">
      <c r="A282" s="926">
        <v>15</v>
      </c>
      <c r="B282" s="926">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hidden="1" customHeight="1" x14ac:dyDescent="0.2">
      <c r="A283" s="926">
        <v>16</v>
      </c>
      <c r="B283" s="926">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hidden="1" customHeight="1" x14ac:dyDescent="0.2">
      <c r="A284" s="926">
        <v>17</v>
      </c>
      <c r="B284" s="926">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hidden="1" customHeight="1" x14ac:dyDescent="0.2">
      <c r="A285" s="926">
        <v>18</v>
      </c>
      <c r="B285" s="926">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hidden="1" customHeight="1" x14ac:dyDescent="0.2">
      <c r="A286" s="926">
        <v>19</v>
      </c>
      <c r="B286" s="926">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hidden="1" customHeight="1" x14ac:dyDescent="0.2">
      <c r="A287" s="926">
        <v>20</v>
      </c>
      <c r="B287" s="926">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hidden="1" customHeight="1" x14ac:dyDescent="0.2">
      <c r="A288" s="926">
        <v>21</v>
      </c>
      <c r="B288" s="926">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hidden="1" customHeight="1" x14ac:dyDescent="0.2">
      <c r="A289" s="926">
        <v>22</v>
      </c>
      <c r="B289" s="926">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hidden="1" customHeight="1" x14ac:dyDescent="0.2">
      <c r="A290" s="926">
        <v>23</v>
      </c>
      <c r="B290" s="926">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hidden="1" customHeight="1" x14ac:dyDescent="0.2">
      <c r="A291" s="926">
        <v>24</v>
      </c>
      <c r="B291" s="926">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hidden="1" customHeight="1" x14ac:dyDescent="0.2">
      <c r="A292" s="926">
        <v>25</v>
      </c>
      <c r="B292" s="926">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hidden="1" customHeight="1" x14ac:dyDescent="0.2">
      <c r="A293" s="926">
        <v>26</v>
      </c>
      <c r="B293" s="926">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hidden="1" customHeight="1" x14ac:dyDescent="0.2">
      <c r="A294" s="926">
        <v>27</v>
      </c>
      <c r="B294" s="926">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hidden="1" customHeight="1" x14ac:dyDescent="0.2">
      <c r="A295" s="926">
        <v>28</v>
      </c>
      <c r="B295" s="926">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hidden="1" customHeight="1" x14ac:dyDescent="0.2">
      <c r="A296" s="926">
        <v>29</v>
      </c>
      <c r="B296" s="926">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hidden="1" customHeight="1" x14ac:dyDescent="0.2">
      <c r="A297" s="926">
        <v>30</v>
      </c>
      <c r="B297" s="926">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hidden="1" x14ac:dyDescent="0.2">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2">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2">
      <c r="A300" s="926"/>
      <c r="B300" s="926"/>
      <c r="C300" s="296" t="s">
        <v>30</v>
      </c>
      <c r="D300" s="296"/>
      <c r="E300" s="296"/>
      <c r="F300" s="296"/>
      <c r="G300" s="296"/>
      <c r="H300" s="296"/>
      <c r="I300" s="296"/>
      <c r="J300" s="841" t="s">
        <v>460</v>
      </c>
      <c r="K300" s="841"/>
      <c r="L300" s="841"/>
      <c r="M300" s="841"/>
      <c r="N300" s="841"/>
      <c r="O300" s="841"/>
      <c r="P300" s="296" t="s">
        <v>399</v>
      </c>
      <c r="Q300" s="296"/>
      <c r="R300" s="296"/>
      <c r="S300" s="296"/>
      <c r="T300" s="296"/>
      <c r="U300" s="296"/>
      <c r="V300" s="296"/>
      <c r="W300" s="296"/>
      <c r="X300" s="296"/>
      <c r="Y300" s="296" t="s">
        <v>456</v>
      </c>
      <c r="Z300" s="296"/>
      <c r="AA300" s="296"/>
      <c r="AB300" s="296"/>
      <c r="AC300" s="841" t="s">
        <v>398</v>
      </c>
      <c r="AD300" s="841"/>
      <c r="AE300" s="841"/>
      <c r="AF300" s="841"/>
      <c r="AG300" s="841"/>
      <c r="AH300" s="296" t="s">
        <v>415</v>
      </c>
      <c r="AI300" s="296"/>
      <c r="AJ300" s="296"/>
      <c r="AK300" s="296"/>
      <c r="AL300" s="296" t="s">
        <v>23</v>
      </c>
      <c r="AM300" s="296"/>
      <c r="AN300" s="296"/>
      <c r="AO300" s="387"/>
      <c r="AP300" s="841" t="s">
        <v>461</v>
      </c>
      <c r="AQ300" s="841"/>
      <c r="AR300" s="841"/>
      <c r="AS300" s="841"/>
      <c r="AT300" s="841"/>
      <c r="AU300" s="841"/>
      <c r="AV300" s="841"/>
      <c r="AW300" s="841"/>
      <c r="AX300" s="841"/>
    </row>
    <row r="301" spans="1:50" ht="24" hidden="1" customHeight="1" x14ac:dyDescent="0.2">
      <c r="A301" s="926">
        <v>1</v>
      </c>
      <c r="B301" s="926">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hidden="1" customHeight="1" x14ac:dyDescent="0.2">
      <c r="A302" s="926">
        <v>2</v>
      </c>
      <c r="B302" s="926">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hidden="1" customHeight="1" x14ac:dyDescent="0.2">
      <c r="A303" s="926">
        <v>3</v>
      </c>
      <c r="B303" s="926">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hidden="1" customHeight="1" x14ac:dyDescent="0.2">
      <c r="A304" s="926">
        <v>4</v>
      </c>
      <c r="B304" s="926">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hidden="1" customHeight="1" x14ac:dyDescent="0.2">
      <c r="A305" s="926">
        <v>5</v>
      </c>
      <c r="B305" s="926">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hidden="1" customHeight="1" x14ac:dyDescent="0.2">
      <c r="A306" s="926">
        <v>6</v>
      </c>
      <c r="B306" s="926">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hidden="1" customHeight="1" x14ac:dyDescent="0.2">
      <c r="A307" s="926">
        <v>7</v>
      </c>
      <c r="B307" s="926">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hidden="1" customHeight="1" x14ac:dyDescent="0.2">
      <c r="A308" s="926">
        <v>8</v>
      </c>
      <c r="B308" s="926">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hidden="1" customHeight="1" x14ac:dyDescent="0.2">
      <c r="A309" s="926">
        <v>9</v>
      </c>
      <c r="B309" s="926">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hidden="1" customHeight="1" x14ac:dyDescent="0.2">
      <c r="A310" s="926">
        <v>10</v>
      </c>
      <c r="B310" s="926">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hidden="1" customHeight="1" x14ac:dyDescent="0.2">
      <c r="A311" s="926">
        <v>11</v>
      </c>
      <c r="B311" s="926">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hidden="1" customHeight="1" x14ac:dyDescent="0.2">
      <c r="A312" s="926">
        <v>12</v>
      </c>
      <c r="B312" s="926">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hidden="1" customHeight="1" x14ac:dyDescent="0.2">
      <c r="A313" s="926">
        <v>13</v>
      </c>
      <c r="B313" s="926">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hidden="1" customHeight="1" x14ac:dyDescent="0.2">
      <c r="A314" s="926">
        <v>14</v>
      </c>
      <c r="B314" s="926">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hidden="1" customHeight="1" x14ac:dyDescent="0.2">
      <c r="A315" s="926">
        <v>15</v>
      </c>
      <c r="B315" s="926">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hidden="1" customHeight="1" x14ac:dyDescent="0.2">
      <c r="A316" s="926">
        <v>16</v>
      </c>
      <c r="B316" s="926">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hidden="1" customHeight="1" x14ac:dyDescent="0.2">
      <c r="A317" s="926">
        <v>17</v>
      </c>
      <c r="B317" s="926">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hidden="1" customHeight="1" x14ac:dyDescent="0.2">
      <c r="A318" s="926">
        <v>18</v>
      </c>
      <c r="B318" s="926">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hidden="1" customHeight="1" x14ac:dyDescent="0.2">
      <c r="A319" s="926">
        <v>19</v>
      </c>
      <c r="B319" s="926">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hidden="1" customHeight="1" x14ac:dyDescent="0.2">
      <c r="A320" s="926">
        <v>20</v>
      </c>
      <c r="B320" s="926">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hidden="1" customHeight="1" x14ac:dyDescent="0.2">
      <c r="A321" s="926">
        <v>21</v>
      </c>
      <c r="B321" s="926">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hidden="1" customHeight="1" x14ac:dyDescent="0.2">
      <c r="A322" s="926">
        <v>22</v>
      </c>
      <c r="B322" s="926">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hidden="1" customHeight="1" x14ac:dyDescent="0.2">
      <c r="A323" s="926">
        <v>23</v>
      </c>
      <c r="B323" s="926">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hidden="1" customHeight="1" x14ac:dyDescent="0.2">
      <c r="A324" s="926">
        <v>24</v>
      </c>
      <c r="B324" s="926">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hidden="1" customHeight="1" x14ac:dyDescent="0.2">
      <c r="A325" s="926">
        <v>25</v>
      </c>
      <c r="B325" s="926">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hidden="1" customHeight="1" x14ac:dyDescent="0.2">
      <c r="A326" s="926">
        <v>26</v>
      </c>
      <c r="B326" s="926">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hidden="1" customHeight="1" x14ac:dyDescent="0.2">
      <c r="A327" s="926">
        <v>27</v>
      </c>
      <c r="B327" s="926">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hidden="1" customHeight="1" x14ac:dyDescent="0.2">
      <c r="A328" s="926">
        <v>28</v>
      </c>
      <c r="B328" s="926">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hidden="1" customHeight="1" x14ac:dyDescent="0.2">
      <c r="A329" s="926">
        <v>29</v>
      </c>
      <c r="B329" s="926">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hidden="1" customHeight="1" x14ac:dyDescent="0.2">
      <c r="A330" s="926">
        <v>30</v>
      </c>
      <c r="B330" s="926">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hidden="1" x14ac:dyDescent="0.2">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2">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2">
      <c r="A333" s="926"/>
      <c r="B333" s="926"/>
      <c r="C333" s="296" t="s">
        <v>30</v>
      </c>
      <c r="D333" s="296"/>
      <c r="E333" s="296"/>
      <c r="F333" s="296"/>
      <c r="G333" s="296"/>
      <c r="H333" s="296"/>
      <c r="I333" s="296"/>
      <c r="J333" s="841" t="s">
        <v>460</v>
      </c>
      <c r="K333" s="841"/>
      <c r="L333" s="841"/>
      <c r="M333" s="841"/>
      <c r="N333" s="841"/>
      <c r="O333" s="841"/>
      <c r="P333" s="296" t="s">
        <v>399</v>
      </c>
      <c r="Q333" s="296"/>
      <c r="R333" s="296"/>
      <c r="S333" s="296"/>
      <c r="T333" s="296"/>
      <c r="U333" s="296"/>
      <c r="V333" s="296"/>
      <c r="W333" s="296"/>
      <c r="X333" s="296"/>
      <c r="Y333" s="296" t="s">
        <v>456</v>
      </c>
      <c r="Z333" s="296"/>
      <c r="AA333" s="296"/>
      <c r="AB333" s="296"/>
      <c r="AC333" s="841" t="s">
        <v>398</v>
      </c>
      <c r="AD333" s="841"/>
      <c r="AE333" s="841"/>
      <c r="AF333" s="841"/>
      <c r="AG333" s="841"/>
      <c r="AH333" s="296" t="s">
        <v>415</v>
      </c>
      <c r="AI333" s="296"/>
      <c r="AJ333" s="296"/>
      <c r="AK333" s="296"/>
      <c r="AL333" s="296" t="s">
        <v>23</v>
      </c>
      <c r="AM333" s="296"/>
      <c r="AN333" s="296"/>
      <c r="AO333" s="387"/>
      <c r="AP333" s="841" t="s">
        <v>461</v>
      </c>
      <c r="AQ333" s="841"/>
      <c r="AR333" s="841"/>
      <c r="AS333" s="841"/>
      <c r="AT333" s="841"/>
      <c r="AU333" s="841"/>
      <c r="AV333" s="841"/>
      <c r="AW333" s="841"/>
      <c r="AX333" s="841"/>
    </row>
    <row r="334" spans="1:50" ht="24" hidden="1" customHeight="1" x14ac:dyDescent="0.2">
      <c r="A334" s="926">
        <v>1</v>
      </c>
      <c r="B334" s="926">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hidden="1" customHeight="1" x14ac:dyDescent="0.2">
      <c r="A335" s="926">
        <v>2</v>
      </c>
      <c r="B335" s="926">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hidden="1" customHeight="1" x14ac:dyDescent="0.2">
      <c r="A336" s="926">
        <v>3</v>
      </c>
      <c r="B336" s="926">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hidden="1" customHeight="1" x14ac:dyDescent="0.2">
      <c r="A337" s="926">
        <v>4</v>
      </c>
      <c r="B337" s="926">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hidden="1" customHeight="1" x14ac:dyDescent="0.2">
      <c r="A338" s="926">
        <v>5</v>
      </c>
      <c r="B338" s="926">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hidden="1" customHeight="1" x14ac:dyDescent="0.2">
      <c r="A339" s="926">
        <v>6</v>
      </c>
      <c r="B339" s="926">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hidden="1" customHeight="1" x14ac:dyDescent="0.2">
      <c r="A340" s="926">
        <v>7</v>
      </c>
      <c r="B340" s="926">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hidden="1" customHeight="1" x14ac:dyDescent="0.2">
      <c r="A341" s="926">
        <v>8</v>
      </c>
      <c r="B341" s="926">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hidden="1" customHeight="1" x14ac:dyDescent="0.2">
      <c r="A342" s="926">
        <v>9</v>
      </c>
      <c r="B342" s="926">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hidden="1" customHeight="1" x14ac:dyDescent="0.2">
      <c r="A343" s="926">
        <v>10</v>
      </c>
      <c r="B343" s="926">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hidden="1" customHeight="1" x14ac:dyDescent="0.2">
      <c r="A344" s="926">
        <v>11</v>
      </c>
      <c r="B344" s="926">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hidden="1" customHeight="1" x14ac:dyDescent="0.2">
      <c r="A345" s="926">
        <v>12</v>
      </c>
      <c r="B345" s="926">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hidden="1" customHeight="1" x14ac:dyDescent="0.2">
      <c r="A346" s="926">
        <v>13</v>
      </c>
      <c r="B346" s="926">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hidden="1" customHeight="1" x14ac:dyDescent="0.2">
      <c r="A347" s="926">
        <v>14</v>
      </c>
      <c r="B347" s="926">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hidden="1" customHeight="1" x14ac:dyDescent="0.2">
      <c r="A348" s="926">
        <v>15</v>
      </c>
      <c r="B348" s="926">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hidden="1" customHeight="1" x14ac:dyDescent="0.2">
      <c r="A349" s="926">
        <v>16</v>
      </c>
      <c r="B349" s="926">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hidden="1" customHeight="1" x14ac:dyDescent="0.2">
      <c r="A350" s="926">
        <v>17</v>
      </c>
      <c r="B350" s="926">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hidden="1" customHeight="1" x14ac:dyDescent="0.2">
      <c r="A351" s="926">
        <v>18</v>
      </c>
      <c r="B351" s="926">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hidden="1" customHeight="1" x14ac:dyDescent="0.2">
      <c r="A352" s="926">
        <v>19</v>
      </c>
      <c r="B352" s="926">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hidden="1" customHeight="1" x14ac:dyDescent="0.2">
      <c r="A353" s="926">
        <v>20</v>
      </c>
      <c r="B353" s="926">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hidden="1" customHeight="1" x14ac:dyDescent="0.2">
      <c r="A354" s="926">
        <v>21</v>
      </c>
      <c r="B354" s="926">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hidden="1" customHeight="1" x14ac:dyDescent="0.2">
      <c r="A355" s="926">
        <v>22</v>
      </c>
      <c r="B355" s="926">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hidden="1" customHeight="1" x14ac:dyDescent="0.2">
      <c r="A356" s="926">
        <v>23</v>
      </c>
      <c r="B356" s="926">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hidden="1" customHeight="1" x14ac:dyDescent="0.2">
      <c r="A357" s="926">
        <v>24</v>
      </c>
      <c r="B357" s="926">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hidden="1" customHeight="1" x14ac:dyDescent="0.2">
      <c r="A358" s="926">
        <v>25</v>
      </c>
      <c r="B358" s="926">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hidden="1" customHeight="1" x14ac:dyDescent="0.2">
      <c r="A359" s="926">
        <v>26</v>
      </c>
      <c r="B359" s="926">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hidden="1" customHeight="1" x14ac:dyDescent="0.2">
      <c r="A360" s="926">
        <v>27</v>
      </c>
      <c r="B360" s="926">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hidden="1" customHeight="1" x14ac:dyDescent="0.2">
      <c r="A361" s="926">
        <v>28</v>
      </c>
      <c r="B361" s="926">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hidden="1" customHeight="1" x14ac:dyDescent="0.2">
      <c r="A362" s="926">
        <v>29</v>
      </c>
      <c r="B362" s="926">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hidden="1" customHeight="1" x14ac:dyDescent="0.2">
      <c r="A363" s="926">
        <v>30</v>
      </c>
      <c r="B363" s="926">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hidden="1" x14ac:dyDescent="0.2">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2">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2">
      <c r="A366" s="926"/>
      <c r="B366" s="926"/>
      <c r="C366" s="296" t="s">
        <v>30</v>
      </c>
      <c r="D366" s="296"/>
      <c r="E366" s="296"/>
      <c r="F366" s="296"/>
      <c r="G366" s="296"/>
      <c r="H366" s="296"/>
      <c r="I366" s="296"/>
      <c r="J366" s="841" t="s">
        <v>460</v>
      </c>
      <c r="K366" s="841"/>
      <c r="L366" s="841"/>
      <c r="M366" s="841"/>
      <c r="N366" s="841"/>
      <c r="O366" s="841"/>
      <c r="P366" s="296" t="s">
        <v>399</v>
      </c>
      <c r="Q366" s="296"/>
      <c r="R366" s="296"/>
      <c r="S366" s="296"/>
      <c r="T366" s="296"/>
      <c r="U366" s="296"/>
      <c r="V366" s="296"/>
      <c r="W366" s="296"/>
      <c r="X366" s="296"/>
      <c r="Y366" s="296" t="s">
        <v>456</v>
      </c>
      <c r="Z366" s="296"/>
      <c r="AA366" s="296"/>
      <c r="AB366" s="296"/>
      <c r="AC366" s="841" t="s">
        <v>398</v>
      </c>
      <c r="AD366" s="841"/>
      <c r="AE366" s="841"/>
      <c r="AF366" s="841"/>
      <c r="AG366" s="841"/>
      <c r="AH366" s="296" t="s">
        <v>415</v>
      </c>
      <c r="AI366" s="296"/>
      <c r="AJ366" s="296"/>
      <c r="AK366" s="296"/>
      <c r="AL366" s="296" t="s">
        <v>23</v>
      </c>
      <c r="AM366" s="296"/>
      <c r="AN366" s="296"/>
      <c r="AO366" s="387"/>
      <c r="AP366" s="841" t="s">
        <v>461</v>
      </c>
      <c r="AQ366" s="841"/>
      <c r="AR366" s="841"/>
      <c r="AS366" s="841"/>
      <c r="AT366" s="841"/>
      <c r="AU366" s="841"/>
      <c r="AV366" s="841"/>
      <c r="AW366" s="841"/>
      <c r="AX366" s="841"/>
    </row>
    <row r="367" spans="1:50" ht="24" hidden="1" customHeight="1" x14ac:dyDescent="0.2">
      <c r="A367" s="926">
        <v>1</v>
      </c>
      <c r="B367" s="926">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hidden="1" customHeight="1" x14ac:dyDescent="0.2">
      <c r="A368" s="926">
        <v>2</v>
      </c>
      <c r="B368" s="926">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hidden="1" customHeight="1" x14ac:dyDescent="0.2">
      <c r="A369" s="926">
        <v>3</v>
      </c>
      <c r="B369" s="926">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hidden="1" customHeight="1" x14ac:dyDescent="0.2">
      <c r="A370" s="926">
        <v>4</v>
      </c>
      <c r="B370" s="926">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hidden="1" customHeight="1" x14ac:dyDescent="0.2">
      <c r="A371" s="926">
        <v>5</v>
      </c>
      <c r="B371" s="926">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hidden="1" customHeight="1" x14ac:dyDescent="0.2">
      <c r="A372" s="926">
        <v>6</v>
      </c>
      <c r="B372" s="926">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hidden="1" customHeight="1" x14ac:dyDescent="0.2">
      <c r="A373" s="926">
        <v>7</v>
      </c>
      <c r="B373" s="926">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hidden="1" customHeight="1" x14ac:dyDescent="0.2">
      <c r="A374" s="926">
        <v>8</v>
      </c>
      <c r="B374" s="926">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hidden="1" customHeight="1" x14ac:dyDescent="0.2">
      <c r="A375" s="926">
        <v>9</v>
      </c>
      <c r="B375" s="926">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hidden="1" customHeight="1" x14ac:dyDescent="0.2">
      <c r="A376" s="926">
        <v>10</v>
      </c>
      <c r="B376" s="926">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hidden="1" customHeight="1" x14ac:dyDescent="0.2">
      <c r="A377" s="926">
        <v>11</v>
      </c>
      <c r="B377" s="926">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hidden="1" customHeight="1" x14ac:dyDescent="0.2">
      <c r="A378" s="926">
        <v>12</v>
      </c>
      <c r="B378" s="926">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hidden="1" customHeight="1" x14ac:dyDescent="0.2">
      <c r="A379" s="926">
        <v>13</v>
      </c>
      <c r="B379" s="926">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hidden="1" customHeight="1" x14ac:dyDescent="0.2">
      <c r="A380" s="926">
        <v>14</v>
      </c>
      <c r="B380" s="926">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hidden="1" customHeight="1" x14ac:dyDescent="0.2">
      <c r="A381" s="926">
        <v>15</v>
      </c>
      <c r="B381" s="926">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hidden="1" customHeight="1" x14ac:dyDescent="0.2">
      <c r="A382" s="926">
        <v>16</v>
      </c>
      <c r="B382" s="926">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hidden="1" customHeight="1" x14ac:dyDescent="0.2">
      <c r="A383" s="926">
        <v>17</v>
      </c>
      <c r="B383" s="926">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hidden="1" customHeight="1" x14ac:dyDescent="0.2">
      <c r="A384" s="926">
        <v>18</v>
      </c>
      <c r="B384" s="926">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hidden="1" customHeight="1" x14ac:dyDescent="0.2">
      <c r="A385" s="926">
        <v>19</v>
      </c>
      <c r="B385" s="926">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hidden="1" customHeight="1" x14ac:dyDescent="0.2">
      <c r="A386" s="926">
        <v>20</v>
      </c>
      <c r="B386" s="926">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hidden="1" customHeight="1" x14ac:dyDescent="0.2">
      <c r="A387" s="926">
        <v>21</v>
      </c>
      <c r="B387" s="926">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hidden="1" customHeight="1" x14ac:dyDescent="0.2">
      <c r="A388" s="926">
        <v>22</v>
      </c>
      <c r="B388" s="926">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hidden="1" customHeight="1" x14ac:dyDescent="0.2">
      <c r="A389" s="926">
        <v>23</v>
      </c>
      <c r="B389" s="926">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hidden="1" customHeight="1" x14ac:dyDescent="0.2">
      <c r="A390" s="926">
        <v>24</v>
      </c>
      <c r="B390" s="926">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hidden="1" customHeight="1" x14ac:dyDescent="0.2">
      <c r="A391" s="926">
        <v>25</v>
      </c>
      <c r="B391" s="926">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hidden="1" customHeight="1" x14ac:dyDescent="0.2">
      <c r="A392" s="926">
        <v>26</v>
      </c>
      <c r="B392" s="926">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hidden="1" customHeight="1" x14ac:dyDescent="0.2">
      <c r="A393" s="926">
        <v>27</v>
      </c>
      <c r="B393" s="926">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hidden="1" customHeight="1" x14ac:dyDescent="0.2">
      <c r="A394" s="926">
        <v>28</v>
      </c>
      <c r="B394" s="926">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hidden="1" customHeight="1" x14ac:dyDescent="0.2">
      <c r="A395" s="926">
        <v>29</v>
      </c>
      <c r="B395" s="926">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hidden="1" customHeight="1" x14ac:dyDescent="0.2">
      <c r="A396" s="926">
        <v>30</v>
      </c>
      <c r="B396" s="926">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hidden="1" x14ac:dyDescent="0.2">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2">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2">
      <c r="A399" s="926"/>
      <c r="B399" s="926"/>
      <c r="C399" s="296" t="s">
        <v>30</v>
      </c>
      <c r="D399" s="296"/>
      <c r="E399" s="296"/>
      <c r="F399" s="296"/>
      <c r="G399" s="296"/>
      <c r="H399" s="296"/>
      <c r="I399" s="296"/>
      <c r="J399" s="841" t="s">
        <v>460</v>
      </c>
      <c r="K399" s="841"/>
      <c r="L399" s="841"/>
      <c r="M399" s="841"/>
      <c r="N399" s="841"/>
      <c r="O399" s="841"/>
      <c r="P399" s="296" t="s">
        <v>399</v>
      </c>
      <c r="Q399" s="296"/>
      <c r="R399" s="296"/>
      <c r="S399" s="296"/>
      <c r="T399" s="296"/>
      <c r="U399" s="296"/>
      <c r="V399" s="296"/>
      <c r="W399" s="296"/>
      <c r="X399" s="296"/>
      <c r="Y399" s="296" t="s">
        <v>456</v>
      </c>
      <c r="Z399" s="296"/>
      <c r="AA399" s="296"/>
      <c r="AB399" s="296"/>
      <c r="AC399" s="841" t="s">
        <v>398</v>
      </c>
      <c r="AD399" s="841"/>
      <c r="AE399" s="841"/>
      <c r="AF399" s="841"/>
      <c r="AG399" s="841"/>
      <c r="AH399" s="296" t="s">
        <v>415</v>
      </c>
      <c r="AI399" s="296"/>
      <c r="AJ399" s="296"/>
      <c r="AK399" s="296"/>
      <c r="AL399" s="296" t="s">
        <v>23</v>
      </c>
      <c r="AM399" s="296"/>
      <c r="AN399" s="296"/>
      <c r="AO399" s="387"/>
      <c r="AP399" s="841" t="s">
        <v>461</v>
      </c>
      <c r="AQ399" s="841"/>
      <c r="AR399" s="841"/>
      <c r="AS399" s="841"/>
      <c r="AT399" s="841"/>
      <c r="AU399" s="841"/>
      <c r="AV399" s="841"/>
      <c r="AW399" s="841"/>
      <c r="AX399" s="841"/>
    </row>
    <row r="400" spans="1:50" ht="24" hidden="1" customHeight="1" x14ac:dyDescent="0.2">
      <c r="A400" s="926">
        <v>1</v>
      </c>
      <c r="B400" s="926">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hidden="1" customHeight="1" x14ac:dyDescent="0.2">
      <c r="A401" s="926">
        <v>2</v>
      </c>
      <c r="B401" s="926">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hidden="1" customHeight="1" x14ac:dyDescent="0.2">
      <c r="A402" s="926">
        <v>3</v>
      </c>
      <c r="B402" s="926">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hidden="1" customHeight="1" x14ac:dyDescent="0.2">
      <c r="A403" s="926">
        <v>4</v>
      </c>
      <c r="B403" s="926">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hidden="1" customHeight="1" x14ac:dyDescent="0.2">
      <c r="A404" s="926">
        <v>5</v>
      </c>
      <c r="B404" s="926">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hidden="1" customHeight="1" x14ac:dyDescent="0.2">
      <c r="A405" s="926">
        <v>6</v>
      </c>
      <c r="B405" s="926">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hidden="1" customHeight="1" x14ac:dyDescent="0.2">
      <c r="A406" s="926">
        <v>7</v>
      </c>
      <c r="B406" s="926">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hidden="1" customHeight="1" x14ac:dyDescent="0.2">
      <c r="A407" s="926">
        <v>8</v>
      </c>
      <c r="B407" s="926">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hidden="1" customHeight="1" x14ac:dyDescent="0.2">
      <c r="A408" s="926">
        <v>9</v>
      </c>
      <c r="B408" s="926">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hidden="1" customHeight="1" x14ac:dyDescent="0.2">
      <c r="A409" s="926">
        <v>10</v>
      </c>
      <c r="B409" s="926">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hidden="1" customHeight="1" x14ac:dyDescent="0.2">
      <c r="A410" s="926">
        <v>11</v>
      </c>
      <c r="B410" s="926">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hidden="1" customHeight="1" x14ac:dyDescent="0.2">
      <c r="A411" s="926">
        <v>12</v>
      </c>
      <c r="B411" s="926">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hidden="1" customHeight="1" x14ac:dyDescent="0.2">
      <c r="A412" s="926">
        <v>13</v>
      </c>
      <c r="B412" s="926">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hidden="1" customHeight="1" x14ac:dyDescent="0.2">
      <c r="A413" s="926">
        <v>14</v>
      </c>
      <c r="B413" s="926">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hidden="1" customHeight="1" x14ac:dyDescent="0.2">
      <c r="A414" s="926">
        <v>15</v>
      </c>
      <c r="B414" s="926">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hidden="1" customHeight="1" x14ac:dyDescent="0.2">
      <c r="A415" s="926">
        <v>16</v>
      </c>
      <c r="B415" s="926">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hidden="1" customHeight="1" x14ac:dyDescent="0.2">
      <c r="A416" s="926">
        <v>17</v>
      </c>
      <c r="B416" s="926">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hidden="1" customHeight="1" x14ac:dyDescent="0.2">
      <c r="A417" s="926">
        <v>18</v>
      </c>
      <c r="B417" s="926">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hidden="1" customHeight="1" x14ac:dyDescent="0.2">
      <c r="A418" s="926">
        <v>19</v>
      </c>
      <c r="B418" s="926">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hidden="1" customHeight="1" x14ac:dyDescent="0.2">
      <c r="A419" s="926">
        <v>20</v>
      </c>
      <c r="B419" s="926">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hidden="1" customHeight="1" x14ac:dyDescent="0.2">
      <c r="A420" s="926">
        <v>21</v>
      </c>
      <c r="B420" s="926">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hidden="1" customHeight="1" x14ac:dyDescent="0.2">
      <c r="A421" s="926">
        <v>22</v>
      </c>
      <c r="B421" s="926">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hidden="1" customHeight="1" x14ac:dyDescent="0.2">
      <c r="A422" s="926">
        <v>23</v>
      </c>
      <c r="B422" s="926">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hidden="1" customHeight="1" x14ac:dyDescent="0.2">
      <c r="A423" s="926">
        <v>24</v>
      </c>
      <c r="B423" s="926">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hidden="1" customHeight="1" x14ac:dyDescent="0.2">
      <c r="A424" s="926">
        <v>25</v>
      </c>
      <c r="B424" s="926">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hidden="1" customHeight="1" x14ac:dyDescent="0.2">
      <c r="A425" s="926">
        <v>26</v>
      </c>
      <c r="B425" s="926">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hidden="1" customHeight="1" x14ac:dyDescent="0.2">
      <c r="A426" s="926">
        <v>27</v>
      </c>
      <c r="B426" s="926">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hidden="1" customHeight="1" x14ac:dyDescent="0.2">
      <c r="A427" s="926">
        <v>28</v>
      </c>
      <c r="B427" s="926">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hidden="1" customHeight="1" x14ac:dyDescent="0.2">
      <c r="A428" s="926">
        <v>29</v>
      </c>
      <c r="B428" s="926">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hidden="1" customHeight="1" x14ac:dyDescent="0.2">
      <c r="A429" s="926">
        <v>30</v>
      </c>
      <c r="B429" s="926">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hidden="1" x14ac:dyDescent="0.2">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2">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2">
      <c r="A432" s="926"/>
      <c r="B432" s="926"/>
      <c r="C432" s="296" t="s">
        <v>30</v>
      </c>
      <c r="D432" s="296"/>
      <c r="E432" s="296"/>
      <c r="F432" s="296"/>
      <c r="G432" s="296"/>
      <c r="H432" s="296"/>
      <c r="I432" s="296"/>
      <c r="J432" s="841" t="s">
        <v>460</v>
      </c>
      <c r="K432" s="841"/>
      <c r="L432" s="841"/>
      <c r="M432" s="841"/>
      <c r="N432" s="841"/>
      <c r="O432" s="841"/>
      <c r="P432" s="296" t="s">
        <v>399</v>
      </c>
      <c r="Q432" s="296"/>
      <c r="R432" s="296"/>
      <c r="S432" s="296"/>
      <c r="T432" s="296"/>
      <c r="U432" s="296"/>
      <c r="V432" s="296"/>
      <c r="W432" s="296"/>
      <c r="X432" s="296"/>
      <c r="Y432" s="296" t="s">
        <v>456</v>
      </c>
      <c r="Z432" s="296"/>
      <c r="AA432" s="296"/>
      <c r="AB432" s="296"/>
      <c r="AC432" s="841" t="s">
        <v>398</v>
      </c>
      <c r="AD432" s="841"/>
      <c r="AE432" s="841"/>
      <c r="AF432" s="841"/>
      <c r="AG432" s="841"/>
      <c r="AH432" s="296" t="s">
        <v>415</v>
      </c>
      <c r="AI432" s="296"/>
      <c r="AJ432" s="296"/>
      <c r="AK432" s="296"/>
      <c r="AL432" s="296" t="s">
        <v>23</v>
      </c>
      <c r="AM432" s="296"/>
      <c r="AN432" s="296"/>
      <c r="AO432" s="387"/>
      <c r="AP432" s="841" t="s">
        <v>461</v>
      </c>
      <c r="AQ432" s="841"/>
      <c r="AR432" s="841"/>
      <c r="AS432" s="841"/>
      <c r="AT432" s="841"/>
      <c r="AU432" s="841"/>
      <c r="AV432" s="841"/>
      <c r="AW432" s="841"/>
      <c r="AX432" s="841"/>
    </row>
    <row r="433" spans="1:50" ht="24" hidden="1" customHeight="1" x14ac:dyDescent="0.2">
      <c r="A433" s="926">
        <v>1</v>
      </c>
      <c r="B433" s="926">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hidden="1" customHeight="1" x14ac:dyDescent="0.2">
      <c r="A434" s="926">
        <v>2</v>
      </c>
      <c r="B434" s="926">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hidden="1" customHeight="1" x14ac:dyDescent="0.2">
      <c r="A435" s="926">
        <v>3</v>
      </c>
      <c r="B435" s="926">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hidden="1" customHeight="1" x14ac:dyDescent="0.2">
      <c r="A436" s="926">
        <v>4</v>
      </c>
      <c r="B436" s="926">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hidden="1" customHeight="1" x14ac:dyDescent="0.2">
      <c r="A437" s="926">
        <v>5</v>
      </c>
      <c r="B437" s="926">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hidden="1" customHeight="1" x14ac:dyDescent="0.2">
      <c r="A438" s="926">
        <v>6</v>
      </c>
      <c r="B438" s="926">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hidden="1" customHeight="1" x14ac:dyDescent="0.2">
      <c r="A439" s="926">
        <v>7</v>
      </c>
      <c r="B439" s="926">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hidden="1" customHeight="1" x14ac:dyDescent="0.2">
      <c r="A440" s="926">
        <v>8</v>
      </c>
      <c r="B440" s="926">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hidden="1" customHeight="1" x14ac:dyDescent="0.2">
      <c r="A441" s="926">
        <v>9</v>
      </c>
      <c r="B441" s="926">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hidden="1" customHeight="1" x14ac:dyDescent="0.2">
      <c r="A442" s="926">
        <v>10</v>
      </c>
      <c r="B442" s="926">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hidden="1" customHeight="1" x14ac:dyDescent="0.2">
      <c r="A443" s="926">
        <v>11</v>
      </c>
      <c r="B443" s="926">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hidden="1" customHeight="1" x14ac:dyDescent="0.2">
      <c r="A444" s="926">
        <v>12</v>
      </c>
      <c r="B444" s="926">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hidden="1" customHeight="1" x14ac:dyDescent="0.2">
      <c r="A445" s="926">
        <v>13</v>
      </c>
      <c r="B445" s="926">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hidden="1" customHeight="1" x14ac:dyDescent="0.2">
      <c r="A446" s="926">
        <v>14</v>
      </c>
      <c r="B446" s="926">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hidden="1" customHeight="1" x14ac:dyDescent="0.2">
      <c r="A447" s="926">
        <v>15</v>
      </c>
      <c r="B447" s="926">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hidden="1" customHeight="1" x14ac:dyDescent="0.2">
      <c r="A448" s="926">
        <v>16</v>
      </c>
      <c r="B448" s="926">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hidden="1" customHeight="1" x14ac:dyDescent="0.2">
      <c r="A449" s="926">
        <v>17</v>
      </c>
      <c r="B449" s="926">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hidden="1" customHeight="1" x14ac:dyDescent="0.2">
      <c r="A450" s="926">
        <v>18</v>
      </c>
      <c r="B450" s="926">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hidden="1" customHeight="1" x14ac:dyDescent="0.2">
      <c r="A451" s="926">
        <v>19</v>
      </c>
      <c r="B451" s="926">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hidden="1" customHeight="1" x14ac:dyDescent="0.2">
      <c r="A452" s="926">
        <v>20</v>
      </c>
      <c r="B452" s="926">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hidden="1" customHeight="1" x14ac:dyDescent="0.2">
      <c r="A453" s="926">
        <v>21</v>
      </c>
      <c r="B453" s="926">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hidden="1" customHeight="1" x14ac:dyDescent="0.2">
      <c r="A454" s="926">
        <v>22</v>
      </c>
      <c r="B454" s="926">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hidden="1" customHeight="1" x14ac:dyDescent="0.2">
      <c r="A455" s="926">
        <v>23</v>
      </c>
      <c r="B455" s="926">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hidden="1" customHeight="1" x14ac:dyDescent="0.2">
      <c r="A456" s="926">
        <v>24</v>
      </c>
      <c r="B456" s="926">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hidden="1" customHeight="1" x14ac:dyDescent="0.2">
      <c r="A457" s="926">
        <v>25</v>
      </c>
      <c r="B457" s="926">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hidden="1" customHeight="1" x14ac:dyDescent="0.2">
      <c r="A458" s="926">
        <v>26</v>
      </c>
      <c r="B458" s="926">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hidden="1" customHeight="1" x14ac:dyDescent="0.2">
      <c r="A459" s="926">
        <v>27</v>
      </c>
      <c r="B459" s="926">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hidden="1" customHeight="1" x14ac:dyDescent="0.2">
      <c r="A460" s="926">
        <v>28</v>
      </c>
      <c r="B460" s="926">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hidden="1" customHeight="1" x14ac:dyDescent="0.2">
      <c r="A461" s="926">
        <v>29</v>
      </c>
      <c r="B461" s="926">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hidden="1" customHeight="1" x14ac:dyDescent="0.2">
      <c r="A462" s="926">
        <v>30</v>
      </c>
      <c r="B462" s="926">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hidden="1" x14ac:dyDescent="0.2">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2">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2">
      <c r="A465" s="926"/>
      <c r="B465" s="926"/>
      <c r="C465" s="296" t="s">
        <v>30</v>
      </c>
      <c r="D465" s="296"/>
      <c r="E465" s="296"/>
      <c r="F465" s="296"/>
      <c r="G465" s="296"/>
      <c r="H465" s="296"/>
      <c r="I465" s="296"/>
      <c r="J465" s="841" t="s">
        <v>460</v>
      </c>
      <c r="K465" s="841"/>
      <c r="L465" s="841"/>
      <c r="M465" s="841"/>
      <c r="N465" s="841"/>
      <c r="O465" s="841"/>
      <c r="P465" s="296" t="s">
        <v>399</v>
      </c>
      <c r="Q465" s="296"/>
      <c r="R465" s="296"/>
      <c r="S465" s="296"/>
      <c r="T465" s="296"/>
      <c r="U465" s="296"/>
      <c r="V465" s="296"/>
      <c r="W465" s="296"/>
      <c r="X465" s="296"/>
      <c r="Y465" s="296" t="s">
        <v>456</v>
      </c>
      <c r="Z465" s="296"/>
      <c r="AA465" s="296"/>
      <c r="AB465" s="296"/>
      <c r="AC465" s="841" t="s">
        <v>398</v>
      </c>
      <c r="AD465" s="841"/>
      <c r="AE465" s="841"/>
      <c r="AF465" s="841"/>
      <c r="AG465" s="841"/>
      <c r="AH465" s="296" t="s">
        <v>415</v>
      </c>
      <c r="AI465" s="296"/>
      <c r="AJ465" s="296"/>
      <c r="AK465" s="296"/>
      <c r="AL465" s="296" t="s">
        <v>23</v>
      </c>
      <c r="AM465" s="296"/>
      <c r="AN465" s="296"/>
      <c r="AO465" s="387"/>
      <c r="AP465" s="841" t="s">
        <v>461</v>
      </c>
      <c r="AQ465" s="841"/>
      <c r="AR465" s="841"/>
      <c r="AS465" s="841"/>
      <c r="AT465" s="841"/>
      <c r="AU465" s="841"/>
      <c r="AV465" s="841"/>
      <c r="AW465" s="841"/>
      <c r="AX465" s="841"/>
    </row>
    <row r="466" spans="1:50" ht="24" hidden="1" customHeight="1" x14ac:dyDescent="0.2">
      <c r="A466" s="926">
        <v>1</v>
      </c>
      <c r="B466" s="926">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hidden="1" customHeight="1" x14ac:dyDescent="0.2">
      <c r="A467" s="926">
        <v>2</v>
      </c>
      <c r="B467" s="926">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hidden="1" customHeight="1" x14ac:dyDescent="0.2">
      <c r="A468" s="926">
        <v>3</v>
      </c>
      <c r="B468" s="926">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hidden="1" customHeight="1" x14ac:dyDescent="0.2">
      <c r="A469" s="926">
        <v>4</v>
      </c>
      <c r="B469" s="926">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hidden="1" customHeight="1" x14ac:dyDescent="0.2">
      <c r="A470" s="926">
        <v>5</v>
      </c>
      <c r="B470" s="926">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hidden="1" customHeight="1" x14ac:dyDescent="0.2">
      <c r="A471" s="926">
        <v>6</v>
      </c>
      <c r="B471" s="926">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hidden="1" customHeight="1" x14ac:dyDescent="0.2">
      <c r="A472" s="926">
        <v>7</v>
      </c>
      <c r="B472" s="926">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hidden="1" customHeight="1" x14ac:dyDescent="0.2">
      <c r="A473" s="926">
        <v>8</v>
      </c>
      <c r="B473" s="926">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hidden="1" customHeight="1" x14ac:dyDescent="0.2">
      <c r="A474" s="926">
        <v>9</v>
      </c>
      <c r="B474" s="926">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hidden="1" customHeight="1" x14ac:dyDescent="0.2">
      <c r="A475" s="926">
        <v>10</v>
      </c>
      <c r="B475" s="926">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hidden="1" customHeight="1" x14ac:dyDescent="0.2">
      <c r="A476" s="926">
        <v>11</v>
      </c>
      <c r="B476" s="926">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hidden="1" customHeight="1" x14ac:dyDescent="0.2">
      <c r="A477" s="926">
        <v>12</v>
      </c>
      <c r="B477" s="926">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hidden="1" customHeight="1" x14ac:dyDescent="0.2">
      <c r="A478" s="926">
        <v>13</v>
      </c>
      <c r="B478" s="926">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hidden="1" customHeight="1" x14ac:dyDescent="0.2">
      <c r="A479" s="926">
        <v>14</v>
      </c>
      <c r="B479" s="926">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hidden="1" customHeight="1" x14ac:dyDescent="0.2">
      <c r="A480" s="926">
        <v>15</v>
      </c>
      <c r="B480" s="926">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hidden="1" customHeight="1" x14ac:dyDescent="0.2">
      <c r="A481" s="926">
        <v>16</v>
      </c>
      <c r="B481" s="926">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hidden="1" customHeight="1" x14ac:dyDescent="0.2">
      <c r="A482" s="926">
        <v>17</v>
      </c>
      <c r="B482" s="926">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hidden="1" customHeight="1" x14ac:dyDescent="0.2">
      <c r="A483" s="926">
        <v>18</v>
      </c>
      <c r="B483" s="926">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hidden="1" customHeight="1" x14ac:dyDescent="0.2">
      <c r="A484" s="926">
        <v>19</v>
      </c>
      <c r="B484" s="926">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hidden="1" customHeight="1" x14ac:dyDescent="0.2">
      <c r="A485" s="926">
        <v>20</v>
      </c>
      <c r="B485" s="926">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hidden="1" customHeight="1" x14ac:dyDescent="0.2">
      <c r="A486" s="926">
        <v>21</v>
      </c>
      <c r="B486" s="926">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hidden="1" customHeight="1" x14ac:dyDescent="0.2">
      <c r="A487" s="926">
        <v>22</v>
      </c>
      <c r="B487" s="926">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hidden="1" customHeight="1" x14ac:dyDescent="0.2">
      <c r="A488" s="926">
        <v>23</v>
      </c>
      <c r="B488" s="926">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hidden="1" customHeight="1" x14ac:dyDescent="0.2">
      <c r="A489" s="926">
        <v>24</v>
      </c>
      <c r="B489" s="926">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hidden="1" customHeight="1" x14ac:dyDescent="0.2">
      <c r="A490" s="926">
        <v>25</v>
      </c>
      <c r="B490" s="926">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hidden="1" customHeight="1" x14ac:dyDescent="0.2">
      <c r="A491" s="926">
        <v>26</v>
      </c>
      <c r="B491" s="926">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hidden="1" customHeight="1" x14ac:dyDescent="0.2">
      <c r="A492" s="926">
        <v>27</v>
      </c>
      <c r="B492" s="926">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hidden="1" customHeight="1" x14ac:dyDescent="0.2">
      <c r="A493" s="926">
        <v>28</v>
      </c>
      <c r="B493" s="926">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hidden="1" customHeight="1" x14ac:dyDescent="0.2">
      <c r="A494" s="926">
        <v>29</v>
      </c>
      <c r="B494" s="926">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hidden="1" customHeight="1" x14ac:dyDescent="0.2">
      <c r="A495" s="926">
        <v>30</v>
      </c>
      <c r="B495" s="926">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hidden="1" x14ac:dyDescent="0.2">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2">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2">
      <c r="A498" s="926"/>
      <c r="B498" s="926"/>
      <c r="C498" s="296" t="s">
        <v>30</v>
      </c>
      <c r="D498" s="296"/>
      <c r="E498" s="296"/>
      <c r="F498" s="296"/>
      <c r="G498" s="296"/>
      <c r="H498" s="296"/>
      <c r="I498" s="296"/>
      <c r="J498" s="841" t="s">
        <v>460</v>
      </c>
      <c r="K498" s="841"/>
      <c r="L498" s="841"/>
      <c r="M498" s="841"/>
      <c r="N498" s="841"/>
      <c r="O498" s="841"/>
      <c r="P498" s="296" t="s">
        <v>399</v>
      </c>
      <c r="Q498" s="296"/>
      <c r="R498" s="296"/>
      <c r="S498" s="296"/>
      <c r="T498" s="296"/>
      <c r="U498" s="296"/>
      <c r="V498" s="296"/>
      <c r="W498" s="296"/>
      <c r="X498" s="296"/>
      <c r="Y498" s="296" t="s">
        <v>456</v>
      </c>
      <c r="Z498" s="296"/>
      <c r="AA498" s="296"/>
      <c r="AB498" s="296"/>
      <c r="AC498" s="841" t="s">
        <v>398</v>
      </c>
      <c r="AD498" s="841"/>
      <c r="AE498" s="841"/>
      <c r="AF498" s="841"/>
      <c r="AG498" s="841"/>
      <c r="AH498" s="296" t="s">
        <v>415</v>
      </c>
      <c r="AI498" s="296"/>
      <c r="AJ498" s="296"/>
      <c r="AK498" s="296"/>
      <c r="AL498" s="296" t="s">
        <v>23</v>
      </c>
      <c r="AM498" s="296"/>
      <c r="AN498" s="296"/>
      <c r="AO498" s="387"/>
      <c r="AP498" s="841" t="s">
        <v>461</v>
      </c>
      <c r="AQ498" s="841"/>
      <c r="AR498" s="841"/>
      <c r="AS498" s="841"/>
      <c r="AT498" s="841"/>
      <c r="AU498" s="841"/>
      <c r="AV498" s="841"/>
      <c r="AW498" s="841"/>
      <c r="AX498" s="841"/>
    </row>
    <row r="499" spans="1:50" ht="24" hidden="1" customHeight="1" x14ac:dyDescent="0.2">
      <c r="A499" s="926">
        <v>1</v>
      </c>
      <c r="B499" s="926">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hidden="1" customHeight="1" x14ac:dyDescent="0.2">
      <c r="A500" s="926">
        <v>2</v>
      </c>
      <c r="B500" s="926">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hidden="1" customHeight="1" x14ac:dyDescent="0.2">
      <c r="A501" s="926">
        <v>3</v>
      </c>
      <c r="B501" s="926">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hidden="1" customHeight="1" x14ac:dyDescent="0.2">
      <c r="A502" s="926">
        <v>4</v>
      </c>
      <c r="B502" s="926">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hidden="1" customHeight="1" x14ac:dyDescent="0.2">
      <c r="A503" s="926">
        <v>5</v>
      </c>
      <c r="B503" s="926">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hidden="1" customHeight="1" x14ac:dyDescent="0.2">
      <c r="A504" s="926">
        <v>6</v>
      </c>
      <c r="B504" s="926">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hidden="1" customHeight="1" x14ac:dyDescent="0.2">
      <c r="A505" s="926">
        <v>7</v>
      </c>
      <c r="B505" s="926">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hidden="1" customHeight="1" x14ac:dyDescent="0.2">
      <c r="A506" s="926">
        <v>8</v>
      </c>
      <c r="B506" s="926">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hidden="1" customHeight="1" x14ac:dyDescent="0.2">
      <c r="A507" s="926">
        <v>9</v>
      </c>
      <c r="B507" s="926">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hidden="1" customHeight="1" x14ac:dyDescent="0.2">
      <c r="A508" s="926">
        <v>10</v>
      </c>
      <c r="B508" s="926">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hidden="1" customHeight="1" x14ac:dyDescent="0.2">
      <c r="A509" s="926">
        <v>11</v>
      </c>
      <c r="B509" s="926">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hidden="1" customHeight="1" x14ac:dyDescent="0.2">
      <c r="A510" s="926">
        <v>12</v>
      </c>
      <c r="B510" s="926">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hidden="1" customHeight="1" x14ac:dyDescent="0.2">
      <c r="A511" s="926">
        <v>13</v>
      </c>
      <c r="B511" s="926">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hidden="1" customHeight="1" x14ac:dyDescent="0.2">
      <c r="A512" s="926">
        <v>14</v>
      </c>
      <c r="B512" s="926">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hidden="1" customHeight="1" x14ac:dyDescent="0.2">
      <c r="A513" s="926">
        <v>15</v>
      </c>
      <c r="B513" s="926">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hidden="1" customHeight="1" x14ac:dyDescent="0.2">
      <c r="A514" s="926">
        <v>16</v>
      </c>
      <c r="B514" s="926">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hidden="1" customHeight="1" x14ac:dyDescent="0.2">
      <c r="A515" s="926">
        <v>17</v>
      </c>
      <c r="B515" s="926">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hidden="1" customHeight="1" x14ac:dyDescent="0.2">
      <c r="A516" s="926">
        <v>18</v>
      </c>
      <c r="B516" s="926">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hidden="1" customHeight="1" x14ac:dyDescent="0.2">
      <c r="A517" s="926">
        <v>19</v>
      </c>
      <c r="B517" s="926">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hidden="1" customHeight="1" x14ac:dyDescent="0.2">
      <c r="A518" s="926">
        <v>20</v>
      </c>
      <c r="B518" s="926">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hidden="1" customHeight="1" x14ac:dyDescent="0.2">
      <c r="A519" s="926">
        <v>21</v>
      </c>
      <c r="B519" s="926">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hidden="1" customHeight="1" x14ac:dyDescent="0.2">
      <c r="A520" s="926">
        <v>22</v>
      </c>
      <c r="B520" s="926">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hidden="1" customHeight="1" x14ac:dyDescent="0.2">
      <c r="A521" s="926">
        <v>23</v>
      </c>
      <c r="B521" s="926">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hidden="1" customHeight="1" x14ac:dyDescent="0.2">
      <c r="A522" s="926">
        <v>24</v>
      </c>
      <c r="B522" s="926">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hidden="1" customHeight="1" x14ac:dyDescent="0.2">
      <c r="A523" s="926">
        <v>25</v>
      </c>
      <c r="B523" s="926">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hidden="1" customHeight="1" x14ac:dyDescent="0.2">
      <c r="A524" s="926">
        <v>26</v>
      </c>
      <c r="B524" s="926">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hidden="1" customHeight="1" x14ac:dyDescent="0.2">
      <c r="A525" s="926">
        <v>27</v>
      </c>
      <c r="B525" s="926">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hidden="1" customHeight="1" x14ac:dyDescent="0.2">
      <c r="A526" s="926">
        <v>28</v>
      </c>
      <c r="B526" s="926">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hidden="1" customHeight="1" x14ac:dyDescent="0.2">
      <c r="A527" s="926">
        <v>29</v>
      </c>
      <c r="B527" s="926">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hidden="1" customHeight="1" x14ac:dyDescent="0.2">
      <c r="A528" s="926">
        <v>30</v>
      </c>
      <c r="B528" s="926">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hidden="1" x14ac:dyDescent="0.2">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2">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2">
      <c r="A531" s="926"/>
      <c r="B531" s="926"/>
      <c r="C531" s="296" t="s">
        <v>30</v>
      </c>
      <c r="D531" s="296"/>
      <c r="E531" s="296"/>
      <c r="F531" s="296"/>
      <c r="G531" s="296"/>
      <c r="H531" s="296"/>
      <c r="I531" s="296"/>
      <c r="J531" s="841" t="s">
        <v>460</v>
      </c>
      <c r="K531" s="841"/>
      <c r="L531" s="841"/>
      <c r="M531" s="841"/>
      <c r="N531" s="841"/>
      <c r="O531" s="841"/>
      <c r="P531" s="296" t="s">
        <v>399</v>
      </c>
      <c r="Q531" s="296"/>
      <c r="R531" s="296"/>
      <c r="S531" s="296"/>
      <c r="T531" s="296"/>
      <c r="U531" s="296"/>
      <c r="V531" s="296"/>
      <c r="W531" s="296"/>
      <c r="X531" s="296"/>
      <c r="Y531" s="296" t="s">
        <v>456</v>
      </c>
      <c r="Z531" s="296"/>
      <c r="AA531" s="296"/>
      <c r="AB531" s="296"/>
      <c r="AC531" s="841" t="s">
        <v>398</v>
      </c>
      <c r="AD531" s="841"/>
      <c r="AE531" s="841"/>
      <c r="AF531" s="841"/>
      <c r="AG531" s="841"/>
      <c r="AH531" s="296" t="s">
        <v>415</v>
      </c>
      <c r="AI531" s="296"/>
      <c r="AJ531" s="296"/>
      <c r="AK531" s="296"/>
      <c r="AL531" s="296" t="s">
        <v>23</v>
      </c>
      <c r="AM531" s="296"/>
      <c r="AN531" s="296"/>
      <c r="AO531" s="387"/>
      <c r="AP531" s="841" t="s">
        <v>461</v>
      </c>
      <c r="AQ531" s="841"/>
      <c r="AR531" s="841"/>
      <c r="AS531" s="841"/>
      <c r="AT531" s="841"/>
      <c r="AU531" s="841"/>
      <c r="AV531" s="841"/>
      <c r="AW531" s="841"/>
      <c r="AX531" s="841"/>
    </row>
    <row r="532" spans="1:50" ht="24" hidden="1" customHeight="1" x14ac:dyDescent="0.2">
      <c r="A532" s="926">
        <v>1</v>
      </c>
      <c r="B532" s="926">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hidden="1" customHeight="1" x14ac:dyDescent="0.2">
      <c r="A533" s="926">
        <v>2</v>
      </c>
      <c r="B533" s="926">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hidden="1" customHeight="1" x14ac:dyDescent="0.2">
      <c r="A534" s="926">
        <v>3</v>
      </c>
      <c r="B534" s="926">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hidden="1" customHeight="1" x14ac:dyDescent="0.2">
      <c r="A535" s="926">
        <v>4</v>
      </c>
      <c r="B535" s="926">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hidden="1" customHeight="1" x14ac:dyDescent="0.2">
      <c r="A536" s="926">
        <v>5</v>
      </c>
      <c r="B536" s="926">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hidden="1" customHeight="1" x14ac:dyDescent="0.2">
      <c r="A537" s="926">
        <v>6</v>
      </c>
      <c r="B537" s="926">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hidden="1" customHeight="1" x14ac:dyDescent="0.2">
      <c r="A538" s="926">
        <v>7</v>
      </c>
      <c r="B538" s="926">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hidden="1" customHeight="1" x14ac:dyDescent="0.2">
      <c r="A539" s="926">
        <v>8</v>
      </c>
      <c r="B539" s="926">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hidden="1" customHeight="1" x14ac:dyDescent="0.2">
      <c r="A540" s="926">
        <v>9</v>
      </c>
      <c r="B540" s="926">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hidden="1" customHeight="1" x14ac:dyDescent="0.2">
      <c r="A541" s="926">
        <v>10</v>
      </c>
      <c r="B541" s="926">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hidden="1" customHeight="1" x14ac:dyDescent="0.2">
      <c r="A542" s="926">
        <v>11</v>
      </c>
      <c r="B542" s="926">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hidden="1" customHeight="1" x14ac:dyDescent="0.2">
      <c r="A543" s="926">
        <v>12</v>
      </c>
      <c r="B543" s="926">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hidden="1" customHeight="1" x14ac:dyDescent="0.2">
      <c r="A544" s="926">
        <v>13</v>
      </c>
      <c r="B544" s="926">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hidden="1" customHeight="1" x14ac:dyDescent="0.2">
      <c r="A545" s="926">
        <v>14</v>
      </c>
      <c r="B545" s="926">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hidden="1" customHeight="1" x14ac:dyDescent="0.2">
      <c r="A546" s="926">
        <v>15</v>
      </c>
      <c r="B546" s="926">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hidden="1" customHeight="1" x14ac:dyDescent="0.2">
      <c r="A547" s="926">
        <v>16</v>
      </c>
      <c r="B547" s="926">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hidden="1" customHeight="1" x14ac:dyDescent="0.2">
      <c r="A548" s="926">
        <v>17</v>
      </c>
      <c r="B548" s="926">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hidden="1" customHeight="1" x14ac:dyDescent="0.2">
      <c r="A549" s="926">
        <v>18</v>
      </c>
      <c r="B549" s="926">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hidden="1" customHeight="1" x14ac:dyDescent="0.2">
      <c r="A550" s="926">
        <v>19</v>
      </c>
      <c r="B550" s="926">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hidden="1" customHeight="1" x14ac:dyDescent="0.2">
      <c r="A551" s="926">
        <v>20</v>
      </c>
      <c r="B551" s="926">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hidden="1" customHeight="1" x14ac:dyDescent="0.2">
      <c r="A552" s="926">
        <v>21</v>
      </c>
      <c r="B552" s="926">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hidden="1" customHeight="1" x14ac:dyDescent="0.2">
      <c r="A553" s="926">
        <v>22</v>
      </c>
      <c r="B553" s="926">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hidden="1" customHeight="1" x14ac:dyDescent="0.2">
      <c r="A554" s="926">
        <v>23</v>
      </c>
      <c r="B554" s="926">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hidden="1" customHeight="1" x14ac:dyDescent="0.2">
      <c r="A555" s="926">
        <v>24</v>
      </c>
      <c r="B555" s="926">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hidden="1" customHeight="1" x14ac:dyDescent="0.2">
      <c r="A556" s="926">
        <v>25</v>
      </c>
      <c r="B556" s="926">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hidden="1" customHeight="1" x14ac:dyDescent="0.2">
      <c r="A557" s="926">
        <v>26</v>
      </c>
      <c r="B557" s="926">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hidden="1" customHeight="1" x14ac:dyDescent="0.2">
      <c r="A558" s="926">
        <v>27</v>
      </c>
      <c r="B558" s="926">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hidden="1" customHeight="1" x14ac:dyDescent="0.2">
      <c r="A559" s="926">
        <v>28</v>
      </c>
      <c r="B559" s="926">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hidden="1" customHeight="1" x14ac:dyDescent="0.2">
      <c r="A560" s="926">
        <v>29</v>
      </c>
      <c r="B560" s="926">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hidden="1" customHeight="1" x14ac:dyDescent="0.2">
      <c r="A561" s="926">
        <v>30</v>
      </c>
      <c r="B561" s="926">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hidden="1" x14ac:dyDescent="0.2">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2">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2">
      <c r="A564" s="926"/>
      <c r="B564" s="926"/>
      <c r="C564" s="296" t="s">
        <v>30</v>
      </c>
      <c r="D564" s="296"/>
      <c r="E564" s="296"/>
      <c r="F564" s="296"/>
      <c r="G564" s="296"/>
      <c r="H564" s="296"/>
      <c r="I564" s="296"/>
      <c r="J564" s="841" t="s">
        <v>460</v>
      </c>
      <c r="K564" s="841"/>
      <c r="L564" s="841"/>
      <c r="M564" s="841"/>
      <c r="N564" s="841"/>
      <c r="O564" s="841"/>
      <c r="P564" s="296" t="s">
        <v>399</v>
      </c>
      <c r="Q564" s="296"/>
      <c r="R564" s="296"/>
      <c r="S564" s="296"/>
      <c r="T564" s="296"/>
      <c r="U564" s="296"/>
      <c r="V564" s="296"/>
      <c r="W564" s="296"/>
      <c r="X564" s="296"/>
      <c r="Y564" s="296" t="s">
        <v>456</v>
      </c>
      <c r="Z564" s="296"/>
      <c r="AA564" s="296"/>
      <c r="AB564" s="296"/>
      <c r="AC564" s="841" t="s">
        <v>398</v>
      </c>
      <c r="AD564" s="841"/>
      <c r="AE564" s="841"/>
      <c r="AF564" s="841"/>
      <c r="AG564" s="841"/>
      <c r="AH564" s="296" t="s">
        <v>415</v>
      </c>
      <c r="AI564" s="296"/>
      <c r="AJ564" s="296"/>
      <c r="AK564" s="296"/>
      <c r="AL564" s="296" t="s">
        <v>23</v>
      </c>
      <c r="AM564" s="296"/>
      <c r="AN564" s="296"/>
      <c r="AO564" s="387"/>
      <c r="AP564" s="841" t="s">
        <v>461</v>
      </c>
      <c r="AQ564" s="841"/>
      <c r="AR564" s="841"/>
      <c r="AS564" s="841"/>
      <c r="AT564" s="841"/>
      <c r="AU564" s="841"/>
      <c r="AV564" s="841"/>
      <c r="AW564" s="841"/>
      <c r="AX564" s="841"/>
    </row>
    <row r="565" spans="1:50" ht="24" hidden="1" customHeight="1" x14ac:dyDescent="0.2">
      <c r="A565" s="926">
        <v>1</v>
      </c>
      <c r="B565" s="926">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hidden="1" customHeight="1" x14ac:dyDescent="0.2">
      <c r="A566" s="926">
        <v>2</v>
      </c>
      <c r="B566" s="926">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hidden="1" customHeight="1" x14ac:dyDescent="0.2">
      <c r="A567" s="926">
        <v>3</v>
      </c>
      <c r="B567" s="926">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hidden="1" customHeight="1" x14ac:dyDescent="0.2">
      <c r="A568" s="926">
        <v>4</v>
      </c>
      <c r="B568" s="926">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hidden="1" customHeight="1" x14ac:dyDescent="0.2">
      <c r="A569" s="926">
        <v>5</v>
      </c>
      <c r="B569" s="926">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hidden="1" customHeight="1" x14ac:dyDescent="0.2">
      <c r="A570" s="926">
        <v>6</v>
      </c>
      <c r="B570" s="926">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hidden="1" customHeight="1" x14ac:dyDescent="0.2">
      <c r="A571" s="926">
        <v>7</v>
      </c>
      <c r="B571" s="926">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hidden="1" customHeight="1" x14ac:dyDescent="0.2">
      <c r="A572" s="926">
        <v>8</v>
      </c>
      <c r="B572" s="926">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hidden="1" customHeight="1" x14ac:dyDescent="0.2">
      <c r="A573" s="926">
        <v>9</v>
      </c>
      <c r="B573" s="926">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hidden="1" customHeight="1" x14ac:dyDescent="0.2">
      <c r="A574" s="926">
        <v>10</v>
      </c>
      <c r="B574" s="926">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hidden="1" customHeight="1" x14ac:dyDescent="0.2">
      <c r="A575" s="926">
        <v>11</v>
      </c>
      <c r="B575" s="926">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hidden="1" customHeight="1" x14ac:dyDescent="0.2">
      <c r="A576" s="926">
        <v>12</v>
      </c>
      <c r="B576" s="926">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hidden="1" customHeight="1" x14ac:dyDescent="0.2">
      <c r="A577" s="926">
        <v>13</v>
      </c>
      <c r="B577" s="926">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hidden="1" customHeight="1" x14ac:dyDescent="0.2">
      <c r="A578" s="926">
        <v>14</v>
      </c>
      <c r="B578" s="926">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hidden="1" customHeight="1" x14ac:dyDescent="0.2">
      <c r="A579" s="926">
        <v>15</v>
      </c>
      <c r="B579" s="926">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hidden="1" customHeight="1" x14ac:dyDescent="0.2">
      <c r="A580" s="926">
        <v>16</v>
      </c>
      <c r="B580" s="926">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hidden="1" customHeight="1" x14ac:dyDescent="0.2">
      <c r="A581" s="926">
        <v>17</v>
      </c>
      <c r="B581" s="926">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hidden="1" customHeight="1" x14ac:dyDescent="0.2">
      <c r="A582" s="926">
        <v>18</v>
      </c>
      <c r="B582" s="926">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hidden="1" customHeight="1" x14ac:dyDescent="0.2">
      <c r="A583" s="926">
        <v>19</v>
      </c>
      <c r="B583" s="926">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hidden="1" customHeight="1" x14ac:dyDescent="0.2">
      <c r="A584" s="926">
        <v>20</v>
      </c>
      <c r="B584" s="926">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hidden="1" customHeight="1" x14ac:dyDescent="0.2">
      <c r="A585" s="926">
        <v>21</v>
      </c>
      <c r="B585" s="926">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hidden="1" customHeight="1" x14ac:dyDescent="0.2">
      <c r="A586" s="926">
        <v>22</v>
      </c>
      <c r="B586" s="926">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hidden="1" customHeight="1" x14ac:dyDescent="0.2">
      <c r="A587" s="926">
        <v>23</v>
      </c>
      <c r="B587" s="926">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hidden="1" customHeight="1" x14ac:dyDescent="0.2">
      <c r="A588" s="926">
        <v>24</v>
      </c>
      <c r="B588" s="926">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hidden="1" customHeight="1" x14ac:dyDescent="0.2">
      <c r="A589" s="926">
        <v>25</v>
      </c>
      <c r="B589" s="926">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hidden="1" customHeight="1" x14ac:dyDescent="0.2">
      <c r="A590" s="926">
        <v>26</v>
      </c>
      <c r="B590" s="926">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hidden="1" customHeight="1" x14ac:dyDescent="0.2">
      <c r="A591" s="926">
        <v>27</v>
      </c>
      <c r="B591" s="926">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hidden="1" customHeight="1" x14ac:dyDescent="0.2">
      <c r="A592" s="926">
        <v>28</v>
      </c>
      <c r="B592" s="926">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hidden="1" customHeight="1" x14ac:dyDescent="0.2">
      <c r="A593" s="926">
        <v>29</v>
      </c>
      <c r="B593" s="926">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hidden="1" customHeight="1" x14ac:dyDescent="0.2">
      <c r="A594" s="926">
        <v>30</v>
      </c>
      <c r="B594" s="926">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hidden="1" x14ac:dyDescent="0.2">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2">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2">
      <c r="A597" s="926"/>
      <c r="B597" s="926"/>
      <c r="C597" s="296" t="s">
        <v>30</v>
      </c>
      <c r="D597" s="296"/>
      <c r="E597" s="296"/>
      <c r="F597" s="296"/>
      <c r="G597" s="296"/>
      <c r="H597" s="296"/>
      <c r="I597" s="296"/>
      <c r="J597" s="841" t="s">
        <v>460</v>
      </c>
      <c r="K597" s="841"/>
      <c r="L597" s="841"/>
      <c r="M597" s="841"/>
      <c r="N597" s="841"/>
      <c r="O597" s="841"/>
      <c r="P597" s="296" t="s">
        <v>399</v>
      </c>
      <c r="Q597" s="296"/>
      <c r="R597" s="296"/>
      <c r="S597" s="296"/>
      <c r="T597" s="296"/>
      <c r="U597" s="296"/>
      <c r="V597" s="296"/>
      <c r="W597" s="296"/>
      <c r="X597" s="296"/>
      <c r="Y597" s="296" t="s">
        <v>456</v>
      </c>
      <c r="Z597" s="296"/>
      <c r="AA597" s="296"/>
      <c r="AB597" s="296"/>
      <c r="AC597" s="841" t="s">
        <v>398</v>
      </c>
      <c r="AD597" s="841"/>
      <c r="AE597" s="841"/>
      <c r="AF597" s="841"/>
      <c r="AG597" s="841"/>
      <c r="AH597" s="296" t="s">
        <v>415</v>
      </c>
      <c r="AI597" s="296"/>
      <c r="AJ597" s="296"/>
      <c r="AK597" s="296"/>
      <c r="AL597" s="296" t="s">
        <v>23</v>
      </c>
      <c r="AM597" s="296"/>
      <c r="AN597" s="296"/>
      <c r="AO597" s="387"/>
      <c r="AP597" s="841" t="s">
        <v>461</v>
      </c>
      <c r="AQ597" s="841"/>
      <c r="AR597" s="841"/>
      <c r="AS597" s="841"/>
      <c r="AT597" s="841"/>
      <c r="AU597" s="841"/>
      <c r="AV597" s="841"/>
      <c r="AW597" s="841"/>
      <c r="AX597" s="841"/>
    </row>
    <row r="598" spans="1:50" ht="24" hidden="1" customHeight="1" x14ac:dyDescent="0.2">
      <c r="A598" s="926">
        <v>1</v>
      </c>
      <c r="B598" s="926">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hidden="1" customHeight="1" x14ac:dyDescent="0.2">
      <c r="A599" s="926">
        <v>2</v>
      </c>
      <c r="B599" s="926">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hidden="1" customHeight="1" x14ac:dyDescent="0.2">
      <c r="A600" s="926">
        <v>3</v>
      </c>
      <c r="B600" s="926">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hidden="1" customHeight="1" x14ac:dyDescent="0.2">
      <c r="A601" s="926">
        <v>4</v>
      </c>
      <c r="B601" s="926">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hidden="1" customHeight="1" x14ac:dyDescent="0.2">
      <c r="A602" s="926">
        <v>5</v>
      </c>
      <c r="B602" s="926">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hidden="1" customHeight="1" x14ac:dyDescent="0.2">
      <c r="A603" s="926">
        <v>6</v>
      </c>
      <c r="B603" s="926">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hidden="1" customHeight="1" x14ac:dyDescent="0.2">
      <c r="A604" s="926">
        <v>7</v>
      </c>
      <c r="B604" s="926">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hidden="1" customHeight="1" x14ac:dyDescent="0.2">
      <c r="A605" s="926">
        <v>8</v>
      </c>
      <c r="B605" s="926">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hidden="1" customHeight="1" x14ac:dyDescent="0.2">
      <c r="A606" s="926">
        <v>9</v>
      </c>
      <c r="B606" s="926">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hidden="1" customHeight="1" x14ac:dyDescent="0.2">
      <c r="A607" s="926">
        <v>10</v>
      </c>
      <c r="B607" s="926">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hidden="1" customHeight="1" x14ac:dyDescent="0.2">
      <c r="A608" s="926">
        <v>11</v>
      </c>
      <c r="B608" s="926">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hidden="1" customHeight="1" x14ac:dyDescent="0.2">
      <c r="A609" s="926">
        <v>12</v>
      </c>
      <c r="B609" s="926">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hidden="1" customHeight="1" x14ac:dyDescent="0.2">
      <c r="A610" s="926">
        <v>13</v>
      </c>
      <c r="B610" s="926">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hidden="1" customHeight="1" x14ac:dyDescent="0.2">
      <c r="A611" s="926">
        <v>14</v>
      </c>
      <c r="B611" s="926">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hidden="1" customHeight="1" x14ac:dyDescent="0.2">
      <c r="A612" s="926">
        <v>15</v>
      </c>
      <c r="B612" s="926">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hidden="1" customHeight="1" x14ac:dyDescent="0.2">
      <c r="A613" s="926">
        <v>16</v>
      </c>
      <c r="B613" s="926">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hidden="1" customHeight="1" x14ac:dyDescent="0.2">
      <c r="A614" s="926">
        <v>17</v>
      </c>
      <c r="B614" s="926">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hidden="1" customHeight="1" x14ac:dyDescent="0.2">
      <c r="A615" s="926">
        <v>18</v>
      </c>
      <c r="B615" s="926">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hidden="1" customHeight="1" x14ac:dyDescent="0.2">
      <c r="A616" s="926">
        <v>19</v>
      </c>
      <c r="B616" s="926">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hidden="1" customHeight="1" x14ac:dyDescent="0.2">
      <c r="A617" s="926">
        <v>20</v>
      </c>
      <c r="B617" s="926">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hidden="1" customHeight="1" x14ac:dyDescent="0.2">
      <c r="A618" s="926">
        <v>21</v>
      </c>
      <c r="B618" s="926">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hidden="1" customHeight="1" x14ac:dyDescent="0.2">
      <c r="A619" s="926">
        <v>22</v>
      </c>
      <c r="B619" s="926">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hidden="1" customHeight="1" x14ac:dyDescent="0.2">
      <c r="A620" s="926">
        <v>23</v>
      </c>
      <c r="B620" s="926">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hidden="1" customHeight="1" x14ac:dyDescent="0.2">
      <c r="A621" s="926">
        <v>24</v>
      </c>
      <c r="B621" s="926">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hidden="1" customHeight="1" x14ac:dyDescent="0.2">
      <c r="A622" s="926">
        <v>25</v>
      </c>
      <c r="B622" s="926">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hidden="1" customHeight="1" x14ac:dyDescent="0.2">
      <c r="A623" s="926">
        <v>26</v>
      </c>
      <c r="B623" s="926">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hidden="1" customHeight="1" x14ac:dyDescent="0.2">
      <c r="A624" s="926">
        <v>27</v>
      </c>
      <c r="B624" s="926">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hidden="1" customHeight="1" x14ac:dyDescent="0.2">
      <c r="A625" s="926">
        <v>28</v>
      </c>
      <c r="B625" s="926">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hidden="1" customHeight="1" x14ac:dyDescent="0.2">
      <c r="A626" s="926">
        <v>29</v>
      </c>
      <c r="B626" s="926">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hidden="1" customHeight="1" x14ac:dyDescent="0.2">
      <c r="A627" s="926">
        <v>30</v>
      </c>
      <c r="B627" s="926">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hidden="1" x14ac:dyDescent="0.2">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2">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2">
      <c r="A630" s="926"/>
      <c r="B630" s="926"/>
      <c r="C630" s="296" t="s">
        <v>30</v>
      </c>
      <c r="D630" s="296"/>
      <c r="E630" s="296"/>
      <c r="F630" s="296"/>
      <c r="G630" s="296"/>
      <c r="H630" s="296"/>
      <c r="I630" s="296"/>
      <c r="J630" s="841" t="s">
        <v>460</v>
      </c>
      <c r="K630" s="841"/>
      <c r="L630" s="841"/>
      <c r="M630" s="841"/>
      <c r="N630" s="841"/>
      <c r="O630" s="841"/>
      <c r="P630" s="296" t="s">
        <v>399</v>
      </c>
      <c r="Q630" s="296"/>
      <c r="R630" s="296"/>
      <c r="S630" s="296"/>
      <c r="T630" s="296"/>
      <c r="U630" s="296"/>
      <c r="V630" s="296"/>
      <c r="W630" s="296"/>
      <c r="X630" s="296"/>
      <c r="Y630" s="296" t="s">
        <v>456</v>
      </c>
      <c r="Z630" s="296"/>
      <c r="AA630" s="296"/>
      <c r="AB630" s="296"/>
      <c r="AC630" s="841" t="s">
        <v>398</v>
      </c>
      <c r="AD630" s="841"/>
      <c r="AE630" s="841"/>
      <c r="AF630" s="841"/>
      <c r="AG630" s="841"/>
      <c r="AH630" s="296" t="s">
        <v>415</v>
      </c>
      <c r="AI630" s="296"/>
      <c r="AJ630" s="296"/>
      <c r="AK630" s="296"/>
      <c r="AL630" s="296" t="s">
        <v>23</v>
      </c>
      <c r="AM630" s="296"/>
      <c r="AN630" s="296"/>
      <c r="AO630" s="387"/>
      <c r="AP630" s="841" t="s">
        <v>461</v>
      </c>
      <c r="AQ630" s="841"/>
      <c r="AR630" s="841"/>
      <c r="AS630" s="841"/>
      <c r="AT630" s="841"/>
      <c r="AU630" s="841"/>
      <c r="AV630" s="841"/>
      <c r="AW630" s="841"/>
      <c r="AX630" s="841"/>
    </row>
    <row r="631" spans="1:50" ht="24" hidden="1" customHeight="1" x14ac:dyDescent="0.2">
      <c r="A631" s="926">
        <v>1</v>
      </c>
      <c r="B631" s="926">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hidden="1" customHeight="1" x14ac:dyDescent="0.2">
      <c r="A632" s="926">
        <v>2</v>
      </c>
      <c r="B632" s="926">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hidden="1" customHeight="1" x14ac:dyDescent="0.2">
      <c r="A633" s="926">
        <v>3</v>
      </c>
      <c r="B633" s="926">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hidden="1" customHeight="1" x14ac:dyDescent="0.2">
      <c r="A634" s="926">
        <v>4</v>
      </c>
      <c r="B634" s="926">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hidden="1" customHeight="1" x14ac:dyDescent="0.2">
      <c r="A635" s="926">
        <v>5</v>
      </c>
      <c r="B635" s="926">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hidden="1" customHeight="1" x14ac:dyDescent="0.2">
      <c r="A636" s="926">
        <v>6</v>
      </c>
      <c r="B636" s="926">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hidden="1" customHeight="1" x14ac:dyDescent="0.2">
      <c r="A637" s="926">
        <v>7</v>
      </c>
      <c r="B637" s="926">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hidden="1" customHeight="1" x14ac:dyDescent="0.2">
      <c r="A638" s="926">
        <v>8</v>
      </c>
      <c r="B638" s="926">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hidden="1" customHeight="1" x14ac:dyDescent="0.2">
      <c r="A639" s="926">
        <v>9</v>
      </c>
      <c r="B639" s="926">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hidden="1" customHeight="1" x14ac:dyDescent="0.2">
      <c r="A640" s="926">
        <v>10</v>
      </c>
      <c r="B640" s="926">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hidden="1" customHeight="1" x14ac:dyDescent="0.2">
      <c r="A641" s="926">
        <v>11</v>
      </c>
      <c r="B641" s="926">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hidden="1" customHeight="1" x14ac:dyDescent="0.2">
      <c r="A642" s="926">
        <v>12</v>
      </c>
      <c r="B642" s="926">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hidden="1" customHeight="1" x14ac:dyDescent="0.2">
      <c r="A643" s="926">
        <v>13</v>
      </c>
      <c r="B643" s="926">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hidden="1" customHeight="1" x14ac:dyDescent="0.2">
      <c r="A644" s="926">
        <v>14</v>
      </c>
      <c r="B644" s="926">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hidden="1" customHeight="1" x14ac:dyDescent="0.2">
      <c r="A645" s="926">
        <v>15</v>
      </c>
      <c r="B645" s="926">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hidden="1" customHeight="1" x14ac:dyDescent="0.2">
      <c r="A646" s="926">
        <v>16</v>
      </c>
      <c r="B646" s="926">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hidden="1" customHeight="1" x14ac:dyDescent="0.2">
      <c r="A647" s="926">
        <v>17</v>
      </c>
      <c r="B647" s="926">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hidden="1" customHeight="1" x14ac:dyDescent="0.2">
      <c r="A648" s="926">
        <v>18</v>
      </c>
      <c r="B648" s="926">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hidden="1" customHeight="1" x14ac:dyDescent="0.2">
      <c r="A649" s="926">
        <v>19</v>
      </c>
      <c r="B649" s="926">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hidden="1" customHeight="1" x14ac:dyDescent="0.2">
      <c r="A650" s="926">
        <v>20</v>
      </c>
      <c r="B650" s="926">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hidden="1" customHeight="1" x14ac:dyDescent="0.2">
      <c r="A651" s="926">
        <v>21</v>
      </c>
      <c r="B651" s="926">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hidden="1" customHeight="1" x14ac:dyDescent="0.2">
      <c r="A652" s="926">
        <v>22</v>
      </c>
      <c r="B652" s="926">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hidden="1" customHeight="1" x14ac:dyDescent="0.2">
      <c r="A653" s="926">
        <v>23</v>
      </c>
      <c r="B653" s="926">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hidden="1" customHeight="1" x14ac:dyDescent="0.2">
      <c r="A654" s="926">
        <v>24</v>
      </c>
      <c r="B654" s="926">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hidden="1" customHeight="1" x14ac:dyDescent="0.2">
      <c r="A655" s="926">
        <v>25</v>
      </c>
      <c r="B655" s="926">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hidden="1" customHeight="1" x14ac:dyDescent="0.2">
      <c r="A656" s="926">
        <v>26</v>
      </c>
      <c r="B656" s="926">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hidden="1" customHeight="1" x14ac:dyDescent="0.2">
      <c r="A657" s="926">
        <v>27</v>
      </c>
      <c r="B657" s="926">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hidden="1" customHeight="1" x14ac:dyDescent="0.2">
      <c r="A658" s="926">
        <v>28</v>
      </c>
      <c r="B658" s="926">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hidden="1" customHeight="1" x14ac:dyDescent="0.2">
      <c r="A659" s="926">
        <v>29</v>
      </c>
      <c r="B659" s="926">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hidden="1" customHeight="1" x14ac:dyDescent="0.2">
      <c r="A660" s="926">
        <v>30</v>
      </c>
      <c r="B660" s="926">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hidden="1" x14ac:dyDescent="0.2">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2">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2">
      <c r="A663" s="926"/>
      <c r="B663" s="926"/>
      <c r="C663" s="296" t="s">
        <v>30</v>
      </c>
      <c r="D663" s="296"/>
      <c r="E663" s="296"/>
      <c r="F663" s="296"/>
      <c r="G663" s="296"/>
      <c r="H663" s="296"/>
      <c r="I663" s="296"/>
      <c r="J663" s="841" t="s">
        <v>460</v>
      </c>
      <c r="K663" s="841"/>
      <c r="L663" s="841"/>
      <c r="M663" s="841"/>
      <c r="N663" s="841"/>
      <c r="O663" s="841"/>
      <c r="P663" s="296" t="s">
        <v>399</v>
      </c>
      <c r="Q663" s="296"/>
      <c r="R663" s="296"/>
      <c r="S663" s="296"/>
      <c r="T663" s="296"/>
      <c r="U663" s="296"/>
      <c r="V663" s="296"/>
      <c r="W663" s="296"/>
      <c r="X663" s="296"/>
      <c r="Y663" s="296" t="s">
        <v>456</v>
      </c>
      <c r="Z663" s="296"/>
      <c r="AA663" s="296"/>
      <c r="AB663" s="296"/>
      <c r="AC663" s="841" t="s">
        <v>398</v>
      </c>
      <c r="AD663" s="841"/>
      <c r="AE663" s="841"/>
      <c r="AF663" s="841"/>
      <c r="AG663" s="841"/>
      <c r="AH663" s="296" t="s">
        <v>415</v>
      </c>
      <c r="AI663" s="296"/>
      <c r="AJ663" s="296"/>
      <c r="AK663" s="296"/>
      <c r="AL663" s="296" t="s">
        <v>23</v>
      </c>
      <c r="AM663" s="296"/>
      <c r="AN663" s="296"/>
      <c r="AO663" s="387"/>
      <c r="AP663" s="841" t="s">
        <v>461</v>
      </c>
      <c r="AQ663" s="841"/>
      <c r="AR663" s="841"/>
      <c r="AS663" s="841"/>
      <c r="AT663" s="841"/>
      <c r="AU663" s="841"/>
      <c r="AV663" s="841"/>
      <c r="AW663" s="841"/>
      <c r="AX663" s="841"/>
    </row>
    <row r="664" spans="1:50" ht="24" hidden="1" customHeight="1" x14ac:dyDescent="0.2">
      <c r="A664" s="926">
        <v>1</v>
      </c>
      <c r="B664" s="926">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hidden="1" customHeight="1" x14ac:dyDescent="0.2">
      <c r="A665" s="926">
        <v>2</v>
      </c>
      <c r="B665" s="926">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hidden="1" customHeight="1" x14ac:dyDescent="0.2">
      <c r="A666" s="926">
        <v>3</v>
      </c>
      <c r="B666" s="926">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hidden="1" customHeight="1" x14ac:dyDescent="0.2">
      <c r="A667" s="926">
        <v>4</v>
      </c>
      <c r="B667" s="926">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hidden="1" customHeight="1" x14ac:dyDescent="0.2">
      <c r="A668" s="926">
        <v>5</v>
      </c>
      <c r="B668" s="926">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hidden="1" customHeight="1" x14ac:dyDescent="0.2">
      <c r="A669" s="926">
        <v>6</v>
      </c>
      <c r="B669" s="926">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hidden="1" customHeight="1" x14ac:dyDescent="0.2">
      <c r="A670" s="926">
        <v>7</v>
      </c>
      <c r="B670" s="926">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hidden="1" customHeight="1" x14ac:dyDescent="0.2">
      <c r="A671" s="926">
        <v>8</v>
      </c>
      <c r="B671" s="926">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hidden="1" customHeight="1" x14ac:dyDescent="0.2">
      <c r="A672" s="926">
        <v>9</v>
      </c>
      <c r="B672" s="926">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hidden="1" customHeight="1" x14ac:dyDescent="0.2">
      <c r="A673" s="926">
        <v>10</v>
      </c>
      <c r="B673" s="926">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hidden="1" customHeight="1" x14ac:dyDescent="0.2">
      <c r="A674" s="926">
        <v>11</v>
      </c>
      <c r="B674" s="926">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hidden="1" customHeight="1" x14ac:dyDescent="0.2">
      <c r="A675" s="926">
        <v>12</v>
      </c>
      <c r="B675" s="926">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hidden="1" customHeight="1" x14ac:dyDescent="0.2">
      <c r="A676" s="926">
        <v>13</v>
      </c>
      <c r="B676" s="926">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hidden="1" customHeight="1" x14ac:dyDescent="0.2">
      <c r="A677" s="926">
        <v>14</v>
      </c>
      <c r="B677" s="926">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hidden="1" customHeight="1" x14ac:dyDescent="0.2">
      <c r="A678" s="926">
        <v>15</v>
      </c>
      <c r="B678" s="926">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hidden="1" customHeight="1" x14ac:dyDescent="0.2">
      <c r="A679" s="926">
        <v>16</v>
      </c>
      <c r="B679" s="926">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hidden="1" customHeight="1" x14ac:dyDescent="0.2">
      <c r="A680" s="926">
        <v>17</v>
      </c>
      <c r="B680" s="926">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hidden="1" customHeight="1" x14ac:dyDescent="0.2">
      <c r="A681" s="926">
        <v>18</v>
      </c>
      <c r="B681" s="926">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hidden="1" customHeight="1" x14ac:dyDescent="0.2">
      <c r="A682" s="926">
        <v>19</v>
      </c>
      <c r="B682" s="926">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hidden="1" customHeight="1" x14ac:dyDescent="0.2">
      <c r="A683" s="926">
        <v>20</v>
      </c>
      <c r="B683" s="926">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hidden="1" customHeight="1" x14ac:dyDescent="0.2">
      <c r="A684" s="926">
        <v>21</v>
      </c>
      <c r="B684" s="926">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hidden="1" customHeight="1" x14ac:dyDescent="0.2">
      <c r="A685" s="926">
        <v>22</v>
      </c>
      <c r="B685" s="926">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hidden="1" customHeight="1" x14ac:dyDescent="0.2">
      <c r="A686" s="926">
        <v>23</v>
      </c>
      <c r="B686" s="926">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hidden="1" customHeight="1" x14ac:dyDescent="0.2">
      <c r="A687" s="926">
        <v>24</v>
      </c>
      <c r="B687" s="926">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hidden="1" customHeight="1" x14ac:dyDescent="0.2">
      <c r="A688" s="926">
        <v>25</v>
      </c>
      <c r="B688" s="926">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hidden="1" customHeight="1" x14ac:dyDescent="0.2">
      <c r="A689" s="926">
        <v>26</v>
      </c>
      <c r="B689" s="926">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hidden="1" customHeight="1" x14ac:dyDescent="0.2">
      <c r="A690" s="926">
        <v>27</v>
      </c>
      <c r="B690" s="926">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hidden="1" customHeight="1" x14ac:dyDescent="0.2">
      <c r="A691" s="926">
        <v>28</v>
      </c>
      <c r="B691" s="926">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hidden="1" customHeight="1" x14ac:dyDescent="0.2">
      <c r="A692" s="926">
        <v>29</v>
      </c>
      <c r="B692" s="926">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hidden="1" customHeight="1" x14ac:dyDescent="0.2">
      <c r="A693" s="926">
        <v>30</v>
      </c>
      <c r="B693" s="926">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hidden="1" x14ac:dyDescent="0.2">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2">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2">
      <c r="A696" s="926"/>
      <c r="B696" s="926"/>
      <c r="C696" s="296" t="s">
        <v>30</v>
      </c>
      <c r="D696" s="296"/>
      <c r="E696" s="296"/>
      <c r="F696" s="296"/>
      <c r="G696" s="296"/>
      <c r="H696" s="296"/>
      <c r="I696" s="296"/>
      <c r="J696" s="841" t="s">
        <v>460</v>
      </c>
      <c r="K696" s="841"/>
      <c r="L696" s="841"/>
      <c r="M696" s="841"/>
      <c r="N696" s="841"/>
      <c r="O696" s="841"/>
      <c r="P696" s="296" t="s">
        <v>399</v>
      </c>
      <c r="Q696" s="296"/>
      <c r="R696" s="296"/>
      <c r="S696" s="296"/>
      <c r="T696" s="296"/>
      <c r="U696" s="296"/>
      <c r="V696" s="296"/>
      <c r="W696" s="296"/>
      <c r="X696" s="296"/>
      <c r="Y696" s="296" t="s">
        <v>456</v>
      </c>
      <c r="Z696" s="296"/>
      <c r="AA696" s="296"/>
      <c r="AB696" s="296"/>
      <c r="AC696" s="841" t="s">
        <v>398</v>
      </c>
      <c r="AD696" s="841"/>
      <c r="AE696" s="841"/>
      <c r="AF696" s="841"/>
      <c r="AG696" s="841"/>
      <c r="AH696" s="296" t="s">
        <v>415</v>
      </c>
      <c r="AI696" s="296"/>
      <c r="AJ696" s="296"/>
      <c r="AK696" s="296"/>
      <c r="AL696" s="296" t="s">
        <v>23</v>
      </c>
      <c r="AM696" s="296"/>
      <c r="AN696" s="296"/>
      <c r="AO696" s="387"/>
      <c r="AP696" s="841" t="s">
        <v>461</v>
      </c>
      <c r="AQ696" s="841"/>
      <c r="AR696" s="841"/>
      <c r="AS696" s="841"/>
      <c r="AT696" s="841"/>
      <c r="AU696" s="841"/>
      <c r="AV696" s="841"/>
      <c r="AW696" s="841"/>
      <c r="AX696" s="841"/>
    </row>
    <row r="697" spans="1:50" ht="24" hidden="1" customHeight="1" x14ac:dyDescent="0.2">
      <c r="A697" s="926">
        <v>1</v>
      </c>
      <c r="B697" s="926">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hidden="1" customHeight="1" x14ac:dyDescent="0.2">
      <c r="A698" s="926">
        <v>2</v>
      </c>
      <c r="B698" s="926">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hidden="1" customHeight="1" x14ac:dyDescent="0.2">
      <c r="A699" s="926">
        <v>3</v>
      </c>
      <c r="B699" s="926">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hidden="1" customHeight="1" x14ac:dyDescent="0.2">
      <c r="A700" s="926">
        <v>4</v>
      </c>
      <c r="B700" s="926">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hidden="1" customHeight="1" x14ac:dyDescent="0.2">
      <c r="A701" s="926">
        <v>5</v>
      </c>
      <c r="B701" s="926">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hidden="1" customHeight="1" x14ac:dyDescent="0.2">
      <c r="A702" s="926">
        <v>6</v>
      </c>
      <c r="B702" s="926">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hidden="1" customHeight="1" x14ac:dyDescent="0.2">
      <c r="A703" s="926">
        <v>7</v>
      </c>
      <c r="B703" s="926">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hidden="1" customHeight="1" x14ac:dyDescent="0.2">
      <c r="A704" s="926">
        <v>8</v>
      </c>
      <c r="B704" s="926">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hidden="1" customHeight="1" x14ac:dyDescent="0.2">
      <c r="A705" s="926">
        <v>9</v>
      </c>
      <c r="B705" s="926">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hidden="1" customHeight="1" x14ac:dyDescent="0.2">
      <c r="A706" s="926">
        <v>10</v>
      </c>
      <c r="B706" s="926">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hidden="1" customHeight="1" x14ac:dyDescent="0.2">
      <c r="A707" s="926">
        <v>11</v>
      </c>
      <c r="B707" s="926">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hidden="1" customHeight="1" x14ac:dyDescent="0.2">
      <c r="A708" s="926">
        <v>12</v>
      </c>
      <c r="B708" s="926">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hidden="1" customHeight="1" x14ac:dyDescent="0.2">
      <c r="A709" s="926">
        <v>13</v>
      </c>
      <c r="B709" s="926">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hidden="1" customHeight="1" x14ac:dyDescent="0.2">
      <c r="A710" s="926">
        <v>14</v>
      </c>
      <c r="B710" s="926">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hidden="1" customHeight="1" x14ac:dyDescent="0.2">
      <c r="A711" s="926">
        <v>15</v>
      </c>
      <c r="B711" s="926">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hidden="1" customHeight="1" x14ac:dyDescent="0.2">
      <c r="A712" s="926">
        <v>16</v>
      </c>
      <c r="B712" s="926">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hidden="1" customHeight="1" x14ac:dyDescent="0.2">
      <c r="A713" s="926">
        <v>17</v>
      </c>
      <c r="B713" s="926">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hidden="1" customHeight="1" x14ac:dyDescent="0.2">
      <c r="A714" s="926">
        <v>18</v>
      </c>
      <c r="B714" s="926">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hidden="1" customHeight="1" x14ac:dyDescent="0.2">
      <c r="A715" s="926">
        <v>19</v>
      </c>
      <c r="B715" s="926">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hidden="1" customHeight="1" x14ac:dyDescent="0.2">
      <c r="A716" s="926">
        <v>20</v>
      </c>
      <c r="B716" s="926">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hidden="1" customHeight="1" x14ac:dyDescent="0.2">
      <c r="A717" s="926">
        <v>21</v>
      </c>
      <c r="B717" s="926">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hidden="1" customHeight="1" x14ac:dyDescent="0.2">
      <c r="A718" s="926">
        <v>22</v>
      </c>
      <c r="B718" s="926">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hidden="1" customHeight="1" x14ac:dyDescent="0.2">
      <c r="A719" s="926">
        <v>23</v>
      </c>
      <c r="B719" s="926">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hidden="1" customHeight="1" x14ac:dyDescent="0.2">
      <c r="A720" s="926">
        <v>24</v>
      </c>
      <c r="B720" s="926">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hidden="1" customHeight="1" x14ac:dyDescent="0.2">
      <c r="A721" s="926">
        <v>25</v>
      </c>
      <c r="B721" s="926">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hidden="1" customHeight="1" x14ac:dyDescent="0.2">
      <c r="A722" s="926">
        <v>26</v>
      </c>
      <c r="B722" s="926">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hidden="1" customHeight="1" x14ac:dyDescent="0.2">
      <c r="A723" s="926">
        <v>27</v>
      </c>
      <c r="B723" s="926">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hidden="1" customHeight="1" x14ac:dyDescent="0.2">
      <c r="A724" s="926">
        <v>28</v>
      </c>
      <c r="B724" s="926">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hidden="1" customHeight="1" x14ac:dyDescent="0.2">
      <c r="A725" s="926">
        <v>29</v>
      </c>
      <c r="B725" s="926">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hidden="1" customHeight="1" x14ac:dyDescent="0.2">
      <c r="A726" s="926">
        <v>30</v>
      </c>
      <c r="B726" s="926">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hidden="1" x14ac:dyDescent="0.2">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2">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2">
      <c r="A729" s="926"/>
      <c r="B729" s="926"/>
      <c r="C729" s="296" t="s">
        <v>30</v>
      </c>
      <c r="D729" s="296"/>
      <c r="E729" s="296"/>
      <c r="F729" s="296"/>
      <c r="G729" s="296"/>
      <c r="H729" s="296"/>
      <c r="I729" s="296"/>
      <c r="J729" s="841" t="s">
        <v>460</v>
      </c>
      <c r="K729" s="841"/>
      <c r="L729" s="841"/>
      <c r="M729" s="841"/>
      <c r="N729" s="841"/>
      <c r="O729" s="841"/>
      <c r="P729" s="296" t="s">
        <v>399</v>
      </c>
      <c r="Q729" s="296"/>
      <c r="R729" s="296"/>
      <c r="S729" s="296"/>
      <c r="T729" s="296"/>
      <c r="U729" s="296"/>
      <c r="V729" s="296"/>
      <c r="W729" s="296"/>
      <c r="X729" s="296"/>
      <c r="Y729" s="296" t="s">
        <v>456</v>
      </c>
      <c r="Z729" s="296"/>
      <c r="AA729" s="296"/>
      <c r="AB729" s="296"/>
      <c r="AC729" s="841" t="s">
        <v>398</v>
      </c>
      <c r="AD729" s="841"/>
      <c r="AE729" s="841"/>
      <c r="AF729" s="841"/>
      <c r="AG729" s="841"/>
      <c r="AH729" s="296" t="s">
        <v>415</v>
      </c>
      <c r="AI729" s="296"/>
      <c r="AJ729" s="296"/>
      <c r="AK729" s="296"/>
      <c r="AL729" s="296" t="s">
        <v>23</v>
      </c>
      <c r="AM729" s="296"/>
      <c r="AN729" s="296"/>
      <c r="AO729" s="387"/>
      <c r="AP729" s="841" t="s">
        <v>461</v>
      </c>
      <c r="AQ729" s="841"/>
      <c r="AR729" s="841"/>
      <c r="AS729" s="841"/>
      <c r="AT729" s="841"/>
      <c r="AU729" s="841"/>
      <c r="AV729" s="841"/>
      <c r="AW729" s="841"/>
      <c r="AX729" s="841"/>
    </row>
    <row r="730" spans="1:50" ht="24" hidden="1" customHeight="1" x14ac:dyDescent="0.2">
      <c r="A730" s="926">
        <v>1</v>
      </c>
      <c r="B730" s="926">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hidden="1" customHeight="1" x14ac:dyDescent="0.2">
      <c r="A731" s="926">
        <v>2</v>
      </c>
      <c r="B731" s="926">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hidden="1" customHeight="1" x14ac:dyDescent="0.2">
      <c r="A732" s="926">
        <v>3</v>
      </c>
      <c r="B732" s="926">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hidden="1" customHeight="1" x14ac:dyDescent="0.2">
      <c r="A733" s="926">
        <v>4</v>
      </c>
      <c r="B733" s="926">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hidden="1" customHeight="1" x14ac:dyDescent="0.2">
      <c r="A734" s="926">
        <v>5</v>
      </c>
      <c r="B734" s="926">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hidden="1" customHeight="1" x14ac:dyDescent="0.2">
      <c r="A735" s="926">
        <v>6</v>
      </c>
      <c r="B735" s="926">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hidden="1" customHeight="1" x14ac:dyDescent="0.2">
      <c r="A736" s="926">
        <v>7</v>
      </c>
      <c r="B736" s="926">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hidden="1" customHeight="1" x14ac:dyDescent="0.2">
      <c r="A737" s="926">
        <v>8</v>
      </c>
      <c r="B737" s="926">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hidden="1" customHeight="1" x14ac:dyDescent="0.2">
      <c r="A738" s="926">
        <v>9</v>
      </c>
      <c r="B738" s="926">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hidden="1" customHeight="1" x14ac:dyDescent="0.2">
      <c r="A739" s="926">
        <v>10</v>
      </c>
      <c r="B739" s="926">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hidden="1" customHeight="1" x14ac:dyDescent="0.2">
      <c r="A740" s="926">
        <v>11</v>
      </c>
      <c r="B740" s="926">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hidden="1" customHeight="1" x14ac:dyDescent="0.2">
      <c r="A741" s="926">
        <v>12</v>
      </c>
      <c r="B741" s="926">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hidden="1" customHeight="1" x14ac:dyDescent="0.2">
      <c r="A742" s="926">
        <v>13</v>
      </c>
      <c r="B742" s="926">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hidden="1" customHeight="1" x14ac:dyDescent="0.2">
      <c r="A743" s="926">
        <v>14</v>
      </c>
      <c r="B743" s="926">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hidden="1" customHeight="1" x14ac:dyDescent="0.2">
      <c r="A744" s="926">
        <v>15</v>
      </c>
      <c r="B744" s="926">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hidden="1" customHeight="1" x14ac:dyDescent="0.2">
      <c r="A745" s="926">
        <v>16</v>
      </c>
      <c r="B745" s="926">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hidden="1" customHeight="1" x14ac:dyDescent="0.2">
      <c r="A746" s="926">
        <v>17</v>
      </c>
      <c r="B746" s="926">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hidden="1" customHeight="1" x14ac:dyDescent="0.2">
      <c r="A747" s="926">
        <v>18</v>
      </c>
      <c r="B747" s="926">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hidden="1" customHeight="1" x14ac:dyDescent="0.2">
      <c r="A748" s="926">
        <v>19</v>
      </c>
      <c r="B748" s="926">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hidden="1" customHeight="1" x14ac:dyDescent="0.2">
      <c r="A749" s="926">
        <v>20</v>
      </c>
      <c r="B749" s="926">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hidden="1" customHeight="1" x14ac:dyDescent="0.2">
      <c r="A750" s="926">
        <v>21</v>
      </c>
      <c r="B750" s="926">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hidden="1" customHeight="1" x14ac:dyDescent="0.2">
      <c r="A751" s="926">
        <v>22</v>
      </c>
      <c r="B751" s="926">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hidden="1" customHeight="1" x14ac:dyDescent="0.2">
      <c r="A752" s="926">
        <v>23</v>
      </c>
      <c r="B752" s="926">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hidden="1" customHeight="1" x14ac:dyDescent="0.2">
      <c r="A753" s="926">
        <v>24</v>
      </c>
      <c r="B753" s="926">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hidden="1" customHeight="1" x14ac:dyDescent="0.2">
      <c r="A754" s="926">
        <v>25</v>
      </c>
      <c r="B754" s="926">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hidden="1" customHeight="1" x14ac:dyDescent="0.2">
      <c r="A755" s="926">
        <v>26</v>
      </c>
      <c r="B755" s="926">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hidden="1" customHeight="1" x14ac:dyDescent="0.2">
      <c r="A756" s="926">
        <v>27</v>
      </c>
      <c r="B756" s="926">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hidden="1" customHeight="1" x14ac:dyDescent="0.2">
      <c r="A757" s="926">
        <v>28</v>
      </c>
      <c r="B757" s="926">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hidden="1" customHeight="1" x14ac:dyDescent="0.2">
      <c r="A758" s="926">
        <v>29</v>
      </c>
      <c r="B758" s="926">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hidden="1" customHeight="1" x14ac:dyDescent="0.2">
      <c r="A759" s="926">
        <v>30</v>
      </c>
      <c r="B759" s="926">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hidden="1" x14ac:dyDescent="0.2">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2">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2">
      <c r="A762" s="926"/>
      <c r="B762" s="926"/>
      <c r="C762" s="296" t="s">
        <v>30</v>
      </c>
      <c r="D762" s="296"/>
      <c r="E762" s="296"/>
      <c r="F762" s="296"/>
      <c r="G762" s="296"/>
      <c r="H762" s="296"/>
      <c r="I762" s="296"/>
      <c r="J762" s="841" t="s">
        <v>460</v>
      </c>
      <c r="K762" s="841"/>
      <c r="L762" s="841"/>
      <c r="M762" s="841"/>
      <c r="N762" s="841"/>
      <c r="O762" s="841"/>
      <c r="P762" s="296" t="s">
        <v>399</v>
      </c>
      <c r="Q762" s="296"/>
      <c r="R762" s="296"/>
      <c r="S762" s="296"/>
      <c r="T762" s="296"/>
      <c r="U762" s="296"/>
      <c r="V762" s="296"/>
      <c r="W762" s="296"/>
      <c r="X762" s="296"/>
      <c r="Y762" s="296" t="s">
        <v>456</v>
      </c>
      <c r="Z762" s="296"/>
      <c r="AA762" s="296"/>
      <c r="AB762" s="296"/>
      <c r="AC762" s="841" t="s">
        <v>398</v>
      </c>
      <c r="AD762" s="841"/>
      <c r="AE762" s="841"/>
      <c r="AF762" s="841"/>
      <c r="AG762" s="841"/>
      <c r="AH762" s="296" t="s">
        <v>415</v>
      </c>
      <c r="AI762" s="296"/>
      <c r="AJ762" s="296"/>
      <c r="AK762" s="296"/>
      <c r="AL762" s="296" t="s">
        <v>23</v>
      </c>
      <c r="AM762" s="296"/>
      <c r="AN762" s="296"/>
      <c r="AO762" s="387"/>
      <c r="AP762" s="841" t="s">
        <v>461</v>
      </c>
      <c r="AQ762" s="841"/>
      <c r="AR762" s="841"/>
      <c r="AS762" s="841"/>
      <c r="AT762" s="841"/>
      <c r="AU762" s="841"/>
      <c r="AV762" s="841"/>
      <c r="AW762" s="841"/>
      <c r="AX762" s="841"/>
    </row>
    <row r="763" spans="1:50" ht="24" hidden="1" customHeight="1" x14ac:dyDescent="0.2">
      <c r="A763" s="926">
        <v>1</v>
      </c>
      <c r="B763" s="926">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hidden="1" customHeight="1" x14ac:dyDescent="0.2">
      <c r="A764" s="926">
        <v>2</v>
      </c>
      <c r="B764" s="926">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hidden="1" customHeight="1" x14ac:dyDescent="0.2">
      <c r="A765" s="926">
        <v>3</v>
      </c>
      <c r="B765" s="926">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hidden="1" customHeight="1" x14ac:dyDescent="0.2">
      <c r="A766" s="926">
        <v>4</v>
      </c>
      <c r="B766" s="926">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hidden="1" customHeight="1" x14ac:dyDescent="0.2">
      <c r="A767" s="926">
        <v>5</v>
      </c>
      <c r="B767" s="926">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hidden="1" customHeight="1" x14ac:dyDescent="0.2">
      <c r="A768" s="926">
        <v>6</v>
      </c>
      <c r="B768" s="926">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hidden="1" customHeight="1" x14ac:dyDescent="0.2">
      <c r="A769" s="926">
        <v>7</v>
      </c>
      <c r="B769" s="926">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hidden="1" customHeight="1" x14ac:dyDescent="0.2">
      <c r="A770" s="926">
        <v>8</v>
      </c>
      <c r="B770" s="926">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hidden="1" customHeight="1" x14ac:dyDescent="0.2">
      <c r="A771" s="926">
        <v>9</v>
      </c>
      <c r="B771" s="926">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hidden="1" customHeight="1" x14ac:dyDescent="0.2">
      <c r="A772" s="926">
        <v>10</v>
      </c>
      <c r="B772" s="926">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hidden="1" customHeight="1" x14ac:dyDescent="0.2">
      <c r="A773" s="926">
        <v>11</v>
      </c>
      <c r="B773" s="926">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hidden="1" customHeight="1" x14ac:dyDescent="0.2">
      <c r="A774" s="926">
        <v>12</v>
      </c>
      <c r="B774" s="926">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hidden="1" customHeight="1" x14ac:dyDescent="0.2">
      <c r="A775" s="926">
        <v>13</v>
      </c>
      <c r="B775" s="926">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hidden="1" customHeight="1" x14ac:dyDescent="0.2">
      <c r="A776" s="926">
        <v>14</v>
      </c>
      <c r="B776" s="926">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hidden="1" customHeight="1" x14ac:dyDescent="0.2">
      <c r="A777" s="926">
        <v>15</v>
      </c>
      <c r="B777" s="926">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hidden="1" customHeight="1" x14ac:dyDescent="0.2">
      <c r="A778" s="926">
        <v>16</v>
      </c>
      <c r="B778" s="926">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hidden="1" customHeight="1" x14ac:dyDescent="0.2">
      <c r="A779" s="926">
        <v>17</v>
      </c>
      <c r="B779" s="926">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hidden="1" customHeight="1" x14ac:dyDescent="0.2">
      <c r="A780" s="926">
        <v>18</v>
      </c>
      <c r="B780" s="926">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hidden="1" customHeight="1" x14ac:dyDescent="0.2">
      <c r="A781" s="926">
        <v>19</v>
      </c>
      <c r="B781" s="926">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hidden="1" customHeight="1" x14ac:dyDescent="0.2">
      <c r="A782" s="926">
        <v>20</v>
      </c>
      <c r="B782" s="926">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hidden="1" customHeight="1" x14ac:dyDescent="0.2">
      <c r="A783" s="926">
        <v>21</v>
      </c>
      <c r="B783" s="926">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hidden="1" customHeight="1" x14ac:dyDescent="0.2">
      <c r="A784" s="926">
        <v>22</v>
      </c>
      <c r="B784" s="926">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hidden="1" customHeight="1" x14ac:dyDescent="0.2">
      <c r="A785" s="926">
        <v>23</v>
      </c>
      <c r="B785" s="926">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hidden="1" customHeight="1" x14ac:dyDescent="0.2">
      <c r="A786" s="926">
        <v>24</v>
      </c>
      <c r="B786" s="926">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hidden="1" customHeight="1" x14ac:dyDescent="0.2">
      <c r="A787" s="926">
        <v>25</v>
      </c>
      <c r="B787" s="926">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hidden="1" customHeight="1" x14ac:dyDescent="0.2">
      <c r="A788" s="926">
        <v>26</v>
      </c>
      <c r="B788" s="926">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hidden="1" customHeight="1" x14ac:dyDescent="0.2">
      <c r="A789" s="926">
        <v>27</v>
      </c>
      <c r="B789" s="926">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hidden="1" customHeight="1" x14ac:dyDescent="0.2">
      <c r="A790" s="926">
        <v>28</v>
      </c>
      <c r="B790" s="926">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hidden="1" customHeight="1" x14ac:dyDescent="0.2">
      <c r="A791" s="926">
        <v>29</v>
      </c>
      <c r="B791" s="926">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hidden="1" customHeight="1" x14ac:dyDescent="0.2">
      <c r="A792" s="926">
        <v>30</v>
      </c>
      <c r="B792" s="926">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hidden="1" x14ac:dyDescent="0.2">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2">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2">
      <c r="A795" s="926"/>
      <c r="B795" s="926"/>
      <c r="C795" s="296" t="s">
        <v>30</v>
      </c>
      <c r="D795" s="296"/>
      <c r="E795" s="296"/>
      <c r="F795" s="296"/>
      <c r="G795" s="296"/>
      <c r="H795" s="296"/>
      <c r="I795" s="296"/>
      <c r="J795" s="841" t="s">
        <v>460</v>
      </c>
      <c r="K795" s="841"/>
      <c r="L795" s="841"/>
      <c r="M795" s="841"/>
      <c r="N795" s="841"/>
      <c r="O795" s="841"/>
      <c r="P795" s="296" t="s">
        <v>399</v>
      </c>
      <c r="Q795" s="296"/>
      <c r="R795" s="296"/>
      <c r="S795" s="296"/>
      <c r="T795" s="296"/>
      <c r="U795" s="296"/>
      <c r="V795" s="296"/>
      <c r="W795" s="296"/>
      <c r="X795" s="296"/>
      <c r="Y795" s="296" t="s">
        <v>456</v>
      </c>
      <c r="Z795" s="296"/>
      <c r="AA795" s="296"/>
      <c r="AB795" s="296"/>
      <c r="AC795" s="841" t="s">
        <v>398</v>
      </c>
      <c r="AD795" s="841"/>
      <c r="AE795" s="841"/>
      <c r="AF795" s="841"/>
      <c r="AG795" s="841"/>
      <c r="AH795" s="296" t="s">
        <v>415</v>
      </c>
      <c r="AI795" s="296"/>
      <c r="AJ795" s="296"/>
      <c r="AK795" s="296"/>
      <c r="AL795" s="296" t="s">
        <v>23</v>
      </c>
      <c r="AM795" s="296"/>
      <c r="AN795" s="296"/>
      <c r="AO795" s="387"/>
      <c r="AP795" s="841" t="s">
        <v>461</v>
      </c>
      <c r="AQ795" s="841"/>
      <c r="AR795" s="841"/>
      <c r="AS795" s="841"/>
      <c r="AT795" s="841"/>
      <c r="AU795" s="841"/>
      <c r="AV795" s="841"/>
      <c r="AW795" s="841"/>
      <c r="AX795" s="841"/>
    </row>
    <row r="796" spans="1:50" ht="24" hidden="1" customHeight="1" x14ac:dyDescent="0.2">
      <c r="A796" s="926">
        <v>1</v>
      </c>
      <c r="B796" s="926">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hidden="1" customHeight="1" x14ac:dyDescent="0.2">
      <c r="A797" s="926">
        <v>2</v>
      </c>
      <c r="B797" s="926">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hidden="1" customHeight="1" x14ac:dyDescent="0.2">
      <c r="A798" s="926">
        <v>3</v>
      </c>
      <c r="B798" s="926">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hidden="1" customHeight="1" x14ac:dyDescent="0.2">
      <c r="A799" s="926">
        <v>4</v>
      </c>
      <c r="B799" s="926">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hidden="1" customHeight="1" x14ac:dyDescent="0.2">
      <c r="A800" s="926">
        <v>5</v>
      </c>
      <c r="B800" s="926">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hidden="1" customHeight="1" x14ac:dyDescent="0.2">
      <c r="A801" s="926">
        <v>6</v>
      </c>
      <c r="B801" s="926">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hidden="1" customHeight="1" x14ac:dyDescent="0.2">
      <c r="A802" s="926">
        <v>7</v>
      </c>
      <c r="B802" s="926">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hidden="1" customHeight="1" x14ac:dyDescent="0.2">
      <c r="A803" s="926">
        <v>8</v>
      </c>
      <c r="B803" s="926">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hidden="1" customHeight="1" x14ac:dyDescent="0.2">
      <c r="A804" s="926">
        <v>9</v>
      </c>
      <c r="B804" s="926">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hidden="1" customHeight="1" x14ac:dyDescent="0.2">
      <c r="A805" s="926">
        <v>10</v>
      </c>
      <c r="B805" s="926">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hidden="1" customHeight="1" x14ac:dyDescent="0.2">
      <c r="A806" s="926">
        <v>11</v>
      </c>
      <c r="B806" s="926">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hidden="1" customHeight="1" x14ac:dyDescent="0.2">
      <c r="A807" s="926">
        <v>12</v>
      </c>
      <c r="B807" s="926">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hidden="1" customHeight="1" x14ac:dyDescent="0.2">
      <c r="A808" s="926">
        <v>13</v>
      </c>
      <c r="B808" s="926">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hidden="1" customHeight="1" x14ac:dyDescent="0.2">
      <c r="A809" s="926">
        <v>14</v>
      </c>
      <c r="B809" s="926">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hidden="1" customHeight="1" x14ac:dyDescent="0.2">
      <c r="A810" s="926">
        <v>15</v>
      </c>
      <c r="B810" s="926">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hidden="1" customHeight="1" x14ac:dyDescent="0.2">
      <c r="A811" s="926">
        <v>16</v>
      </c>
      <c r="B811" s="926">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hidden="1" customHeight="1" x14ac:dyDescent="0.2">
      <c r="A812" s="926">
        <v>17</v>
      </c>
      <c r="B812" s="926">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hidden="1" customHeight="1" x14ac:dyDescent="0.2">
      <c r="A813" s="926">
        <v>18</v>
      </c>
      <c r="B813" s="926">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hidden="1" customHeight="1" x14ac:dyDescent="0.2">
      <c r="A814" s="926">
        <v>19</v>
      </c>
      <c r="B814" s="926">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hidden="1" customHeight="1" x14ac:dyDescent="0.2">
      <c r="A815" s="926">
        <v>20</v>
      </c>
      <c r="B815" s="926">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hidden="1" customHeight="1" x14ac:dyDescent="0.2">
      <c r="A816" s="926">
        <v>21</v>
      </c>
      <c r="B816" s="926">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hidden="1" customHeight="1" x14ac:dyDescent="0.2">
      <c r="A817" s="926">
        <v>22</v>
      </c>
      <c r="B817" s="926">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hidden="1" customHeight="1" x14ac:dyDescent="0.2">
      <c r="A818" s="926">
        <v>23</v>
      </c>
      <c r="B818" s="926">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hidden="1" customHeight="1" x14ac:dyDescent="0.2">
      <c r="A819" s="926">
        <v>24</v>
      </c>
      <c r="B819" s="926">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hidden="1" customHeight="1" x14ac:dyDescent="0.2">
      <c r="A820" s="926">
        <v>25</v>
      </c>
      <c r="B820" s="926">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hidden="1" customHeight="1" x14ac:dyDescent="0.2">
      <c r="A821" s="926">
        <v>26</v>
      </c>
      <c r="B821" s="926">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hidden="1" customHeight="1" x14ac:dyDescent="0.2">
      <c r="A822" s="926">
        <v>27</v>
      </c>
      <c r="B822" s="926">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hidden="1" customHeight="1" x14ac:dyDescent="0.2">
      <c r="A823" s="926">
        <v>28</v>
      </c>
      <c r="B823" s="926">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hidden="1" customHeight="1" x14ac:dyDescent="0.2">
      <c r="A824" s="926">
        <v>29</v>
      </c>
      <c r="B824" s="926">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hidden="1" customHeight="1" x14ac:dyDescent="0.2">
      <c r="A825" s="926">
        <v>30</v>
      </c>
      <c r="B825" s="926">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idden="1" x14ac:dyDescent="0.2">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2">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2">
      <c r="A828" s="926"/>
      <c r="B828" s="926"/>
      <c r="C828" s="296" t="s">
        <v>30</v>
      </c>
      <c r="D828" s="296"/>
      <c r="E828" s="296"/>
      <c r="F828" s="296"/>
      <c r="G828" s="296"/>
      <c r="H828" s="296"/>
      <c r="I828" s="296"/>
      <c r="J828" s="841" t="s">
        <v>460</v>
      </c>
      <c r="K828" s="841"/>
      <c r="L828" s="841"/>
      <c r="M828" s="841"/>
      <c r="N828" s="841"/>
      <c r="O828" s="841"/>
      <c r="P828" s="296" t="s">
        <v>399</v>
      </c>
      <c r="Q828" s="296"/>
      <c r="R828" s="296"/>
      <c r="S828" s="296"/>
      <c r="T828" s="296"/>
      <c r="U828" s="296"/>
      <c r="V828" s="296"/>
      <c r="W828" s="296"/>
      <c r="X828" s="296"/>
      <c r="Y828" s="296" t="s">
        <v>456</v>
      </c>
      <c r="Z828" s="296"/>
      <c r="AA828" s="296"/>
      <c r="AB828" s="296"/>
      <c r="AC828" s="841" t="s">
        <v>398</v>
      </c>
      <c r="AD828" s="841"/>
      <c r="AE828" s="841"/>
      <c r="AF828" s="841"/>
      <c r="AG828" s="841"/>
      <c r="AH828" s="296" t="s">
        <v>415</v>
      </c>
      <c r="AI828" s="296"/>
      <c r="AJ828" s="296"/>
      <c r="AK828" s="296"/>
      <c r="AL828" s="296" t="s">
        <v>23</v>
      </c>
      <c r="AM828" s="296"/>
      <c r="AN828" s="296"/>
      <c r="AO828" s="387"/>
      <c r="AP828" s="841" t="s">
        <v>461</v>
      </c>
      <c r="AQ828" s="841"/>
      <c r="AR828" s="841"/>
      <c r="AS828" s="841"/>
      <c r="AT828" s="841"/>
      <c r="AU828" s="841"/>
      <c r="AV828" s="841"/>
      <c r="AW828" s="841"/>
      <c r="AX828" s="841"/>
    </row>
    <row r="829" spans="1:50" ht="24" hidden="1" customHeight="1" x14ac:dyDescent="0.2">
      <c r="A829" s="926">
        <v>1</v>
      </c>
      <c r="B829" s="926">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hidden="1" customHeight="1" x14ac:dyDescent="0.2">
      <c r="A830" s="926">
        <v>2</v>
      </c>
      <c r="B830" s="926">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hidden="1" customHeight="1" x14ac:dyDescent="0.2">
      <c r="A831" s="926">
        <v>3</v>
      </c>
      <c r="B831" s="926">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hidden="1" customHeight="1" x14ac:dyDescent="0.2">
      <c r="A832" s="926">
        <v>4</v>
      </c>
      <c r="B832" s="926">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hidden="1" customHeight="1" x14ac:dyDescent="0.2">
      <c r="A833" s="926">
        <v>5</v>
      </c>
      <c r="B833" s="926">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hidden="1" customHeight="1" x14ac:dyDescent="0.2">
      <c r="A834" s="926">
        <v>6</v>
      </c>
      <c r="B834" s="926">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hidden="1" customHeight="1" x14ac:dyDescent="0.2">
      <c r="A835" s="926">
        <v>7</v>
      </c>
      <c r="B835" s="926">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hidden="1" customHeight="1" x14ac:dyDescent="0.2">
      <c r="A836" s="926">
        <v>8</v>
      </c>
      <c r="B836" s="926">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hidden="1" customHeight="1" x14ac:dyDescent="0.2">
      <c r="A837" s="926">
        <v>9</v>
      </c>
      <c r="B837" s="926">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hidden="1" customHeight="1" x14ac:dyDescent="0.2">
      <c r="A838" s="926">
        <v>10</v>
      </c>
      <c r="B838" s="926">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hidden="1" customHeight="1" x14ac:dyDescent="0.2">
      <c r="A839" s="926">
        <v>11</v>
      </c>
      <c r="B839" s="926">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hidden="1" customHeight="1" x14ac:dyDescent="0.2">
      <c r="A840" s="926">
        <v>12</v>
      </c>
      <c r="B840" s="926">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hidden="1" customHeight="1" x14ac:dyDescent="0.2">
      <c r="A841" s="926">
        <v>13</v>
      </c>
      <c r="B841" s="926">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hidden="1" customHeight="1" x14ac:dyDescent="0.2">
      <c r="A842" s="926">
        <v>14</v>
      </c>
      <c r="B842" s="926">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hidden="1" customHeight="1" x14ac:dyDescent="0.2">
      <c r="A843" s="926">
        <v>15</v>
      </c>
      <c r="B843" s="926">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hidden="1" customHeight="1" x14ac:dyDescent="0.2">
      <c r="A844" s="926">
        <v>16</v>
      </c>
      <c r="B844" s="926">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hidden="1" customHeight="1" x14ac:dyDescent="0.2">
      <c r="A845" s="926">
        <v>17</v>
      </c>
      <c r="B845" s="926">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hidden="1" customHeight="1" x14ac:dyDescent="0.2">
      <c r="A846" s="926">
        <v>18</v>
      </c>
      <c r="B846" s="926">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hidden="1" customHeight="1" x14ac:dyDescent="0.2">
      <c r="A847" s="926">
        <v>19</v>
      </c>
      <c r="B847" s="926">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hidden="1" customHeight="1" x14ac:dyDescent="0.2">
      <c r="A848" s="926">
        <v>20</v>
      </c>
      <c r="B848" s="926">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hidden="1" customHeight="1" x14ac:dyDescent="0.2">
      <c r="A849" s="926">
        <v>21</v>
      </c>
      <c r="B849" s="926">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hidden="1" customHeight="1" x14ac:dyDescent="0.2">
      <c r="A850" s="926">
        <v>22</v>
      </c>
      <c r="B850" s="926">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hidden="1" customHeight="1" x14ac:dyDescent="0.2">
      <c r="A851" s="926">
        <v>23</v>
      </c>
      <c r="B851" s="926">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hidden="1" customHeight="1" x14ac:dyDescent="0.2">
      <c r="A852" s="926">
        <v>24</v>
      </c>
      <c r="B852" s="926">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hidden="1" customHeight="1" x14ac:dyDescent="0.2">
      <c r="A853" s="926">
        <v>25</v>
      </c>
      <c r="B853" s="926">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hidden="1" customHeight="1" x14ac:dyDescent="0.2">
      <c r="A854" s="926">
        <v>26</v>
      </c>
      <c r="B854" s="926">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hidden="1" customHeight="1" x14ac:dyDescent="0.2">
      <c r="A855" s="926">
        <v>27</v>
      </c>
      <c r="B855" s="926">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hidden="1" customHeight="1" x14ac:dyDescent="0.2">
      <c r="A856" s="926">
        <v>28</v>
      </c>
      <c r="B856" s="926">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hidden="1" customHeight="1" x14ac:dyDescent="0.2">
      <c r="A857" s="926">
        <v>29</v>
      </c>
      <c r="B857" s="926">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hidden="1" customHeight="1" x14ac:dyDescent="0.2">
      <c r="A858" s="926">
        <v>30</v>
      </c>
      <c r="B858" s="926">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idden="1" x14ac:dyDescent="0.2">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2">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2">
      <c r="A861" s="926"/>
      <c r="B861" s="926"/>
      <c r="C861" s="296" t="s">
        <v>30</v>
      </c>
      <c r="D861" s="296"/>
      <c r="E861" s="296"/>
      <c r="F861" s="296"/>
      <c r="G861" s="296"/>
      <c r="H861" s="296"/>
      <c r="I861" s="296"/>
      <c r="J861" s="841" t="s">
        <v>460</v>
      </c>
      <c r="K861" s="841"/>
      <c r="L861" s="841"/>
      <c r="M861" s="841"/>
      <c r="N861" s="841"/>
      <c r="O861" s="841"/>
      <c r="P861" s="296" t="s">
        <v>399</v>
      </c>
      <c r="Q861" s="296"/>
      <c r="R861" s="296"/>
      <c r="S861" s="296"/>
      <c r="T861" s="296"/>
      <c r="U861" s="296"/>
      <c r="V861" s="296"/>
      <c r="W861" s="296"/>
      <c r="X861" s="296"/>
      <c r="Y861" s="296" t="s">
        <v>456</v>
      </c>
      <c r="Z861" s="296"/>
      <c r="AA861" s="296"/>
      <c r="AB861" s="296"/>
      <c r="AC861" s="841" t="s">
        <v>398</v>
      </c>
      <c r="AD861" s="841"/>
      <c r="AE861" s="841"/>
      <c r="AF861" s="841"/>
      <c r="AG861" s="841"/>
      <c r="AH861" s="296" t="s">
        <v>415</v>
      </c>
      <c r="AI861" s="296"/>
      <c r="AJ861" s="296"/>
      <c r="AK861" s="296"/>
      <c r="AL861" s="296" t="s">
        <v>23</v>
      </c>
      <c r="AM861" s="296"/>
      <c r="AN861" s="296"/>
      <c r="AO861" s="387"/>
      <c r="AP861" s="841" t="s">
        <v>461</v>
      </c>
      <c r="AQ861" s="841"/>
      <c r="AR861" s="841"/>
      <c r="AS861" s="841"/>
      <c r="AT861" s="841"/>
      <c r="AU861" s="841"/>
      <c r="AV861" s="841"/>
      <c r="AW861" s="841"/>
      <c r="AX861" s="841"/>
    </row>
    <row r="862" spans="1:50" ht="24" hidden="1" customHeight="1" x14ac:dyDescent="0.2">
      <c r="A862" s="926">
        <v>1</v>
      </c>
      <c r="B862" s="926">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hidden="1" customHeight="1" x14ac:dyDescent="0.2">
      <c r="A863" s="926">
        <v>2</v>
      </c>
      <c r="B863" s="926">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hidden="1" customHeight="1" x14ac:dyDescent="0.2">
      <c r="A864" s="926">
        <v>3</v>
      </c>
      <c r="B864" s="926">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hidden="1" customHeight="1" x14ac:dyDescent="0.2">
      <c r="A865" s="926">
        <v>4</v>
      </c>
      <c r="B865" s="926">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hidden="1" customHeight="1" x14ac:dyDescent="0.2">
      <c r="A866" s="926">
        <v>5</v>
      </c>
      <c r="B866" s="926">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hidden="1" customHeight="1" x14ac:dyDescent="0.2">
      <c r="A867" s="926">
        <v>6</v>
      </c>
      <c r="B867" s="926">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hidden="1" customHeight="1" x14ac:dyDescent="0.2">
      <c r="A868" s="926">
        <v>7</v>
      </c>
      <c r="B868" s="926">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hidden="1" customHeight="1" x14ac:dyDescent="0.2">
      <c r="A869" s="926">
        <v>8</v>
      </c>
      <c r="B869" s="926">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hidden="1" customHeight="1" x14ac:dyDescent="0.2">
      <c r="A870" s="926">
        <v>9</v>
      </c>
      <c r="B870" s="926">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hidden="1" customHeight="1" x14ac:dyDescent="0.2">
      <c r="A871" s="926">
        <v>10</v>
      </c>
      <c r="B871" s="926">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hidden="1" customHeight="1" x14ac:dyDescent="0.2">
      <c r="A872" s="926">
        <v>11</v>
      </c>
      <c r="B872" s="926">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hidden="1" customHeight="1" x14ac:dyDescent="0.2">
      <c r="A873" s="926">
        <v>12</v>
      </c>
      <c r="B873" s="926">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hidden="1" customHeight="1" x14ac:dyDescent="0.2">
      <c r="A874" s="926">
        <v>13</v>
      </c>
      <c r="B874" s="926">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hidden="1" customHeight="1" x14ac:dyDescent="0.2">
      <c r="A875" s="926">
        <v>14</v>
      </c>
      <c r="B875" s="926">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hidden="1" customHeight="1" x14ac:dyDescent="0.2">
      <c r="A876" s="926">
        <v>15</v>
      </c>
      <c r="B876" s="926">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hidden="1" customHeight="1" x14ac:dyDescent="0.2">
      <c r="A877" s="926">
        <v>16</v>
      </c>
      <c r="B877" s="926">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hidden="1" customHeight="1" x14ac:dyDescent="0.2">
      <c r="A878" s="926">
        <v>17</v>
      </c>
      <c r="B878" s="926">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hidden="1" customHeight="1" x14ac:dyDescent="0.2">
      <c r="A879" s="926">
        <v>18</v>
      </c>
      <c r="B879" s="926">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hidden="1" customHeight="1" x14ac:dyDescent="0.2">
      <c r="A880" s="926">
        <v>19</v>
      </c>
      <c r="B880" s="926">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hidden="1" customHeight="1" x14ac:dyDescent="0.2">
      <c r="A881" s="926">
        <v>20</v>
      </c>
      <c r="B881" s="926">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hidden="1" customHeight="1" x14ac:dyDescent="0.2">
      <c r="A882" s="926">
        <v>21</v>
      </c>
      <c r="B882" s="926">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hidden="1" customHeight="1" x14ac:dyDescent="0.2">
      <c r="A883" s="926">
        <v>22</v>
      </c>
      <c r="B883" s="926">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hidden="1" customHeight="1" x14ac:dyDescent="0.2">
      <c r="A884" s="926">
        <v>23</v>
      </c>
      <c r="B884" s="926">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hidden="1" customHeight="1" x14ac:dyDescent="0.2">
      <c r="A885" s="926">
        <v>24</v>
      </c>
      <c r="B885" s="926">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hidden="1" customHeight="1" x14ac:dyDescent="0.2">
      <c r="A886" s="926">
        <v>25</v>
      </c>
      <c r="B886" s="926">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hidden="1" customHeight="1" x14ac:dyDescent="0.2">
      <c r="A887" s="926">
        <v>26</v>
      </c>
      <c r="B887" s="926">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hidden="1" customHeight="1" x14ac:dyDescent="0.2">
      <c r="A888" s="926">
        <v>27</v>
      </c>
      <c r="B888" s="926">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hidden="1" customHeight="1" x14ac:dyDescent="0.2">
      <c r="A889" s="926">
        <v>28</v>
      </c>
      <c r="B889" s="926">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hidden="1" customHeight="1" x14ac:dyDescent="0.2">
      <c r="A890" s="926">
        <v>29</v>
      </c>
      <c r="B890" s="926">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hidden="1" customHeight="1" x14ac:dyDescent="0.2">
      <c r="A891" s="926">
        <v>30</v>
      </c>
      <c r="B891" s="926">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idden="1" x14ac:dyDescent="0.2">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2">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2">
      <c r="A894" s="926"/>
      <c r="B894" s="926"/>
      <c r="C894" s="296" t="s">
        <v>30</v>
      </c>
      <c r="D894" s="296"/>
      <c r="E894" s="296"/>
      <c r="F894" s="296"/>
      <c r="G894" s="296"/>
      <c r="H894" s="296"/>
      <c r="I894" s="296"/>
      <c r="J894" s="841" t="s">
        <v>460</v>
      </c>
      <c r="K894" s="841"/>
      <c r="L894" s="841"/>
      <c r="M894" s="841"/>
      <c r="N894" s="841"/>
      <c r="O894" s="841"/>
      <c r="P894" s="296" t="s">
        <v>399</v>
      </c>
      <c r="Q894" s="296"/>
      <c r="R894" s="296"/>
      <c r="S894" s="296"/>
      <c r="T894" s="296"/>
      <c r="U894" s="296"/>
      <c r="V894" s="296"/>
      <c r="W894" s="296"/>
      <c r="X894" s="296"/>
      <c r="Y894" s="296" t="s">
        <v>456</v>
      </c>
      <c r="Z894" s="296"/>
      <c r="AA894" s="296"/>
      <c r="AB894" s="296"/>
      <c r="AC894" s="841" t="s">
        <v>398</v>
      </c>
      <c r="AD894" s="841"/>
      <c r="AE894" s="841"/>
      <c r="AF894" s="841"/>
      <c r="AG894" s="841"/>
      <c r="AH894" s="296" t="s">
        <v>415</v>
      </c>
      <c r="AI894" s="296"/>
      <c r="AJ894" s="296"/>
      <c r="AK894" s="296"/>
      <c r="AL894" s="296" t="s">
        <v>23</v>
      </c>
      <c r="AM894" s="296"/>
      <c r="AN894" s="296"/>
      <c r="AO894" s="387"/>
      <c r="AP894" s="841" t="s">
        <v>461</v>
      </c>
      <c r="AQ894" s="841"/>
      <c r="AR894" s="841"/>
      <c r="AS894" s="841"/>
      <c r="AT894" s="841"/>
      <c r="AU894" s="841"/>
      <c r="AV894" s="841"/>
      <c r="AW894" s="841"/>
      <c r="AX894" s="841"/>
    </row>
    <row r="895" spans="1:50" ht="24" hidden="1" customHeight="1" x14ac:dyDescent="0.2">
      <c r="A895" s="926">
        <v>1</v>
      </c>
      <c r="B895" s="926">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hidden="1" customHeight="1" x14ac:dyDescent="0.2">
      <c r="A896" s="926">
        <v>2</v>
      </c>
      <c r="B896" s="926">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hidden="1" customHeight="1" x14ac:dyDescent="0.2">
      <c r="A897" s="926">
        <v>3</v>
      </c>
      <c r="B897" s="926">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hidden="1" customHeight="1" x14ac:dyDescent="0.2">
      <c r="A898" s="926">
        <v>4</v>
      </c>
      <c r="B898" s="926">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hidden="1" customHeight="1" x14ac:dyDescent="0.2">
      <c r="A899" s="926">
        <v>5</v>
      </c>
      <c r="B899" s="926">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hidden="1" customHeight="1" x14ac:dyDescent="0.2">
      <c r="A900" s="926">
        <v>6</v>
      </c>
      <c r="B900" s="926">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hidden="1" customHeight="1" x14ac:dyDescent="0.2">
      <c r="A901" s="926">
        <v>7</v>
      </c>
      <c r="B901" s="926">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hidden="1" customHeight="1" x14ac:dyDescent="0.2">
      <c r="A902" s="926">
        <v>8</v>
      </c>
      <c r="B902" s="926">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hidden="1" customHeight="1" x14ac:dyDescent="0.2">
      <c r="A903" s="926">
        <v>9</v>
      </c>
      <c r="B903" s="926">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hidden="1" customHeight="1" x14ac:dyDescent="0.2">
      <c r="A904" s="926">
        <v>10</v>
      </c>
      <c r="B904" s="926">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hidden="1" customHeight="1" x14ac:dyDescent="0.2">
      <c r="A905" s="926">
        <v>11</v>
      </c>
      <c r="B905" s="926">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hidden="1" customHeight="1" x14ac:dyDescent="0.2">
      <c r="A906" s="926">
        <v>12</v>
      </c>
      <c r="B906" s="926">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hidden="1" customHeight="1" x14ac:dyDescent="0.2">
      <c r="A907" s="926">
        <v>13</v>
      </c>
      <c r="B907" s="926">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hidden="1" customHeight="1" x14ac:dyDescent="0.2">
      <c r="A908" s="926">
        <v>14</v>
      </c>
      <c r="B908" s="926">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hidden="1" customHeight="1" x14ac:dyDescent="0.2">
      <c r="A909" s="926">
        <v>15</v>
      </c>
      <c r="B909" s="926">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hidden="1" customHeight="1" x14ac:dyDescent="0.2">
      <c r="A910" s="926">
        <v>16</v>
      </c>
      <c r="B910" s="926">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hidden="1" customHeight="1" x14ac:dyDescent="0.2">
      <c r="A911" s="926">
        <v>17</v>
      </c>
      <c r="B911" s="926">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hidden="1" customHeight="1" x14ac:dyDescent="0.2">
      <c r="A912" s="926">
        <v>18</v>
      </c>
      <c r="B912" s="926">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hidden="1" customHeight="1" x14ac:dyDescent="0.2">
      <c r="A913" s="926">
        <v>19</v>
      </c>
      <c r="B913" s="926">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hidden="1" customHeight="1" x14ac:dyDescent="0.2">
      <c r="A914" s="926">
        <v>20</v>
      </c>
      <c r="B914" s="926">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hidden="1" customHeight="1" x14ac:dyDescent="0.2">
      <c r="A915" s="926">
        <v>21</v>
      </c>
      <c r="B915" s="926">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hidden="1" customHeight="1" x14ac:dyDescent="0.2">
      <c r="A916" s="926">
        <v>22</v>
      </c>
      <c r="B916" s="926">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hidden="1" customHeight="1" x14ac:dyDescent="0.2">
      <c r="A917" s="926">
        <v>23</v>
      </c>
      <c r="B917" s="926">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hidden="1" customHeight="1" x14ac:dyDescent="0.2">
      <c r="A918" s="926">
        <v>24</v>
      </c>
      <c r="B918" s="926">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hidden="1" customHeight="1" x14ac:dyDescent="0.2">
      <c r="A919" s="926">
        <v>25</v>
      </c>
      <c r="B919" s="926">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hidden="1" customHeight="1" x14ac:dyDescent="0.2">
      <c r="A920" s="926">
        <v>26</v>
      </c>
      <c r="B920" s="926">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hidden="1" customHeight="1" x14ac:dyDescent="0.2">
      <c r="A921" s="926">
        <v>27</v>
      </c>
      <c r="B921" s="926">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hidden="1" customHeight="1" x14ac:dyDescent="0.2">
      <c r="A922" s="926">
        <v>28</v>
      </c>
      <c r="B922" s="926">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hidden="1" customHeight="1" x14ac:dyDescent="0.2">
      <c r="A923" s="926">
        <v>29</v>
      </c>
      <c r="B923" s="926">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hidden="1" customHeight="1" x14ac:dyDescent="0.2">
      <c r="A924" s="926">
        <v>30</v>
      </c>
      <c r="B924" s="926">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idden="1" x14ac:dyDescent="0.2">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2">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2">
      <c r="A927" s="926"/>
      <c r="B927" s="926"/>
      <c r="C927" s="296" t="s">
        <v>30</v>
      </c>
      <c r="D927" s="296"/>
      <c r="E927" s="296"/>
      <c r="F927" s="296"/>
      <c r="G927" s="296"/>
      <c r="H927" s="296"/>
      <c r="I927" s="296"/>
      <c r="J927" s="841" t="s">
        <v>460</v>
      </c>
      <c r="K927" s="841"/>
      <c r="L927" s="841"/>
      <c r="M927" s="841"/>
      <c r="N927" s="841"/>
      <c r="O927" s="841"/>
      <c r="P927" s="296" t="s">
        <v>399</v>
      </c>
      <c r="Q927" s="296"/>
      <c r="R927" s="296"/>
      <c r="S927" s="296"/>
      <c r="T927" s="296"/>
      <c r="U927" s="296"/>
      <c r="V927" s="296"/>
      <c r="W927" s="296"/>
      <c r="X927" s="296"/>
      <c r="Y927" s="296" t="s">
        <v>456</v>
      </c>
      <c r="Z927" s="296"/>
      <c r="AA927" s="296"/>
      <c r="AB927" s="296"/>
      <c r="AC927" s="841" t="s">
        <v>398</v>
      </c>
      <c r="AD927" s="841"/>
      <c r="AE927" s="841"/>
      <c r="AF927" s="841"/>
      <c r="AG927" s="841"/>
      <c r="AH927" s="296" t="s">
        <v>415</v>
      </c>
      <c r="AI927" s="296"/>
      <c r="AJ927" s="296"/>
      <c r="AK927" s="296"/>
      <c r="AL927" s="296" t="s">
        <v>23</v>
      </c>
      <c r="AM927" s="296"/>
      <c r="AN927" s="296"/>
      <c r="AO927" s="387"/>
      <c r="AP927" s="841" t="s">
        <v>461</v>
      </c>
      <c r="AQ927" s="841"/>
      <c r="AR927" s="841"/>
      <c r="AS927" s="841"/>
      <c r="AT927" s="841"/>
      <c r="AU927" s="841"/>
      <c r="AV927" s="841"/>
      <c r="AW927" s="841"/>
      <c r="AX927" s="841"/>
    </row>
    <row r="928" spans="1:50" ht="24" hidden="1" customHeight="1" x14ac:dyDescent="0.2">
      <c r="A928" s="926">
        <v>1</v>
      </c>
      <c r="B928" s="926">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hidden="1" customHeight="1" x14ac:dyDescent="0.2">
      <c r="A929" s="926">
        <v>2</v>
      </c>
      <c r="B929" s="926">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hidden="1" customHeight="1" x14ac:dyDescent="0.2">
      <c r="A930" s="926">
        <v>3</v>
      </c>
      <c r="B930" s="926">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hidden="1" customHeight="1" x14ac:dyDescent="0.2">
      <c r="A931" s="926">
        <v>4</v>
      </c>
      <c r="B931" s="926">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hidden="1" customHeight="1" x14ac:dyDescent="0.2">
      <c r="A932" s="926">
        <v>5</v>
      </c>
      <c r="B932" s="926">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hidden="1" customHeight="1" x14ac:dyDescent="0.2">
      <c r="A933" s="926">
        <v>6</v>
      </c>
      <c r="B933" s="926">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hidden="1" customHeight="1" x14ac:dyDescent="0.2">
      <c r="A934" s="926">
        <v>7</v>
      </c>
      <c r="B934" s="926">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hidden="1" customHeight="1" x14ac:dyDescent="0.2">
      <c r="A935" s="926">
        <v>8</v>
      </c>
      <c r="B935" s="926">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hidden="1" customHeight="1" x14ac:dyDescent="0.2">
      <c r="A936" s="926">
        <v>9</v>
      </c>
      <c r="B936" s="926">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hidden="1" customHeight="1" x14ac:dyDescent="0.2">
      <c r="A937" s="926">
        <v>10</v>
      </c>
      <c r="B937" s="926">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hidden="1" customHeight="1" x14ac:dyDescent="0.2">
      <c r="A938" s="926">
        <v>11</v>
      </c>
      <c r="B938" s="926">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hidden="1" customHeight="1" x14ac:dyDescent="0.2">
      <c r="A939" s="926">
        <v>12</v>
      </c>
      <c r="B939" s="926">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hidden="1" customHeight="1" x14ac:dyDescent="0.2">
      <c r="A940" s="926">
        <v>13</v>
      </c>
      <c r="B940" s="926">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hidden="1" customHeight="1" x14ac:dyDescent="0.2">
      <c r="A941" s="926">
        <v>14</v>
      </c>
      <c r="B941" s="926">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hidden="1" customHeight="1" x14ac:dyDescent="0.2">
      <c r="A942" s="926">
        <v>15</v>
      </c>
      <c r="B942" s="926">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hidden="1" customHeight="1" x14ac:dyDescent="0.2">
      <c r="A943" s="926">
        <v>16</v>
      </c>
      <c r="B943" s="926">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hidden="1" customHeight="1" x14ac:dyDescent="0.2">
      <c r="A944" s="926">
        <v>17</v>
      </c>
      <c r="B944" s="926">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hidden="1" customHeight="1" x14ac:dyDescent="0.2">
      <c r="A945" s="926">
        <v>18</v>
      </c>
      <c r="B945" s="926">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hidden="1" customHeight="1" x14ac:dyDescent="0.2">
      <c r="A946" s="926">
        <v>19</v>
      </c>
      <c r="B946" s="926">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hidden="1" customHeight="1" x14ac:dyDescent="0.2">
      <c r="A947" s="926">
        <v>20</v>
      </c>
      <c r="B947" s="926">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hidden="1" customHeight="1" x14ac:dyDescent="0.2">
      <c r="A948" s="926">
        <v>21</v>
      </c>
      <c r="B948" s="926">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hidden="1" customHeight="1" x14ac:dyDescent="0.2">
      <c r="A949" s="926">
        <v>22</v>
      </c>
      <c r="B949" s="926">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hidden="1" customHeight="1" x14ac:dyDescent="0.2">
      <c r="A950" s="926">
        <v>23</v>
      </c>
      <c r="B950" s="926">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hidden="1" customHeight="1" x14ac:dyDescent="0.2">
      <c r="A951" s="926">
        <v>24</v>
      </c>
      <c r="B951" s="926">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hidden="1" customHeight="1" x14ac:dyDescent="0.2">
      <c r="A952" s="926">
        <v>25</v>
      </c>
      <c r="B952" s="926">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hidden="1" customHeight="1" x14ac:dyDescent="0.2">
      <c r="A953" s="926">
        <v>26</v>
      </c>
      <c r="B953" s="926">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hidden="1" customHeight="1" x14ac:dyDescent="0.2">
      <c r="A954" s="926">
        <v>27</v>
      </c>
      <c r="B954" s="926">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hidden="1" customHeight="1" x14ac:dyDescent="0.2">
      <c r="A955" s="926">
        <v>28</v>
      </c>
      <c r="B955" s="926">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hidden="1" customHeight="1" x14ac:dyDescent="0.2">
      <c r="A956" s="926">
        <v>29</v>
      </c>
      <c r="B956" s="926">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hidden="1" customHeight="1" x14ac:dyDescent="0.2">
      <c r="A957" s="926">
        <v>30</v>
      </c>
      <c r="B957" s="926">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idden="1" x14ac:dyDescent="0.2">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2">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2">
      <c r="A960" s="926"/>
      <c r="B960" s="926"/>
      <c r="C960" s="296" t="s">
        <v>30</v>
      </c>
      <c r="D960" s="296"/>
      <c r="E960" s="296"/>
      <c r="F960" s="296"/>
      <c r="G960" s="296"/>
      <c r="H960" s="296"/>
      <c r="I960" s="296"/>
      <c r="J960" s="841" t="s">
        <v>460</v>
      </c>
      <c r="K960" s="841"/>
      <c r="L960" s="841"/>
      <c r="M960" s="841"/>
      <c r="N960" s="841"/>
      <c r="O960" s="841"/>
      <c r="P960" s="296" t="s">
        <v>399</v>
      </c>
      <c r="Q960" s="296"/>
      <c r="R960" s="296"/>
      <c r="S960" s="296"/>
      <c r="T960" s="296"/>
      <c r="U960" s="296"/>
      <c r="V960" s="296"/>
      <c r="W960" s="296"/>
      <c r="X960" s="296"/>
      <c r="Y960" s="296" t="s">
        <v>456</v>
      </c>
      <c r="Z960" s="296"/>
      <c r="AA960" s="296"/>
      <c r="AB960" s="296"/>
      <c r="AC960" s="841" t="s">
        <v>398</v>
      </c>
      <c r="AD960" s="841"/>
      <c r="AE960" s="841"/>
      <c r="AF960" s="841"/>
      <c r="AG960" s="841"/>
      <c r="AH960" s="296" t="s">
        <v>415</v>
      </c>
      <c r="AI960" s="296"/>
      <c r="AJ960" s="296"/>
      <c r="AK960" s="296"/>
      <c r="AL960" s="296" t="s">
        <v>23</v>
      </c>
      <c r="AM960" s="296"/>
      <c r="AN960" s="296"/>
      <c r="AO960" s="387"/>
      <c r="AP960" s="841" t="s">
        <v>461</v>
      </c>
      <c r="AQ960" s="841"/>
      <c r="AR960" s="841"/>
      <c r="AS960" s="841"/>
      <c r="AT960" s="841"/>
      <c r="AU960" s="841"/>
      <c r="AV960" s="841"/>
      <c r="AW960" s="841"/>
      <c r="AX960" s="841"/>
    </row>
    <row r="961" spans="1:50" ht="24" hidden="1" customHeight="1" x14ac:dyDescent="0.2">
      <c r="A961" s="926">
        <v>1</v>
      </c>
      <c r="B961" s="926">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hidden="1" customHeight="1" x14ac:dyDescent="0.2">
      <c r="A962" s="926">
        <v>2</v>
      </c>
      <c r="B962" s="926">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hidden="1" customHeight="1" x14ac:dyDescent="0.2">
      <c r="A963" s="926">
        <v>3</v>
      </c>
      <c r="B963" s="926">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hidden="1" customHeight="1" x14ac:dyDescent="0.2">
      <c r="A964" s="926">
        <v>4</v>
      </c>
      <c r="B964" s="926">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hidden="1" customHeight="1" x14ac:dyDescent="0.2">
      <c r="A965" s="926">
        <v>5</v>
      </c>
      <c r="B965" s="926">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hidden="1" customHeight="1" x14ac:dyDescent="0.2">
      <c r="A966" s="926">
        <v>6</v>
      </c>
      <c r="B966" s="926">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hidden="1" customHeight="1" x14ac:dyDescent="0.2">
      <c r="A967" s="926">
        <v>7</v>
      </c>
      <c r="B967" s="926">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hidden="1" customHeight="1" x14ac:dyDescent="0.2">
      <c r="A968" s="926">
        <v>8</v>
      </c>
      <c r="B968" s="926">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hidden="1" customHeight="1" x14ac:dyDescent="0.2">
      <c r="A969" s="926">
        <v>9</v>
      </c>
      <c r="B969" s="926">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hidden="1" customHeight="1" x14ac:dyDescent="0.2">
      <c r="A970" s="926">
        <v>10</v>
      </c>
      <c r="B970" s="926">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hidden="1" customHeight="1" x14ac:dyDescent="0.2">
      <c r="A971" s="926">
        <v>11</v>
      </c>
      <c r="B971" s="926">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hidden="1" customHeight="1" x14ac:dyDescent="0.2">
      <c r="A972" s="926">
        <v>12</v>
      </c>
      <c r="B972" s="926">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hidden="1" customHeight="1" x14ac:dyDescent="0.2">
      <c r="A973" s="926">
        <v>13</v>
      </c>
      <c r="B973" s="926">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hidden="1" customHeight="1" x14ac:dyDescent="0.2">
      <c r="A974" s="926">
        <v>14</v>
      </c>
      <c r="B974" s="926">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hidden="1" customHeight="1" x14ac:dyDescent="0.2">
      <c r="A975" s="926">
        <v>15</v>
      </c>
      <c r="B975" s="926">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hidden="1" customHeight="1" x14ac:dyDescent="0.2">
      <c r="A976" s="926">
        <v>16</v>
      </c>
      <c r="B976" s="926">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hidden="1" customHeight="1" x14ac:dyDescent="0.2">
      <c r="A977" s="926">
        <v>17</v>
      </c>
      <c r="B977" s="926">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hidden="1" customHeight="1" x14ac:dyDescent="0.2">
      <c r="A978" s="926">
        <v>18</v>
      </c>
      <c r="B978" s="926">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hidden="1" customHeight="1" x14ac:dyDescent="0.2">
      <c r="A979" s="926">
        <v>19</v>
      </c>
      <c r="B979" s="926">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hidden="1" customHeight="1" x14ac:dyDescent="0.2">
      <c r="A980" s="926">
        <v>20</v>
      </c>
      <c r="B980" s="926">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hidden="1" customHeight="1" x14ac:dyDescent="0.2">
      <c r="A981" s="926">
        <v>21</v>
      </c>
      <c r="B981" s="926">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hidden="1" customHeight="1" x14ac:dyDescent="0.2">
      <c r="A982" s="926">
        <v>22</v>
      </c>
      <c r="B982" s="926">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hidden="1" customHeight="1" x14ac:dyDescent="0.2">
      <c r="A983" s="926">
        <v>23</v>
      </c>
      <c r="B983" s="926">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hidden="1" customHeight="1" x14ac:dyDescent="0.2">
      <c r="A984" s="926">
        <v>24</v>
      </c>
      <c r="B984" s="926">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hidden="1" customHeight="1" x14ac:dyDescent="0.2">
      <c r="A985" s="926">
        <v>25</v>
      </c>
      <c r="B985" s="926">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hidden="1" customHeight="1" x14ac:dyDescent="0.2">
      <c r="A986" s="926">
        <v>26</v>
      </c>
      <c r="B986" s="926">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hidden="1" customHeight="1" x14ac:dyDescent="0.2">
      <c r="A987" s="926">
        <v>27</v>
      </c>
      <c r="B987" s="926">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hidden="1" customHeight="1" x14ac:dyDescent="0.2">
      <c r="A988" s="926">
        <v>28</v>
      </c>
      <c r="B988" s="926">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hidden="1" customHeight="1" x14ac:dyDescent="0.2">
      <c r="A989" s="926">
        <v>29</v>
      </c>
      <c r="B989" s="926">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hidden="1" customHeight="1" x14ac:dyDescent="0.2">
      <c r="A990" s="926">
        <v>30</v>
      </c>
      <c r="B990" s="926">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idden="1" x14ac:dyDescent="0.2">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2">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2">
      <c r="A993" s="926"/>
      <c r="B993" s="926"/>
      <c r="C993" s="296" t="s">
        <v>30</v>
      </c>
      <c r="D993" s="296"/>
      <c r="E993" s="296"/>
      <c r="F993" s="296"/>
      <c r="G993" s="296"/>
      <c r="H993" s="296"/>
      <c r="I993" s="296"/>
      <c r="J993" s="841" t="s">
        <v>460</v>
      </c>
      <c r="K993" s="841"/>
      <c r="L993" s="841"/>
      <c r="M993" s="841"/>
      <c r="N993" s="841"/>
      <c r="O993" s="841"/>
      <c r="P993" s="296" t="s">
        <v>399</v>
      </c>
      <c r="Q993" s="296"/>
      <c r="R993" s="296"/>
      <c r="S993" s="296"/>
      <c r="T993" s="296"/>
      <c r="U993" s="296"/>
      <c r="V993" s="296"/>
      <c r="W993" s="296"/>
      <c r="X993" s="296"/>
      <c r="Y993" s="296" t="s">
        <v>456</v>
      </c>
      <c r="Z993" s="296"/>
      <c r="AA993" s="296"/>
      <c r="AB993" s="296"/>
      <c r="AC993" s="841" t="s">
        <v>398</v>
      </c>
      <c r="AD993" s="841"/>
      <c r="AE993" s="841"/>
      <c r="AF993" s="841"/>
      <c r="AG993" s="841"/>
      <c r="AH993" s="296" t="s">
        <v>415</v>
      </c>
      <c r="AI993" s="296"/>
      <c r="AJ993" s="296"/>
      <c r="AK993" s="296"/>
      <c r="AL993" s="296" t="s">
        <v>23</v>
      </c>
      <c r="AM993" s="296"/>
      <c r="AN993" s="296"/>
      <c r="AO993" s="387"/>
      <c r="AP993" s="841" t="s">
        <v>461</v>
      </c>
      <c r="AQ993" s="841"/>
      <c r="AR993" s="841"/>
      <c r="AS993" s="841"/>
      <c r="AT993" s="841"/>
      <c r="AU993" s="841"/>
      <c r="AV993" s="841"/>
      <c r="AW993" s="841"/>
      <c r="AX993" s="841"/>
    </row>
    <row r="994" spans="1:50" ht="24" hidden="1" customHeight="1" x14ac:dyDescent="0.2">
      <c r="A994" s="926">
        <v>1</v>
      </c>
      <c r="B994" s="926">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hidden="1" customHeight="1" x14ac:dyDescent="0.2">
      <c r="A995" s="926">
        <v>2</v>
      </c>
      <c r="B995" s="926">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hidden="1" customHeight="1" x14ac:dyDescent="0.2">
      <c r="A996" s="926">
        <v>3</v>
      </c>
      <c r="B996" s="926">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hidden="1" customHeight="1" x14ac:dyDescent="0.2">
      <c r="A997" s="926">
        <v>4</v>
      </c>
      <c r="B997" s="926">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hidden="1" customHeight="1" x14ac:dyDescent="0.2">
      <c r="A998" s="926">
        <v>5</v>
      </c>
      <c r="B998" s="926">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hidden="1" customHeight="1" x14ac:dyDescent="0.2">
      <c r="A999" s="926">
        <v>6</v>
      </c>
      <c r="B999" s="926">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hidden="1" customHeight="1" x14ac:dyDescent="0.2">
      <c r="A1000" s="926">
        <v>7</v>
      </c>
      <c r="B1000" s="926">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hidden="1" customHeight="1" x14ac:dyDescent="0.2">
      <c r="A1001" s="926">
        <v>8</v>
      </c>
      <c r="B1001" s="926">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hidden="1" customHeight="1" x14ac:dyDescent="0.2">
      <c r="A1002" s="926">
        <v>9</v>
      </c>
      <c r="B1002" s="926">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hidden="1" customHeight="1" x14ac:dyDescent="0.2">
      <c r="A1003" s="926">
        <v>10</v>
      </c>
      <c r="B1003" s="926">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hidden="1" customHeight="1" x14ac:dyDescent="0.2">
      <c r="A1004" s="926">
        <v>11</v>
      </c>
      <c r="B1004" s="926">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hidden="1" customHeight="1" x14ac:dyDescent="0.2">
      <c r="A1005" s="926">
        <v>12</v>
      </c>
      <c r="B1005" s="926">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hidden="1" customHeight="1" x14ac:dyDescent="0.2">
      <c r="A1006" s="926">
        <v>13</v>
      </c>
      <c r="B1006" s="926">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hidden="1" customHeight="1" x14ac:dyDescent="0.2">
      <c r="A1007" s="926">
        <v>14</v>
      </c>
      <c r="B1007" s="926">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hidden="1" customHeight="1" x14ac:dyDescent="0.2">
      <c r="A1008" s="926">
        <v>15</v>
      </c>
      <c r="B1008" s="926">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hidden="1" customHeight="1" x14ac:dyDescent="0.2">
      <c r="A1009" s="926">
        <v>16</v>
      </c>
      <c r="B1009" s="926">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hidden="1" customHeight="1" x14ac:dyDescent="0.2">
      <c r="A1010" s="926">
        <v>17</v>
      </c>
      <c r="B1010" s="926">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hidden="1" customHeight="1" x14ac:dyDescent="0.2">
      <c r="A1011" s="926">
        <v>18</v>
      </c>
      <c r="B1011" s="926">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hidden="1" customHeight="1" x14ac:dyDescent="0.2">
      <c r="A1012" s="926">
        <v>19</v>
      </c>
      <c r="B1012" s="926">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hidden="1" customHeight="1" x14ac:dyDescent="0.2">
      <c r="A1013" s="926">
        <v>20</v>
      </c>
      <c r="B1013" s="926">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hidden="1" customHeight="1" x14ac:dyDescent="0.2">
      <c r="A1014" s="926">
        <v>21</v>
      </c>
      <c r="B1014" s="926">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hidden="1" customHeight="1" x14ac:dyDescent="0.2">
      <c r="A1015" s="926">
        <v>22</v>
      </c>
      <c r="B1015" s="926">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hidden="1" customHeight="1" x14ac:dyDescent="0.2">
      <c r="A1016" s="926">
        <v>23</v>
      </c>
      <c r="B1016" s="926">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hidden="1" customHeight="1" x14ac:dyDescent="0.2">
      <c r="A1017" s="926">
        <v>24</v>
      </c>
      <c r="B1017" s="926">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hidden="1" customHeight="1" x14ac:dyDescent="0.2">
      <c r="A1018" s="926">
        <v>25</v>
      </c>
      <c r="B1018" s="926">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hidden="1" customHeight="1" x14ac:dyDescent="0.2">
      <c r="A1019" s="926">
        <v>26</v>
      </c>
      <c r="B1019" s="926">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hidden="1" customHeight="1" x14ac:dyDescent="0.2">
      <c r="A1020" s="926">
        <v>27</v>
      </c>
      <c r="B1020" s="926">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hidden="1" customHeight="1" x14ac:dyDescent="0.2">
      <c r="A1021" s="926">
        <v>28</v>
      </c>
      <c r="B1021" s="926">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hidden="1" customHeight="1" x14ac:dyDescent="0.2">
      <c r="A1022" s="926">
        <v>29</v>
      </c>
      <c r="B1022" s="926">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hidden="1" customHeight="1" x14ac:dyDescent="0.2">
      <c r="A1023" s="926">
        <v>30</v>
      </c>
      <c r="B1023" s="926">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idden="1" x14ac:dyDescent="0.2">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2">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2">
      <c r="A1026" s="926"/>
      <c r="B1026" s="926"/>
      <c r="C1026" s="296" t="s">
        <v>30</v>
      </c>
      <c r="D1026" s="296"/>
      <c r="E1026" s="296"/>
      <c r="F1026" s="296"/>
      <c r="G1026" s="296"/>
      <c r="H1026" s="296"/>
      <c r="I1026" s="296"/>
      <c r="J1026" s="841" t="s">
        <v>460</v>
      </c>
      <c r="K1026" s="841"/>
      <c r="L1026" s="841"/>
      <c r="M1026" s="841"/>
      <c r="N1026" s="841"/>
      <c r="O1026" s="841"/>
      <c r="P1026" s="296" t="s">
        <v>399</v>
      </c>
      <c r="Q1026" s="296"/>
      <c r="R1026" s="296"/>
      <c r="S1026" s="296"/>
      <c r="T1026" s="296"/>
      <c r="U1026" s="296"/>
      <c r="V1026" s="296"/>
      <c r="W1026" s="296"/>
      <c r="X1026" s="296"/>
      <c r="Y1026" s="296" t="s">
        <v>456</v>
      </c>
      <c r="Z1026" s="296"/>
      <c r="AA1026" s="296"/>
      <c r="AB1026" s="296"/>
      <c r="AC1026" s="841" t="s">
        <v>398</v>
      </c>
      <c r="AD1026" s="841"/>
      <c r="AE1026" s="841"/>
      <c r="AF1026" s="841"/>
      <c r="AG1026" s="841"/>
      <c r="AH1026" s="296" t="s">
        <v>415</v>
      </c>
      <c r="AI1026" s="296"/>
      <c r="AJ1026" s="296"/>
      <c r="AK1026" s="296"/>
      <c r="AL1026" s="296" t="s">
        <v>23</v>
      </c>
      <c r="AM1026" s="296"/>
      <c r="AN1026" s="296"/>
      <c r="AO1026" s="387"/>
      <c r="AP1026" s="841" t="s">
        <v>461</v>
      </c>
      <c r="AQ1026" s="841"/>
      <c r="AR1026" s="841"/>
      <c r="AS1026" s="841"/>
      <c r="AT1026" s="841"/>
      <c r="AU1026" s="841"/>
      <c r="AV1026" s="841"/>
      <c r="AW1026" s="841"/>
      <c r="AX1026" s="841"/>
    </row>
    <row r="1027" spans="1:50" ht="24" hidden="1" customHeight="1" x14ac:dyDescent="0.2">
      <c r="A1027" s="926">
        <v>1</v>
      </c>
      <c r="B1027" s="926">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hidden="1" customHeight="1" x14ac:dyDescent="0.2">
      <c r="A1028" s="926">
        <v>2</v>
      </c>
      <c r="B1028" s="926">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hidden="1" customHeight="1" x14ac:dyDescent="0.2">
      <c r="A1029" s="926">
        <v>3</v>
      </c>
      <c r="B1029" s="926">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hidden="1" customHeight="1" x14ac:dyDescent="0.2">
      <c r="A1030" s="926">
        <v>4</v>
      </c>
      <c r="B1030" s="926">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hidden="1" customHeight="1" x14ac:dyDescent="0.2">
      <c r="A1031" s="926">
        <v>5</v>
      </c>
      <c r="B1031" s="926">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hidden="1" customHeight="1" x14ac:dyDescent="0.2">
      <c r="A1032" s="926">
        <v>6</v>
      </c>
      <c r="B1032" s="926">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hidden="1" customHeight="1" x14ac:dyDescent="0.2">
      <c r="A1033" s="926">
        <v>7</v>
      </c>
      <c r="B1033" s="926">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hidden="1" customHeight="1" x14ac:dyDescent="0.2">
      <c r="A1034" s="926">
        <v>8</v>
      </c>
      <c r="B1034" s="926">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hidden="1" customHeight="1" x14ac:dyDescent="0.2">
      <c r="A1035" s="926">
        <v>9</v>
      </c>
      <c r="B1035" s="926">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hidden="1" customHeight="1" x14ac:dyDescent="0.2">
      <c r="A1036" s="926">
        <v>10</v>
      </c>
      <c r="B1036" s="926">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hidden="1" customHeight="1" x14ac:dyDescent="0.2">
      <c r="A1037" s="926">
        <v>11</v>
      </c>
      <c r="B1037" s="926">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hidden="1" customHeight="1" x14ac:dyDescent="0.2">
      <c r="A1038" s="926">
        <v>12</v>
      </c>
      <c r="B1038" s="926">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hidden="1" customHeight="1" x14ac:dyDescent="0.2">
      <c r="A1039" s="926">
        <v>13</v>
      </c>
      <c r="B1039" s="926">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hidden="1" customHeight="1" x14ac:dyDescent="0.2">
      <c r="A1040" s="926">
        <v>14</v>
      </c>
      <c r="B1040" s="926">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hidden="1" customHeight="1" x14ac:dyDescent="0.2">
      <c r="A1041" s="926">
        <v>15</v>
      </c>
      <c r="B1041" s="926">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hidden="1" customHeight="1" x14ac:dyDescent="0.2">
      <c r="A1042" s="926">
        <v>16</v>
      </c>
      <c r="B1042" s="926">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hidden="1" customHeight="1" x14ac:dyDescent="0.2">
      <c r="A1043" s="926">
        <v>17</v>
      </c>
      <c r="B1043" s="926">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hidden="1" customHeight="1" x14ac:dyDescent="0.2">
      <c r="A1044" s="926">
        <v>18</v>
      </c>
      <c r="B1044" s="926">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hidden="1" customHeight="1" x14ac:dyDescent="0.2">
      <c r="A1045" s="926">
        <v>19</v>
      </c>
      <c r="B1045" s="926">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hidden="1" customHeight="1" x14ac:dyDescent="0.2">
      <c r="A1046" s="926">
        <v>20</v>
      </c>
      <c r="B1046" s="926">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hidden="1" customHeight="1" x14ac:dyDescent="0.2">
      <c r="A1047" s="926">
        <v>21</v>
      </c>
      <c r="B1047" s="926">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hidden="1" customHeight="1" x14ac:dyDescent="0.2">
      <c r="A1048" s="926">
        <v>22</v>
      </c>
      <c r="B1048" s="926">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hidden="1" customHeight="1" x14ac:dyDescent="0.2">
      <c r="A1049" s="926">
        <v>23</v>
      </c>
      <c r="B1049" s="926">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hidden="1" customHeight="1" x14ac:dyDescent="0.2">
      <c r="A1050" s="926">
        <v>24</v>
      </c>
      <c r="B1050" s="926">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hidden="1" customHeight="1" x14ac:dyDescent="0.2">
      <c r="A1051" s="926">
        <v>25</v>
      </c>
      <c r="B1051" s="926">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hidden="1" customHeight="1" x14ac:dyDescent="0.2">
      <c r="A1052" s="926">
        <v>26</v>
      </c>
      <c r="B1052" s="926">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hidden="1" customHeight="1" x14ac:dyDescent="0.2">
      <c r="A1053" s="926">
        <v>27</v>
      </c>
      <c r="B1053" s="926">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hidden="1" customHeight="1" x14ac:dyDescent="0.2">
      <c r="A1054" s="926">
        <v>28</v>
      </c>
      <c r="B1054" s="926">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hidden="1" customHeight="1" x14ac:dyDescent="0.2">
      <c r="A1055" s="926">
        <v>29</v>
      </c>
      <c r="B1055" s="926">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hidden="1" customHeight="1" x14ac:dyDescent="0.2">
      <c r="A1056" s="926">
        <v>30</v>
      </c>
      <c r="B1056" s="926">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idden="1" x14ac:dyDescent="0.2">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2">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2">
      <c r="A1059" s="926"/>
      <c r="B1059" s="926"/>
      <c r="C1059" s="296" t="s">
        <v>30</v>
      </c>
      <c r="D1059" s="296"/>
      <c r="E1059" s="296"/>
      <c r="F1059" s="296"/>
      <c r="G1059" s="296"/>
      <c r="H1059" s="296"/>
      <c r="I1059" s="296"/>
      <c r="J1059" s="841" t="s">
        <v>460</v>
      </c>
      <c r="K1059" s="841"/>
      <c r="L1059" s="841"/>
      <c r="M1059" s="841"/>
      <c r="N1059" s="841"/>
      <c r="O1059" s="841"/>
      <c r="P1059" s="296" t="s">
        <v>399</v>
      </c>
      <c r="Q1059" s="296"/>
      <c r="R1059" s="296"/>
      <c r="S1059" s="296"/>
      <c r="T1059" s="296"/>
      <c r="U1059" s="296"/>
      <c r="V1059" s="296"/>
      <c r="W1059" s="296"/>
      <c r="X1059" s="296"/>
      <c r="Y1059" s="296" t="s">
        <v>456</v>
      </c>
      <c r="Z1059" s="296"/>
      <c r="AA1059" s="296"/>
      <c r="AB1059" s="296"/>
      <c r="AC1059" s="841" t="s">
        <v>398</v>
      </c>
      <c r="AD1059" s="841"/>
      <c r="AE1059" s="841"/>
      <c r="AF1059" s="841"/>
      <c r="AG1059" s="841"/>
      <c r="AH1059" s="296" t="s">
        <v>415</v>
      </c>
      <c r="AI1059" s="296"/>
      <c r="AJ1059" s="296"/>
      <c r="AK1059" s="296"/>
      <c r="AL1059" s="296" t="s">
        <v>23</v>
      </c>
      <c r="AM1059" s="296"/>
      <c r="AN1059" s="296"/>
      <c r="AO1059" s="387"/>
      <c r="AP1059" s="841" t="s">
        <v>461</v>
      </c>
      <c r="AQ1059" s="841"/>
      <c r="AR1059" s="841"/>
      <c r="AS1059" s="841"/>
      <c r="AT1059" s="841"/>
      <c r="AU1059" s="841"/>
      <c r="AV1059" s="841"/>
      <c r="AW1059" s="841"/>
      <c r="AX1059" s="841"/>
    </row>
    <row r="1060" spans="1:50" ht="24" hidden="1" customHeight="1" x14ac:dyDescent="0.2">
      <c r="A1060" s="926">
        <v>1</v>
      </c>
      <c r="B1060" s="926">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hidden="1" customHeight="1" x14ac:dyDescent="0.2">
      <c r="A1061" s="926">
        <v>2</v>
      </c>
      <c r="B1061" s="926">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hidden="1" customHeight="1" x14ac:dyDescent="0.2">
      <c r="A1062" s="926">
        <v>3</v>
      </c>
      <c r="B1062" s="926">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hidden="1" customHeight="1" x14ac:dyDescent="0.2">
      <c r="A1063" s="926">
        <v>4</v>
      </c>
      <c r="B1063" s="926">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hidden="1" customHeight="1" x14ac:dyDescent="0.2">
      <c r="A1064" s="926">
        <v>5</v>
      </c>
      <c r="B1064" s="926">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hidden="1" customHeight="1" x14ac:dyDescent="0.2">
      <c r="A1065" s="926">
        <v>6</v>
      </c>
      <c r="B1065" s="926">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hidden="1" customHeight="1" x14ac:dyDescent="0.2">
      <c r="A1066" s="926">
        <v>7</v>
      </c>
      <c r="B1066" s="926">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hidden="1" customHeight="1" x14ac:dyDescent="0.2">
      <c r="A1067" s="926">
        <v>8</v>
      </c>
      <c r="B1067" s="926">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hidden="1" customHeight="1" x14ac:dyDescent="0.2">
      <c r="A1068" s="926">
        <v>9</v>
      </c>
      <c r="B1068" s="926">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hidden="1" customHeight="1" x14ac:dyDescent="0.2">
      <c r="A1069" s="926">
        <v>10</v>
      </c>
      <c r="B1069" s="926">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hidden="1" customHeight="1" x14ac:dyDescent="0.2">
      <c r="A1070" s="926">
        <v>11</v>
      </c>
      <c r="B1070" s="926">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hidden="1" customHeight="1" x14ac:dyDescent="0.2">
      <c r="A1071" s="926">
        <v>12</v>
      </c>
      <c r="B1071" s="926">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hidden="1" customHeight="1" x14ac:dyDescent="0.2">
      <c r="A1072" s="926">
        <v>13</v>
      </c>
      <c r="B1072" s="926">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hidden="1" customHeight="1" x14ac:dyDescent="0.2">
      <c r="A1073" s="926">
        <v>14</v>
      </c>
      <c r="B1073" s="926">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hidden="1" customHeight="1" x14ac:dyDescent="0.2">
      <c r="A1074" s="926">
        <v>15</v>
      </c>
      <c r="B1074" s="926">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hidden="1" customHeight="1" x14ac:dyDescent="0.2">
      <c r="A1075" s="926">
        <v>16</v>
      </c>
      <c r="B1075" s="926">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hidden="1" customHeight="1" x14ac:dyDescent="0.2">
      <c r="A1076" s="926">
        <v>17</v>
      </c>
      <c r="B1076" s="926">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hidden="1" customHeight="1" x14ac:dyDescent="0.2">
      <c r="A1077" s="926">
        <v>18</v>
      </c>
      <c r="B1077" s="926">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hidden="1" customHeight="1" x14ac:dyDescent="0.2">
      <c r="A1078" s="926">
        <v>19</v>
      </c>
      <c r="B1078" s="926">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hidden="1" customHeight="1" x14ac:dyDescent="0.2">
      <c r="A1079" s="926">
        <v>20</v>
      </c>
      <c r="B1079" s="926">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hidden="1" customHeight="1" x14ac:dyDescent="0.2">
      <c r="A1080" s="926">
        <v>21</v>
      </c>
      <c r="B1080" s="926">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hidden="1" customHeight="1" x14ac:dyDescent="0.2">
      <c r="A1081" s="926">
        <v>22</v>
      </c>
      <c r="B1081" s="926">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hidden="1" customHeight="1" x14ac:dyDescent="0.2">
      <c r="A1082" s="926">
        <v>23</v>
      </c>
      <c r="B1082" s="926">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hidden="1" customHeight="1" x14ac:dyDescent="0.2">
      <c r="A1083" s="926">
        <v>24</v>
      </c>
      <c r="B1083" s="926">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hidden="1" customHeight="1" x14ac:dyDescent="0.2">
      <c r="A1084" s="926">
        <v>25</v>
      </c>
      <c r="B1084" s="926">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hidden="1" customHeight="1" x14ac:dyDescent="0.2">
      <c r="A1085" s="926">
        <v>26</v>
      </c>
      <c r="B1085" s="926">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hidden="1" customHeight="1" x14ac:dyDescent="0.2">
      <c r="A1086" s="926">
        <v>27</v>
      </c>
      <c r="B1086" s="926">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hidden="1" customHeight="1" x14ac:dyDescent="0.2">
      <c r="A1087" s="926">
        <v>28</v>
      </c>
      <c r="B1087" s="926">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hidden="1" customHeight="1" x14ac:dyDescent="0.2">
      <c r="A1088" s="926">
        <v>29</v>
      </c>
      <c r="B1088" s="926">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hidden="1" customHeight="1" x14ac:dyDescent="0.2">
      <c r="A1089" s="926">
        <v>30</v>
      </c>
      <c r="B1089" s="926">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idden="1" x14ac:dyDescent="0.2">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2">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2">
      <c r="A1092" s="926"/>
      <c r="B1092" s="926"/>
      <c r="C1092" s="296" t="s">
        <v>30</v>
      </c>
      <c r="D1092" s="296"/>
      <c r="E1092" s="296"/>
      <c r="F1092" s="296"/>
      <c r="G1092" s="296"/>
      <c r="H1092" s="296"/>
      <c r="I1092" s="296"/>
      <c r="J1092" s="841" t="s">
        <v>460</v>
      </c>
      <c r="K1092" s="841"/>
      <c r="L1092" s="841"/>
      <c r="M1092" s="841"/>
      <c r="N1092" s="841"/>
      <c r="O1092" s="841"/>
      <c r="P1092" s="296" t="s">
        <v>399</v>
      </c>
      <c r="Q1092" s="296"/>
      <c r="R1092" s="296"/>
      <c r="S1092" s="296"/>
      <c r="T1092" s="296"/>
      <c r="U1092" s="296"/>
      <c r="V1092" s="296"/>
      <c r="W1092" s="296"/>
      <c r="X1092" s="296"/>
      <c r="Y1092" s="296" t="s">
        <v>456</v>
      </c>
      <c r="Z1092" s="296"/>
      <c r="AA1092" s="296"/>
      <c r="AB1092" s="296"/>
      <c r="AC1092" s="841" t="s">
        <v>398</v>
      </c>
      <c r="AD1092" s="841"/>
      <c r="AE1092" s="841"/>
      <c r="AF1092" s="841"/>
      <c r="AG1092" s="841"/>
      <c r="AH1092" s="296" t="s">
        <v>415</v>
      </c>
      <c r="AI1092" s="296"/>
      <c r="AJ1092" s="296"/>
      <c r="AK1092" s="296"/>
      <c r="AL1092" s="296" t="s">
        <v>23</v>
      </c>
      <c r="AM1092" s="296"/>
      <c r="AN1092" s="296"/>
      <c r="AO1092" s="387"/>
      <c r="AP1092" s="841" t="s">
        <v>461</v>
      </c>
      <c r="AQ1092" s="841"/>
      <c r="AR1092" s="841"/>
      <c r="AS1092" s="841"/>
      <c r="AT1092" s="841"/>
      <c r="AU1092" s="841"/>
      <c r="AV1092" s="841"/>
      <c r="AW1092" s="841"/>
      <c r="AX1092" s="841"/>
    </row>
    <row r="1093" spans="1:50" ht="24" hidden="1" customHeight="1" x14ac:dyDescent="0.2">
      <c r="A1093" s="926">
        <v>1</v>
      </c>
      <c r="B1093" s="926">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hidden="1" customHeight="1" x14ac:dyDescent="0.2">
      <c r="A1094" s="926">
        <v>2</v>
      </c>
      <c r="B1094" s="926">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hidden="1" customHeight="1" x14ac:dyDescent="0.2">
      <c r="A1095" s="926">
        <v>3</v>
      </c>
      <c r="B1095" s="926">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hidden="1" customHeight="1" x14ac:dyDescent="0.2">
      <c r="A1096" s="926">
        <v>4</v>
      </c>
      <c r="B1096" s="926">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hidden="1" customHeight="1" x14ac:dyDescent="0.2">
      <c r="A1097" s="926">
        <v>5</v>
      </c>
      <c r="B1097" s="926">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hidden="1" customHeight="1" x14ac:dyDescent="0.2">
      <c r="A1098" s="926">
        <v>6</v>
      </c>
      <c r="B1098" s="926">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hidden="1" customHeight="1" x14ac:dyDescent="0.2">
      <c r="A1099" s="926">
        <v>7</v>
      </c>
      <c r="B1099" s="926">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hidden="1" customHeight="1" x14ac:dyDescent="0.2">
      <c r="A1100" s="926">
        <v>8</v>
      </c>
      <c r="B1100" s="926">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hidden="1" customHeight="1" x14ac:dyDescent="0.2">
      <c r="A1101" s="926">
        <v>9</v>
      </c>
      <c r="B1101" s="926">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hidden="1" customHeight="1" x14ac:dyDescent="0.2">
      <c r="A1102" s="926">
        <v>10</v>
      </c>
      <c r="B1102" s="926">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hidden="1" customHeight="1" x14ac:dyDescent="0.2">
      <c r="A1103" s="926">
        <v>11</v>
      </c>
      <c r="B1103" s="926">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hidden="1" customHeight="1" x14ac:dyDescent="0.2">
      <c r="A1104" s="926">
        <v>12</v>
      </c>
      <c r="B1104" s="926">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hidden="1" customHeight="1" x14ac:dyDescent="0.2">
      <c r="A1105" s="926">
        <v>13</v>
      </c>
      <c r="B1105" s="926">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hidden="1" customHeight="1" x14ac:dyDescent="0.2">
      <c r="A1106" s="926">
        <v>14</v>
      </c>
      <c r="B1106" s="926">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hidden="1" customHeight="1" x14ac:dyDescent="0.2">
      <c r="A1107" s="926">
        <v>15</v>
      </c>
      <c r="B1107" s="926">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hidden="1" customHeight="1" x14ac:dyDescent="0.2">
      <c r="A1108" s="926">
        <v>16</v>
      </c>
      <c r="B1108" s="926">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hidden="1" customHeight="1" x14ac:dyDescent="0.2">
      <c r="A1109" s="926">
        <v>17</v>
      </c>
      <c r="B1109" s="926">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hidden="1" customHeight="1" x14ac:dyDescent="0.2">
      <c r="A1110" s="926">
        <v>18</v>
      </c>
      <c r="B1110" s="926">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hidden="1" customHeight="1" x14ac:dyDescent="0.2">
      <c r="A1111" s="926">
        <v>19</v>
      </c>
      <c r="B1111" s="926">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hidden="1" customHeight="1" x14ac:dyDescent="0.2">
      <c r="A1112" s="926">
        <v>20</v>
      </c>
      <c r="B1112" s="926">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hidden="1" customHeight="1" x14ac:dyDescent="0.2">
      <c r="A1113" s="926">
        <v>21</v>
      </c>
      <c r="B1113" s="926">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hidden="1" customHeight="1" x14ac:dyDescent="0.2">
      <c r="A1114" s="926">
        <v>22</v>
      </c>
      <c r="B1114" s="926">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hidden="1" customHeight="1" x14ac:dyDescent="0.2">
      <c r="A1115" s="926">
        <v>23</v>
      </c>
      <c r="B1115" s="926">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hidden="1" customHeight="1" x14ac:dyDescent="0.2">
      <c r="A1116" s="926">
        <v>24</v>
      </c>
      <c r="B1116" s="926">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hidden="1" customHeight="1" x14ac:dyDescent="0.2">
      <c r="A1117" s="926">
        <v>25</v>
      </c>
      <c r="B1117" s="926">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hidden="1" customHeight="1" x14ac:dyDescent="0.2">
      <c r="A1118" s="926">
        <v>26</v>
      </c>
      <c r="B1118" s="926">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hidden="1" customHeight="1" x14ac:dyDescent="0.2">
      <c r="A1119" s="926">
        <v>27</v>
      </c>
      <c r="B1119" s="926">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hidden="1" customHeight="1" x14ac:dyDescent="0.2">
      <c r="A1120" s="926">
        <v>28</v>
      </c>
      <c r="B1120" s="926">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hidden="1" customHeight="1" x14ac:dyDescent="0.2">
      <c r="A1121" s="926">
        <v>29</v>
      </c>
      <c r="B1121" s="926">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hidden="1" customHeight="1" x14ac:dyDescent="0.2">
      <c r="A1122" s="926">
        <v>30</v>
      </c>
      <c r="B1122" s="926">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hidden="1" x14ac:dyDescent="0.2">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2">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2">
      <c r="A1125" s="926"/>
      <c r="B1125" s="926"/>
      <c r="C1125" s="296" t="s">
        <v>30</v>
      </c>
      <c r="D1125" s="296"/>
      <c r="E1125" s="296"/>
      <c r="F1125" s="296"/>
      <c r="G1125" s="296"/>
      <c r="H1125" s="296"/>
      <c r="I1125" s="296"/>
      <c r="J1125" s="841" t="s">
        <v>460</v>
      </c>
      <c r="K1125" s="841"/>
      <c r="L1125" s="841"/>
      <c r="M1125" s="841"/>
      <c r="N1125" s="841"/>
      <c r="O1125" s="841"/>
      <c r="P1125" s="296" t="s">
        <v>399</v>
      </c>
      <c r="Q1125" s="296"/>
      <c r="R1125" s="296"/>
      <c r="S1125" s="296"/>
      <c r="T1125" s="296"/>
      <c r="U1125" s="296"/>
      <c r="V1125" s="296"/>
      <c r="W1125" s="296"/>
      <c r="X1125" s="296"/>
      <c r="Y1125" s="296" t="s">
        <v>456</v>
      </c>
      <c r="Z1125" s="296"/>
      <c r="AA1125" s="296"/>
      <c r="AB1125" s="296"/>
      <c r="AC1125" s="841" t="s">
        <v>398</v>
      </c>
      <c r="AD1125" s="841"/>
      <c r="AE1125" s="841"/>
      <c r="AF1125" s="841"/>
      <c r="AG1125" s="841"/>
      <c r="AH1125" s="296" t="s">
        <v>415</v>
      </c>
      <c r="AI1125" s="296"/>
      <c r="AJ1125" s="296"/>
      <c r="AK1125" s="296"/>
      <c r="AL1125" s="296" t="s">
        <v>23</v>
      </c>
      <c r="AM1125" s="296"/>
      <c r="AN1125" s="296"/>
      <c r="AO1125" s="387"/>
      <c r="AP1125" s="841" t="s">
        <v>461</v>
      </c>
      <c r="AQ1125" s="841"/>
      <c r="AR1125" s="841"/>
      <c r="AS1125" s="841"/>
      <c r="AT1125" s="841"/>
      <c r="AU1125" s="841"/>
      <c r="AV1125" s="841"/>
      <c r="AW1125" s="841"/>
      <c r="AX1125" s="841"/>
    </row>
    <row r="1126" spans="1:50" ht="24" hidden="1" customHeight="1" x14ac:dyDescent="0.2">
      <c r="A1126" s="926">
        <v>1</v>
      </c>
      <c r="B1126" s="926">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hidden="1" customHeight="1" x14ac:dyDescent="0.2">
      <c r="A1127" s="926">
        <v>2</v>
      </c>
      <c r="B1127" s="926">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hidden="1" customHeight="1" x14ac:dyDescent="0.2">
      <c r="A1128" s="926">
        <v>3</v>
      </c>
      <c r="B1128" s="926">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hidden="1" customHeight="1" x14ac:dyDescent="0.2">
      <c r="A1129" s="926">
        <v>4</v>
      </c>
      <c r="B1129" s="926">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hidden="1" customHeight="1" x14ac:dyDescent="0.2">
      <c r="A1130" s="926">
        <v>5</v>
      </c>
      <c r="B1130" s="926">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hidden="1" customHeight="1" x14ac:dyDescent="0.2">
      <c r="A1131" s="926">
        <v>6</v>
      </c>
      <c r="B1131" s="926">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hidden="1" customHeight="1" x14ac:dyDescent="0.2">
      <c r="A1132" s="926">
        <v>7</v>
      </c>
      <c r="B1132" s="926">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hidden="1" customHeight="1" x14ac:dyDescent="0.2">
      <c r="A1133" s="926">
        <v>8</v>
      </c>
      <c r="B1133" s="926">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hidden="1" customHeight="1" x14ac:dyDescent="0.2">
      <c r="A1134" s="926">
        <v>9</v>
      </c>
      <c r="B1134" s="926">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hidden="1" customHeight="1" x14ac:dyDescent="0.2">
      <c r="A1135" s="926">
        <v>10</v>
      </c>
      <c r="B1135" s="926">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hidden="1" customHeight="1" x14ac:dyDescent="0.2">
      <c r="A1136" s="926">
        <v>11</v>
      </c>
      <c r="B1136" s="926">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hidden="1" customHeight="1" x14ac:dyDescent="0.2">
      <c r="A1137" s="926">
        <v>12</v>
      </c>
      <c r="B1137" s="926">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hidden="1" customHeight="1" x14ac:dyDescent="0.2">
      <c r="A1138" s="926">
        <v>13</v>
      </c>
      <c r="B1138" s="926">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hidden="1" customHeight="1" x14ac:dyDescent="0.2">
      <c r="A1139" s="926">
        <v>14</v>
      </c>
      <c r="B1139" s="926">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hidden="1" customHeight="1" x14ac:dyDescent="0.2">
      <c r="A1140" s="926">
        <v>15</v>
      </c>
      <c r="B1140" s="926">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hidden="1" customHeight="1" x14ac:dyDescent="0.2">
      <c r="A1141" s="926">
        <v>16</v>
      </c>
      <c r="B1141" s="926">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hidden="1" customHeight="1" x14ac:dyDescent="0.2">
      <c r="A1142" s="926">
        <v>17</v>
      </c>
      <c r="B1142" s="926">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hidden="1" customHeight="1" x14ac:dyDescent="0.2">
      <c r="A1143" s="926">
        <v>18</v>
      </c>
      <c r="B1143" s="926">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hidden="1" customHeight="1" x14ac:dyDescent="0.2">
      <c r="A1144" s="926">
        <v>19</v>
      </c>
      <c r="B1144" s="926">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hidden="1" customHeight="1" x14ac:dyDescent="0.2">
      <c r="A1145" s="926">
        <v>20</v>
      </c>
      <c r="B1145" s="926">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hidden="1" customHeight="1" x14ac:dyDescent="0.2">
      <c r="A1146" s="926">
        <v>21</v>
      </c>
      <c r="B1146" s="926">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hidden="1" customHeight="1" x14ac:dyDescent="0.2">
      <c r="A1147" s="926">
        <v>22</v>
      </c>
      <c r="B1147" s="926">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hidden="1" customHeight="1" x14ac:dyDescent="0.2">
      <c r="A1148" s="926">
        <v>23</v>
      </c>
      <c r="B1148" s="926">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hidden="1" customHeight="1" x14ac:dyDescent="0.2">
      <c r="A1149" s="926">
        <v>24</v>
      </c>
      <c r="B1149" s="926">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hidden="1" customHeight="1" x14ac:dyDescent="0.2">
      <c r="A1150" s="926">
        <v>25</v>
      </c>
      <c r="B1150" s="926">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hidden="1" customHeight="1" x14ac:dyDescent="0.2">
      <c r="A1151" s="926">
        <v>26</v>
      </c>
      <c r="B1151" s="926">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hidden="1" customHeight="1" x14ac:dyDescent="0.2">
      <c r="A1152" s="926">
        <v>27</v>
      </c>
      <c r="B1152" s="926">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hidden="1" customHeight="1" x14ac:dyDescent="0.2">
      <c r="A1153" s="926">
        <v>28</v>
      </c>
      <c r="B1153" s="926">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hidden="1" customHeight="1" x14ac:dyDescent="0.2">
      <c r="A1154" s="926">
        <v>29</v>
      </c>
      <c r="B1154" s="926">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hidden="1" customHeight="1" x14ac:dyDescent="0.2">
      <c r="A1155" s="926">
        <v>30</v>
      </c>
      <c r="B1155" s="926">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hidden="1" x14ac:dyDescent="0.2">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2">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2">
      <c r="A1158" s="926"/>
      <c r="B1158" s="926"/>
      <c r="C1158" s="296" t="s">
        <v>30</v>
      </c>
      <c r="D1158" s="296"/>
      <c r="E1158" s="296"/>
      <c r="F1158" s="296"/>
      <c r="G1158" s="296"/>
      <c r="H1158" s="296"/>
      <c r="I1158" s="296"/>
      <c r="J1158" s="841" t="s">
        <v>460</v>
      </c>
      <c r="K1158" s="841"/>
      <c r="L1158" s="841"/>
      <c r="M1158" s="841"/>
      <c r="N1158" s="841"/>
      <c r="O1158" s="841"/>
      <c r="P1158" s="296" t="s">
        <v>399</v>
      </c>
      <c r="Q1158" s="296"/>
      <c r="R1158" s="296"/>
      <c r="S1158" s="296"/>
      <c r="T1158" s="296"/>
      <c r="U1158" s="296"/>
      <c r="V1158" s="296"/>
      <c r="W1158" s="296"/>
      <c r="X1158" s="296"/>
      <c r="Y1158" s="296" t="s">
        <v>456</v>
      </c>
      <c r="Z1158" s="296"/>
      <c r="AA1158" s="296"/>
      <c r="AB1158" s="296"/>
      <c r="AC1158" s="841" t="s">
        <v>398</v>
      </c>
      <c r="AD1158" s="841"/>
      <c r="AE1158" s="841"/>
      <c r="AF1158" s="841"/>
      <c r="AG1158" s="841"/>
      <c r="AH1158" s="296" t="s">
        <v>415</v>
      </c>
      <c r="AI1158" s="296"/>
      <c r="AJ1158" s="296"/>
      <c r="AK1158" s="296"/>
      <c r="AL1158" s="296" t="s">
        <v>23</v>
      </c>
      <c r="AM1158" s="296"/>
      <c r="AN1158" s="296"/>
      <c r="AO1158" s="387"/>
      <c r="AP1158" s="841" t="s">
        <v>461</v>
      </c>
      <c r="AQ1158" s="841"/>
      <c r="AR1158" s="841"/>
      <c r="AS1158" s="841"/>
      <c r="AT1158" s="841"/>
      <c r="AU1158" s="841"/>
      <c r="AV1158" s="841"/>
      <c r="AW1158" s="841"/>
      <c r="AX1158" s="841"/>
    </row>
    <row r="1159" spans="1:50" ht="24" hidden="1" customHeight="1" x14ac:dyDescent="0.2">
      <c r="A1159" s="926">
        <v>1</v>
      </c>
      <c r="B1159" s="926">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hidden="1" customHeight="1" x14ac:dyDescent="0.2">
      <c r="A1160" s="926">
        <v>2</v>
      </c>
      <c r="B1160" s="926">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hidden="1" customHeight="1" x14ac:dyDescent="0.2">
      <c r="A1161" s="926">
        <v>3</v>
      </c>
      <c r="B1161" s="926">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hidden="1" customHeight="1" x14ac:dyDescent="0.2">
      <c r="A1162" s="926">
        <v>4</v>
      </c>
      <c r="B1162" s="926">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hidden="1" customHeight="1" x14ac:dyDescent="0.2">
      <c r="A1163" s="926">
        <v>5</v>
      </c>
      <c r="B1163" s="926">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hidden="1" customHeight="1" x14ac:dyDescent="0.2">
      <c r="A1164" s="926">
        <v>6</v>
      </c>
      <c r="B1164" s="926">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hidden="1" customHeight="1" x14ac:dyDescent="0.2">
      <c r="A1165" s="926">
        <v>7</v>
      </c>
      <c r="B1165" s="926">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hidden="1" customHeight="1" x14ac:dyDescent="0.2">
      <c r="A1166" s="926">
        <v>8</v>
      </c>
      <c r="B1166" s="926">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hidden="1" customHeight="1" x14ac:dyDescent="0.2">
      <c r="A1167" s="926">
        <v>9</v>
      </c>
      <c r="B1167" s="926">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hidden="1" customHeight="1" x14ac:dyDescent="0.2">
      <c r="A1168" s="926">
        <v>10</v>
      </c>
      <c r="B1168" s="926">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hidden="1" customHeight="1" x14ac:dyDescent="0.2">
      <c r="A1169" s="926">
        <v>11</v>
      </c>
      <c r="B1169" s="926">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hidden="1" customHeight="1" x14ac:dyDescent="0.2">
      <c r="A1170" s="926">
        <v>12</v>
      </c>
      <c r="B1170" s="926">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hidden="1" customHeight="1" x14ac:dyDescent="0.2">
      <c r="A1171" s="926">
        <v>13</v>
      </c>
      <c r="B1171" s="926">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hidden="1" customHeight="1" x14ac:dyDescent="0.2">
      <c r="A1172" s="926">
        <v>14</v>
      </c>
      <c r="B1172" s="926">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hidden="1" customHeight="1" x14ac:dyDescent="0.2">
      <c r="A1173" s="926">
        <v>15</v>
      </c>
      <c r="B1173" s="926">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hidden="1" customHeight="1" x14ac:dyDescent="0.2">
      <c r="A1174" s="926">
        <v>16</v>
      </c>
      <c r="B1174" s="926">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hidden="1" customHeight="1" x14ac:dyDescent="0.2">
      <c r="A1175" s="926">
        <v>17</v>
      </c>
      <c r="B1175" s="926">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hidden="1" customHeight="1" x14ac:dyDescent="0.2">
      <c r="A1176" s="926">
        <v>18</v>
      </c>
      <c r="B1176" s="926">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hidden="1" customHeight="1" x14ac:dyDescent="0.2">
      <c r="A1177" s="926">
        <v>19</v>
      </c>
      <c r="B1177" s="926">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hidden="1" customHeight="1" x14ac:dyDescent="0.2">
      <c r="A1178" s="926">
        <v>20</v>
      </c>
      <c r="B1178" s="926">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hidden="1" customHeight="1" x14ac:dyDescent="0.2">
      <c r="A1179" s="926">
        <v>21</v>
      </c>
      <c r="B1179" s="926">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hidden="1" customHeight="1" x14ac:dyDescent="0.2">
      <c r="A1180" s="926">
        <v>22</v>
      </c>
      <c r="B1180" s="926">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hidden="1" customHeight="1" x14ac:dyDescent="0.2">
      <c r="A1181" s="926">
        <v>23</v>
      </c>
      <c r="B1181" s="926">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hidden="1" customHeight="1" x14ac:dyDescent="0.2">
      <c r="A1182" s="926">
        <v>24</v>
      </c>
      <c r="B1182" s="926">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hidden="1" customHeight="1" x14ac:dyDescent="0.2">
      <c r="A1183" s="926">
        <v>25</v>
      </c>
      <c r="B1183" s="926">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hidden="1" customHeight="1" x14ac:dyDescent="0.2">
      <c r="A1184" s="926">
        <v>26</v>
      </c>
      <c r="B1184" s="926">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hidden="1" customHeight="1" x14ac:dyDescent="0.2">
      <c r="A1185" s="926">
        <v>27</v>
      </c>
      <c r="B1185" s="926">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hidden="1" customHeight="1" x14ac:dyDescent="0.2">
      <c r="A1186" s="926">
        <v>28</v>
      </c>
      <c r="B1186" s="926">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hidden="1" customHeight="1" x14ac:dyDescent="0.2">
      <c r="A1187" s="926">
        <v>29</v>
      </c>
      <c r="B1187" s="926">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hidden="1" customHeight="1" x14ac:dyDescent="0.2">
      <c r="A1188" s="926">
        <v>30</v>
      </c>
      <c r="B1188" s="926">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hidden="1" x14ac:dyDescent="0.2">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2">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2">
      <c r="A1191" s="926"/>
      <c r="B1191" s="926"/>
      <c r="C1191" s="296" t="s">
        <v>30</v>
      </c>
      <c r="D1191" s="296"/>
      <c r="E1191" s="296"/>
      <c r="F1191" s="296"/>
      <c r="G1191" s="296"/>
      <c r="H1191" s="296"/>
      <c r="I1191" s="296"/>
      <c r="J1191" s="841" t="s">
        <v>460</v>
      </c>
      <c r="K1191" s="841"/>
      <c r="L1191" s="841"/>
      <c r="M1191" s="841"/>
      <c r="N1191" s="841"/>
      <c r="O1191" s="841"/>
      <c r="P1191" s="296" t="s">
        <v>399</v>
      </c>
      <c r="Q1191" s="296"/>
      <c r="R1191" s="296"/>
      <c r="S1191" s="296"/>
      <c r="T1191" s="296"/>
      <c r="U1191" s="296"/>
      <c r="V1191" s="296"/>
      <c r="W1191" s="296"/>
      <c r="X1191" s="296"/>
      <c r="Y1191" s="296" t="s">
        <v>456</v>
      </c>
      <c r="Z1191" s="296"/>
      <c r="AA1191" s="296"/>
      <c r="AB1191" s="296"/>
      <c r="AC1191" s="841" t="s">
        <v>398</v>
      </c>
      <c r="AD1191" s="841"/>
      <c r="AE1191" s="841"/>
      <c r="AF1191" s="841"/>
      <c r="AG1191" s="841"/>
      <c r="AH1191" s="296" t="s">
        <v>415</v>
      </c>
      <c r="AI1191" s="296"/>
      <c r="AJ1191" s="296"/>
      <c r="AK1191" s="296"/>
      <c r="AL1191" s="296" t="s">
        <v>23</v>
      </c>
      <c r="AM1191" s="296"/>
      <c r="AN1191" s="296"/>
      <c r="AO1191" s="387"/>
      <c r="AP1191" s="841" t="s">
        <v>461</v>
      </c>
      <c r="AQ1191" s="841"/>
      <c r="AR1191" s="841"/>
      <c r="AS1191" s="841"/>
      <c r="AT1191" s="841"/>
      <c r="AU1191" s="841"/>
      <c r="AV1191" s="841"/>
      <c r="AW1191" s="841"/>
      <c r="AX1191" s="841"/>
    </row>
    <row r="1192" spans="1:50" ht="24" hidden="1" customHeight="1" x14ac:dyDescent="0.2">
      <c r="A1192" s="926">
        <v>1</v>
      </c>
      <c r="B1192" s="926">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hidden="1" customHeight="1" x14ac:dyDescent="0.2">
      <c r="A1193" s="926">
        <v>2</v>
      </c>
      <c r="B1193" s="926">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hidden="1" customHeight="1" x14ac:dyDescent="0.2">
      <c r="A1194" s="926">
        <v>3</v>
      </c>
      <c r="B1194" s="926">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hidden="1" customHeight="1" x14ac:dyDescent="0.2">
      <c r="A1195" s="926">
        <v>4</v>
      </c>
      <c r="B1195" s="926">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hidden="1" customHeight="1" x14ac:dyDescent="0.2">
      <c r="A1196" s="926">
        <v>5</v>
      </c>
      <c r="B1196" s="926">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hidden="1" customHeight="1" x14ac:dyDescent="0.2">
      <c r="A1197" s="926">
        <v>6</v>
      </c>
      <c r="B1197" s="926">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hidden="1" customHeight="1" x14ac:dyDescent="0.2">
      <c r="A1198" s="926">
        <v>7</v>
      </c>
      <c r="B1198" s="926">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hidden="1" customHeight="1" x14ac:dyDescent="0.2">
      <c r="A1199" s="926">
        <v>8</v>
      </c>
      <c r="B1199" s="926">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hidden="1" customHeight="1" x14ac:dyDescent="0.2">
      <c r="A1200" s="926">
        <v>9</v>
      </c>
      <c r="B1200" s="926">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hidden="1" customHeight="1" x14ac:dyDescent="0.2">
      <c r="A1201" s="926">
        <v>10</v>
      </c>
      <c r="B1201" s="926">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hidden="1" customHeight="1" x14ac:dyDescent="0.2">
      <c r="A1202" s="926">
        <v>11</v>
      </c>
      <c r="B1202" s="926">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hidden="1" customHeight="1" x14ac:dyDescent="0.2">
      <c r="A1203" s="926">
        <v>12</v>
      </c>
      <c r="B1203" s="926">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hidden="1" customHeight="1" x14ac:dyDescent="0.2">
      <c r="A1204" s="926">
        <v>13</v>
      </c>
      <c r="B1204" s="926">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hidden="1" customHeight="1" x14ac:dyDescent="0.2">
      <c r="A1205" s="926">
        <v>14</v>
      </c>
      <c r="B1205" s="926">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hidden="1" customHeight="1" x14ac:dyDescent="0.2">
      <c r="A1206" s="926">
        <v>15</v>
      </c>
      <c r="B1206" s="926">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hidden="1" customHeight="1" x14ac:dyDescent="0.2">
      <c r="A1207" s="926">
        <v>16</v>
      </c>
      <c r="B1207" s="926">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hidden="1" customHeight="1" x14ac:dyDescent="0.2">
      <c r="A1208" s="926">
        <v>17</v>
      </c>
      <c r="B1208" s="926">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hidden="1" customHeight="1" x14ac:dyDescent="0.2">
      <c r="A1209" s="926">
        <v>18</v>
      </c>
      <c r="B1209" s="926">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hidden="1" customHeight="1" x14ac:dyDescent="0.2">
      <c r="A1210" s="926">
        <v>19</v>
      </c>
      <c r="B1210" s="926">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hidden="1" customHeight="1" x14ac:dyDescent="0.2">
      <c r="A1211" s="926">
        <v>20</v>
      </c>
      <c r="B1211" s="926">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hidden="1" customHeight="1" x14ac:dyDescent="0.2">
      <c r="A1212" s="926">
        <v>21</v>
      </c>
      <c r="B1212" s="926">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hidden="1" customHeight="1" x14ac:dyDescent="0.2">
      <c r="A1213" s="926">
        <v>22</v>
      </c>
      <c r="B1213" s="926">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hidden="1" customHeight="1" x14ac:dyDescent="0.2">
      <c r="A1214" s="926">
        <v>23</v>
      </c>
      <c r="B1214" s="926">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hidden="1" customHeight="1" x14ac:dyDescent="0.2">
      <c r="A1215" s="926">
        <v>24</v>
      </c>
      <c r="B1215" s="926">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hidden="1" customHeight="1" x14ac:dyDescent="0.2">
      <c r="A1216" s="926">
        <v>25</v>
      </c>
      <c r="B1216" s="926">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hidden="1" customHeight="1" x14ac:dyDescent="0.2">
      <c r="A1217" s="926">
        <v>26</v>
      </c>
      <c r="B1217" s="926">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hidden="1" customHeight="1" x14ac:dyDescent="0.2">
      <c r="A1218" s="926">
        <v>27</v>
      </c>
      <c r="B1218" s="926">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hidden="1" customHeight="1" x14ac:dyDescent="0.2">
      <c r="A1219" s="926">
        <v>28</v>
      </c>
      <c r="B1219" s="926">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hidden="1" customHeight="1" x14ac:dyDescent="0.2">
      <c r="A1220" s="926">
        <v>29</v>
      </c>
      <c r="B1220" s="926">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hidden="1" customHeight="1" x14ac:dyDescent="0.2">
      <c r="A1221" s="926">
        <v>30</v>
      </c>
      <c r="B1221" s="926">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hidden="1" x14ac:dyDescent="0.2">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2">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2">
      <c r="A1224" s="926"/>
      <c r="B1224" s="926"/>
      <c r="C1224" s="296" t="s">
        <v>30</v>
      </c>
      <c r="D1224" s="296"/>
      <c r="E1224" s="296"/>
      <c r="F1224" s="296"/>
      <c r="G1224" s="296"/>
      <c r="H1224" s="296"/>
      <c r="I1224" s="296"/>
      <c r="J1224" s="841" t="s">
        <v>460</v>
      </c>
      <c r="K1224" s="841"/>
      <c r="L1224" s="841"/>
      <c r="M1224" s="841"/>
      <c r="N1224" s="841"/>
      <c r="O1224" s="841"/>
      <c r="P1224" s="296" t="s">
        <v>399</v>
      </c>
      <c r="Q1224" s="296"/>
      <c r="R1224" s="296"/>
      <c r="S1224" s="296"/>
      <c r="T1224" s="296"/>
      <c r="U1224" s="296"/>
      <c r="V1224" s="296"/>
      <c r="W1224" s="296"/>
      <c r="X1224" s="296"/>
      <c r="Y1224" s="296" t="s">
        <v>456</v>
      </c>
      <c r="Z1224" s="296"/>
      <c r="AA1224" s="296"/>
      <c r="AB1224" s="296"/>
      <c r="AC1224" s="841" t="s">
        <v>398</v>
      </c>
      <c r="AD1224" s="841"/>
      <c r="AE1224" s="841"/>
      <c r="AF1224" s="841"/>
      <c r="AG1224" s="841"/>
      <c r="AH1224" s="296" t="s">
        <v>415</v>
      </c>
      <c r="AI1224" s="296"/>
      <c r="AJ1224" s="296"/>
      <c r="AK1224" s="296"/>
      <c r="AL1224" s="296" t="s">
        <v>23</v>
      </c>
      <c r="AM1224" s="296"/>
      <c r="AN1224" s="296"/>
      <c r="AO1224" s="387"/>
      <c r="AP1224" s="841" t="s">
        <v>461</v>
      </c>
      <c r="AQ1224" s="841"/>
      <c r="AR1224" s="841"/>
      <c r="AS1224" s="841"/>
      <c r="AT1224" s="841"/>
      <c r="AU1224" s="841"/>
      <c r="AV1224" s="841"/>
      <c r="AW1224" s="841"/>
      <c r="AX1224" s="841"/>
    </row>
    <row r="1225" spans="1:50" ht="24" hidden="1" customHeight="1" x14ac:dyDescent="0.2">
      <c r="A1225" s="926">
        <v>1</v>
      </c>
      <c r="B1225" s="926">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hidden="1" customHeight="1" x14ac:dyDescent="0.2">
      <c r="A1226" s="926">
        <v>2</v>
      </c>
      <c r="B1226" s="926">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hidden="1" customHeight="1" x14ac:dyDescent="0.2">
      <c r="A1227" s="926">
        <v>3</v>
      </c>
      <c r="B1227" s="926">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hidden="1" customHeight="1" x14ac:dyDescent="0.2">
      <c r="A1228" s="926">
        <v>4</v>
      </c>
      <c r="B1228" s="926">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hidden="1" customHeight="1" x14ac:dyDescent="0.2">
      <c r="A1229" s="926">
        <v>5</v>
      </c>
      <c r="B1229" s="926">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hidden="1" customHeight="1" x14ac:dyDescent="0.2">
      <c r="A1230" s="926">
        <v>6</v>
      </c>
      <c r="B1230" s="926">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hidden="1" customHeight="1" x14ac:dyDescent="0.2">
      <c r="A1231" s="926">
        <v>7</v>
      </c>
      <c r="B1231" s="926">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hidden="1" customHeight="1" x14ac:dyDescent="0.2">
      <c r="A1232" s="926">
        <v>8</v>
      </c>
      <c r="B1232" s="926">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hidden="1" customHeight="1" x14ac:dyDescent="0.2">
      <c r="A1233" s="926">
        <v>9</v>
      </c>
      <c r="B1233" s="926">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hidden="1" customHeight="1" x14ac:dyDescent="0.2">
      <c r="A1234" s="926">
        <v>10</v>
      </c>
      <c r="B1234" s="926">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hidden="1" customHeight="1" x14ac:dyDescent="0.2">
      <c r="A1235" s="926">
        <v>11</v>
      </c>
      <c r="B1235" s="926">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hidden="1" customHeight="1" x14ac:dyDescent="0.2">
      <c r="A1236" s="926">
        <v>12</v>
      </c>
      <c r="B1236" s="926">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hidden="1" customHeight="1" x14ac:dyDescent="0.2">
      <c r="A1237" s="926">
        <v>13</v>
      </c>
      <c r="B1237" s="926">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hidden="1" customHeight="1" x14ac:dyDescent="0.2">
      <c r="A1238" s="926">
        <v>14</v>
      </c>
      <c r="B1238" s="926">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hidden="1" customHeight="1" x14ac:dyDescent="0.2">
      <c r="A1239" s="926">
        <v>15</v>
      </c>
      <c r="B1239" s="926">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hidden="1" customHeight="1" x14ac:dyDescent="0.2">
      <c r="A1240" s="926">
        <v>16</v>
      </c>
      <c r="B1240" s="926">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hidden="1" customHeight="1" x14ac:dyDescent="0.2">
      <c r="A1241" s="926">
        <v>17</v>
      </c>
      <c r="B1241" s="926">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hidden="1" customHeight="1" x14ac:dyDescent="0.2">
      <c r="A1242" s="926">
        <v>18</v>
      </c>
      <c r="B1242" s="926">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hidden="1" customHeight="1" x14ac:dyDescent="0.2">
      <c r="A1243" s="926">
        <v>19</v>
      </c>
      <c r="B1243" s="926">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hidden="1" customHeight="1" x14ac:dyDescent="0.2">
      <c r="A1244" s="926">
        <v>20</v>
      </c>
      <c r="B1244" s="926">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hidden="1" customHeight="1" x14ac:dyDescent="0.2">
      <c r="A1245" s="926">
        <v>21</v>
      </c>
      <c r="B1245" s="926">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hidden="1" customHeight="1" x14ac:dyDescent="0.2">
      <c r="A1246" s="926">
        <v>22</v>
      </c>
      <c r="B1246" s="926">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hidden="1" customHeight="1" x14ac:dyDescent="0.2">
      <c r="A1247" s="926">
        <v>23</v>
      </c>
      <c r="B1247" s="926">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hidden="1" customHeight="1" x14ac:dyDescent="0.2">
      <c r="A1248" s="926">
        <v>24</v>
      </c>
      <c r="B1248" s="926">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hidden="1" customHeight="1" x14ac:dyDescent="0.2">
      <c r="A1249" s="926">
        <v>25</v>
      </c>
      <c r="B1249" s="926">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hidden="1" customHeight="1" x14ac:dyDescent="0.2">
      <c r="A1250" s="926">
        <v>26</v>
      </c>
      <c r="B1250" s="926">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hidden="1" customHeight="1" x14ac:dyDescent="0.2">
      <c r="A1251" s="926">
        <v>27</v>
      </c>
      <c r="B1251" s="926">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hidden="1" customHeight="1" x14ac:dyDescent="0.2">
      <c r="A1252" s="926">
        <v>28</v>
      </c>
      <c r="B1252" s="926">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hidden="1" customHeight="1" x14ac:dyDescent="0.2">
      <c r="A1253" s="926">
        <v>29</v>
      </c>
      <c r="B1253" s="926">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hidden="1" customHeight="1" x14ac:dyDescent="0.2">
      <c r="A1254" s="926">
        <v>30</v>
      </c>
      <c r="B1254" s="926">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hidden="1" x14ac:dyDescent="0.2">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2">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2">
      <c r="A1257" s="926"/>
      <c r="B1257" s="926"/>
      <c r="C1257" s="296" t="s">
        <v>30</v>
      </c>
      <c r="D1257" s="296"/>
      <c r="E1257" s="296"/>
      <c r="F1257" s="296"/>
      <c r="G1257" s="296"/>
      <c r="H1257" s="296"/>
      <c r="I1257" s="296"/>
      <c r="J1257" s="841" t="s">
        <v>460</v>
      </c>
      <c r="K1257" s="841"/>
      <c r="L1257" s="841"/>
      <c r="M1257" s="841"/>
      <c r="N1257" s="841"/>
      <c r="O1257" s="841"/>
      <c r="P1257" s="296" t="s">
        <v>399</v>
      </c>
      <c r="Q1257" s="296"/>
      <c r="R1257" s="296"/>
      <c r="S1257" s="296"/>
      <c r="T1257" s="296"/>
      <c r="U1257" s="296"/>
      <c r="V1257" s="296"/>
      <c r="W1257" s="296"/>
      <c r="X1257" s="296"/>
      <c r="Y1257" s="296" t="s">
        <v>456</v>
      </c>
      <c r="Z1257" s="296"/>
      <c r="AA1257" s="296"/>
      <c r="AB1257" s="296"/>
      <c r="AC1257" s="841" t="s">
        <v>398</v>
      </c>
      <c r="AD1257" s="841"/>
      <c r="AE1257" s="841"/>
      <c r="AF1257" s="841"/>
      <c r="AG1257" s="841"/>
      <c r="AH1257" s="296" t="s">
        <v>415</v>
      </c>
      <c r="AI1257" s="296"/>
      <c r="AJ1257" s="296"/>
      <c r="AK1257" s="296"/>
      <c r="AL1257" s="296" t="s">
        <v>23</v>
      </c>
      <c r="AM1257" s="296"/>
      <c r="AN1257" s="296"/>
      <c r="AO1257" s="387"/>
      <c r="AP1257" s="841" t="s">
        <v>461</v>
      </c>
      <c r="AQ1257" s="841"/>
      <c r="AR1257" s="841"/>
      <c r="AS1257" s="841"/>
      <c r="AT1257" s="841"/>
      <c r="AU1257" s="841"/>
      <c r="AV1257" s="841"/>
      <c r="AW1257" s="841"/>
      <c r="AX1257" s="841"/>
    </row>
    <row r="1258" spans="1:50" ht="24" hidden="1" customHeight="1" x14ac:dyDescent="0.2">
      <c r="A1258" s="926">
        <v>1</v>
      </c>
      <c r="B1258" s="926">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hidden="1" customHeight="1" x14ac:dyDescent="0.2">
      <c r="A1259" s="926">
        <v>2</v>
      </c>
      <c r="B1259" s="926">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hidden="1" customHeight="1" x14ac:dyDescent="0.2">
      <c r="A1260" s="926">
        <v>3</v>
      </c>
      <c r="B1260" s="926">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hidden="1" customHeight="1" x14ac:dyDescent="0.2">
      <c r="A1261" s="926">
        <v>4</v>
      </c>
      <c r="B1261" s="926">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hidden="1" customHeight="1" x14ac:dyDescent="0.2">
      <c r="A1262" s="926">
        <v>5</v>
      </c>
      <c r="B1262" s="926">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hidden="1" customHeight="1" x14ac:dyDescent="0.2">
      <c r="A1263" s="926">
        <v>6</v>
      </c>
      <c r="B1263" s="926">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hidden="1" customHeight="1" x14ac:dyDescent="0.2">
      <c r="A1264" s="926">
        <v>7</v>
      </c>
      <c r="B1264" s="926">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hidden="1" customHeight="1" x14ac:dyDescent="0.2">
      <c r="A1265" s="926">
        <v>8</v>
      </c>
      <c r="B1265" s="926">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hidden="1" customHeight="1" x14ac:dyDescent="0.2">
      <c r="A1266" s="926">
        <v>9</v>
      </c>
      <c r="B1266" s="926">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hidden="1" customHeight="1" x14ac:dyDescent="0.2">
      <c r="A1267" s="926">
        <v>10</v>
      </c>
      <c r="B1267" s="926">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hidden="1" customHeight="1" x14ac:dyDescent="0.2">
      <c r="A1268" s="926">
        <v>11</v>
      </c>
      <c r="B1268" s="926">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hidden="1" customHeight="1" x14ac:dyDescent="0.2">
      <c r="A1269" s="926">
        <v>12</v>
      </c>
      <c r="B1269" s="926">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hidden="1" customHeight="1" x14ac:dyDescent="0.2">
      <c r="A1270" s="926">
        <v>13</v>
      </c>
      <c r="B1270" s="926">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hidden="1" customHeight="1" x14ac:dyDescent="0.2">
      <c r="A1271" s="926">
        <v>14</v>
      </c>
      <c r="B1271" s="926">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hidden="1" customHeight="1" x14ac:dyDescent="0.2">
      <c r="A1272" s="926">
        <v>15</v>
      </c>
      <c r="B1272" s="926">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hidden="1" customHeight="1" x14ac:dyDescent="0.2">
      <c r="A1273" s="926">
        <v>16</v>
      </c>
      <c r="B1273" s="926">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hidden="1" customHeight="1" x14ac:dyDescent="0.2">
      <c r="A1274" s="926">
        <v>17</v>
      </c>
      <c r="B1274" s="926">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hidden="1" customHeight="1" x14ac:dyDescent="0.2">
      <c r="A1275" s="926">
        <v>18</v>
      </c>
      <c r="B1275" s="926">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hidden="1" customHeight="1" x14ac:dyDescent="0.2">
      <c r="A1276" s="926">
        <v>19</v>
      </c>
      <c r="B1276" s="926">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hidden="1" customHeight="1" x14ac:dyDescent="0.2">
      <c r="A1277" s="926">
        <v>20</v>
      </c>
      <c r="B1277" s="926">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hidden="1" customHeight="1" x14ac:dyDescent="0.2">
      <c r="A1278" s="926">
        <v>21</v>
      </c>
      <c r="B1278" s="926">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hidden="1" customHeight="1" x14ac:dyDescent="0.2">
      <c r="A1279" s="926">
        <v>22</v>
      </c>
      <c r="B1279" s="926">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hidden="1" customHeight="1" x14ac:dyDescent="0.2">
      <c r="A1280" s="926">
        <v>23</v>
      </c>
      <c r="B1280" s="926">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hidden="1" customHeight="1" x14ac:dyDescent="0.2">
      <c r="A1281" s="926">
        <v>24</v>
      </c>
      <c r="B1281" s="926">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hidden="1" customHeight="1" x14ac:dyDescent="0.2">
      <c r="A1282" s="926">
        <v>25</v>
      </c>
      <c r="B1282" s="926">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hidden="1" customHeight="1" x14ac:dyDescent="0.2">
      <c r="A1283" s="926">
        <v>26</v>
      </c>
      <c r="B1283" s="926">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hidden="1" customHeight="1" x14ac:dyDescent="0.2">
      <c r="A1284" s="926">
        <v>27</v>
      </c>
      <c r="B1284" s="926">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hidden="1" customHeight="1" x14ac:dyDescent="0.2">
      <c r="A1285" s="926">
        <v>28</v>
      </c>
      <c r="B1285" s="926">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hidden="1" customHeight="1" x14ac:dyDescent="0.2">
      <c r="A1286" s="926">
        <v>29</v>
      </c>
      <c r="B1286" s="926">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hidden="1" customHeight="1" x14ac:dyDescent="0.2">
      <c r="A1287" s="926">
        <v>30</v>
      </c>
      <c r="B1287" s="926">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hidden="1" x14ac:dyDescent="0.2">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2">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2">
      <c r="A1290" s="926"/>
      <c r="B1290" s="926"/>
      <c r="C1290" s="296" t="s">
        <v>30</v>
      </c>
      <c r="D1290" s="296"/>
      <c r="E1290" s="296"/>
      <c r="F1290" s="296"/>
      <c r="G1290" s="296"/>
      <c r="H1290" s="296"/>
      <c r="I1290" s="296"/>
      <c r="J1290" s="841" t="s">
        <v>460</v>
      </c>
      <c r="K1290" s="841"/>
      <c r="L1290" s="841"/>
      <c r="M1290" s="841"/>
      <c r="N1290" s="841"/>
      <c r="O1290" s="841"/>
      <c r="P1290" s="296" t="s">
        <v>399</v>
      </c>
      <c r="Q1290" s="296"/>
      <c r="R1290" s="296"/>
      <c r="S1290" s="296"/>
      <c r="T1290" s="296"/>
      <c r="U1290" s="296"/>
      <c r="V1290" s="296"/>
      <c r="W1290" s="296"/>
      <c r="X1290" s="296"/>
      <c r="Y1290" s="296" t="s">
        <v>456</v>
      </c>
      <c r="Z1290" s="296"/>
      <c r="AA1290" s="296"/>
      <c r="AB1290" s="296"/>
      <c r="AC1290" s="841" t="s">
        <v>398</v>
      </c>
      <c r="AD1290" s="841"/>
      <c r="AE1290" s="841"/>
      <c r="AF1290" s="841"/>
      <c r="AG1290" s="841"/>
      <c r="AH1290" s="296" t="s">
        <v>415</v>
      </c>
      <c r="AI1290" s="296"/>
      <c r="AJ1290" s="296"/>
      <c r="AK1290" s="296"/>
      <c r="AL1290" s="296" t="s">
        <v>23</v>
      </c>
      <c r="AM1290" s="296"/>
      <c r="AN1290" s="296"/>
      <c r="AO1290" s="387"/>
      <c r="AP1290" s="841" t="s">
        <v>461</v>
      </c>
      <c r="AQ1290" s="841"/>
      <c r="AR1290" s="841"/>
      <c r="AS1290" s="841"/>
      <c r="AT1290" s="841"/>
      <c r="AU1290" s="841"/>
      <c r="AV1290" s="841"/>
      <c r="AW1290" s="841"/>
      <c r="AX1290" s="841"/>
    </row>
    <row r="1291" spans="1:50" ht="24" hidden="1" customHeight="1" x14ac:dyDescent="0.2">
      <c r="A1291" s="926">
        <v>1</v>
      </c>
      <c r="B1291" s="926">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hidden="1" customHeight="1" x14ac:dyDescent="0.2">
      <c r="A1292" s="926">
        <v>2</v>
      </c>
      <c r="B1292" s="926">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hidden="1" customHeight="1" x14ac:dyDescent="0.2">
      <c r="A1293" s="926">
        <v>3</v>
      </c>
      <c r="B1293" s="926">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hidden="1" customHeight="1" x14ac:dyDescent="0.2">
      <c r="A1294" s="926">
        <v>4</v>
      </c>
      <c r="B1294" s="926">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hidden="1" customHeight="1" x14ac:dyDescent="0.2">
      <c r="A1295" s="926">
        <v>5</v>
      </c>
      <c r="B1295" s="926">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hidden="1" customHeight="1" x14ac:dyDescent="0.2">
      <c r="A1296" s="926">
        <v>6</v>
      </c>
      <c r="B1296" s="926">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hidden="1" customHeight="1" x14ac:dyDescent="0.2">
      <c r="A1297" s="926">
        <v>7</v>
      </c>
      <c r="B1297" s="926">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hidden="1" customHeight="1" x14ac:dyDescent="0.2">
      <c r="A1298" s="926">
        <v>8</v>
      </c>
      <c r="B1298" s="926">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hidden="1" customHeight="1" x14ac:dyDescent="0.2">
      <c r="A1299" s="926">
        <v>9</v>
      </c>
      <c r="B1299" s="926">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hidden="1" customHeight="1" x14ac:dyDescent="0.2">
      <c r="A1300" s="926">
        <v>10</v>
      </c>
      <c r="B1300" s="926">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hidden="1" customHeight="1" x14ac:dyDescent="0.2">
      <c r="A1301" s="926">
        <v>11</v>
      </c>
      <c r="B1301" s="926">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hidden="1" customHeight="1" x14ac:dyDescent="0.2">
      <c r="A1302" s="926">
        <v>12</v>
      </c>
      <c r="B1302" s="926">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hidden="1" customHeight="1" x14ac:dyDescent="0.2">
      <c r="A1303" s="926">
        <v>13</v>
      </c>
      <c r="B1303" s="926">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hidden="1" customHeight="1" x14ac:dyDescent="0.2">
      <c r="A1304" s="926">
        <v>14</v>
      </c>
      <c r="B1304" s="926">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hidden="1" customHeight="1" x14ac:dyDescent="0.2">
      <c r="A1305" s="926">
        <v>15</v>
      </c>
      <c r="B1305" s="926">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hidden="1" customHeight="1" x14ac:dyDescent="0.2">
      <c r="A1306" s="926">
        <v>16</v>
      </c>
      <c r="B1306" s="926">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hidden="1" customHeight="1" x14ac:dyDescent="0.2">
      <c r="A1307" s="926">
        <v>17</v>
      </c>
      <c r="B1307" s="926">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hidden="1" customHeight="1" x14ac:dyDescent="0.2">
      <c r="A1308" s="926">
        <v>18</v>
      </c>
      <c r="B1308" s="926">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hidden="1" customHeight="1" x14ac:dyDescent="0.2">
      <c r="A1309" s="926">
        <v>19</v>
      </c>
      <c r="B1309" s="926">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hidden="1" customHeight="1" x14ac:dyDescent="0.2">
      <c r="A1310" s="926">
        <v>20</v>
      </c>
      <c r="B1310" s="926">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hidden="1" customHeight="1" x14ac:dyDescent="0.2">
      <c r="A1311" s="926">
        <v>21</v>
      </c>
      <c r="B1311" s="926">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hidden="1" customHeight="1" x14ac:dyDescent="0.2">
      <c r="A1312" s="926">
        <v>22</v>
      </c>
      <c r="B1312" s="926">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hidden="1" customHeight="1" x14ac:dyDescent="0.2">
      <c r="A1313" s="926">
        <v>23</v>
      </c>
      <c r="B1313" s="926">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hidden="1" customHeight="1" x14ac:dyDescent="0.2">
      <c r="A1314" s="926">
        <v>24</v>
      </c>
      <c r="B1314" s="926">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hidden="1" customHeight="1" x14ac:dyDescent="0.2">
      <c r="A1315" s="926">
        <v>25</v>
      </c>
      <c r="B1315" s="926">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hidden="1" customHeight="1" x14ac:dyDescent="0.2">
      <c r="A1316" s="926">
        <v>26</v>
      </c>
      <c r="B1316" s="926">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hidden="1" customHeight="1" x14ac:dyDescent="0.2">
      <c r="A1317" s="926">
        <v>27</v>
      </c>
      <c r="B1317" s="926">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hidden="1" customHeight="1" x14ac:dyDescent="0.2">
      <c r="A1318" s="926">
        <v>28</v>
      </c>
      <c r="B1318" s="926">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hidden="1" customHeight="1" x14ac:dyDescent="0.2">
      <c r="A1319" s="926">
        <v>29</v>
      </c>
      <c r="B1319" s="926">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hidden="1" customHeight="1" x14ac:dyDescent="0.2">
      <c r="A1320" s="926">
        <v>30</v>
      </c>
      <c r="B1320" s="926">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21" manualBreakCount="21">
    <brk id="73" max="49" man="1"/>
    <brk id="178"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2016-08-31T06:34:15Z</cp:lastPrinted>
  <dcterms:created xsi:type="dcterms:W3CDTF">2012-03-13T00:50:25Z</dcterms:created>
  <dcterms:modified xsi:type="dcterms:W3CDTF">2020-11-30T14:51:57Z</dcterms:modified>
</cp:coreProperties>
</file>