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5000" windowHeight="7620"/>
  </bookViews>
  <sheets>
    <sheet name="行政事業レビューシート" sheetId="3" r:id="rId1"/>
    <sheet name="入力規則等" sheetId="4" r:id="rId2"/>
  </sheets>
  <definedNames>
    <definedName name="_xlnm.Print_Area" localSheetId="0">行政事業レビューシート!$A$1:$AX$879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<sst xmlns="http://schemas.openxmlformats.org/spreadsheetml/2006/main" count="2088" uniqueCount="538">
  <si>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</si>
  <si>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</si>
  <si>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</si>
  <si>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</si>
  <si>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</si>
  <si>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</si>
  <si>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</si>
  <si>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</si>
  <si>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</si>
  <si>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</si>
  <si>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</si>
  <si>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</si>
  <si>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</si>
  <si>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</si>
  <si>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</si>
  <si>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</si>
  <si>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</si>
  <si>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</si>
  <si>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</si>
  <si>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</si>
  <si>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</si>
  <si>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</si>
  <si>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</si>
  <si>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</si>
  <si>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</si>
  <si>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</si>
  <si>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</si>
  <si>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</si>
  <si>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</si>
  <si>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</si>
  <si>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</si>
  <si>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</si>
  <si>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</si>
  <si>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</si>
  <si>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</si>
  <si>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</si>
  <si>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</si>
  <si>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</si>
  <si>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</si>
  <si>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</si>
  <si>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</si>
  <si>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</si>
  <si>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</si>
  <si>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</si>
  <si>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</si>
  <si>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</si>
  <si>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</si>
  <si>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</si>
  <si>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</si>
  <si>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</si>
  <si>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</si>
  <si>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</si>
  <si>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</si>
  <si>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</si>
  <si>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</si>
  <si>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</si>
  <si>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</si>
  <si>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</si>
  <si>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</si>
  <si>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</si>
  <si>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</si>
  <si>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</si>
  <si>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</si>
  <si>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</si>
  <si>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</si>
  <si>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</si>
  <si>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</si>
  <si>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</si>
  <si>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</si>
  <si>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</si>
  <si>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</si>
  <si>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</si>
  <si>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</si>
  <si>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</si>
  <si>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</si>
  <si>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</si>
  <si>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</si>
  <si>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</si>
  <si>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</si>
  <si>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</si>
  <si>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</si>
  <si>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</si>
  <si>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</si>
  <si>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</si>
  <si>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</si>
  <si>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</si>
  <si>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</si>
  <si>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</si>
  <si>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</si>
  <si>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</si>
  <si>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</si>
  <si>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</si>
  <si>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</si>
  <si>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</si>
  <si>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</si>
  <si>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</si>
  <si>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</si>
  <si>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</si>
  <si>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</si>
  <si>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</si>
  <si>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</si>
  <si>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</si>
  <si>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</si>
  <si>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</si>
  <si>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</si>
  <si>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</si>
  <si>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</si>
  <si>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</si>
  <si>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</si>
  <si>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</si>
  <si>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</si>
  <si>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</si>
  <si>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</si>
  <si>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</si>
  <si>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</si>
  <si>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</si>
  <si>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</si>
  <si>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</si>
  <si>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</si>
  <si>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</si>
  <si>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</si>
  <si>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</si>
  <si>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</si>
  <si>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</si>
  <si>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</si>
  <si>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</si>
  <si>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</si>
  <si>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</si>
  <si>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</si>
  <si>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</si>
  <si>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</si>
  <si>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</si>
  <si>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</si>
  <si>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</si>
  <si>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</si>
  <si>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</si>
  <si>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</si>
  <si>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</si>
  <si>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</si>
  <si>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</si>
  <si>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</si>
  <si>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</si>
  <si>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</si>
  <si>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</si>
  <si>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</si>
  <si>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</si>
  <si>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</si>
  <si>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</si>
  <si>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</si>
  <si>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</si>
  <si>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</si>
  <si>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</si>
  <si>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</si>
  <si>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</si>
  <si>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</si>
  <si>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</si>
  <si>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</si>
  <si>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</si>
  <si>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</si>
  <si>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</si>
  <si>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</si>
  <si>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</si>
  <si>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</si>
  <si>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</si>
  <si>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</si>
  <si>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</si>
  <si>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</si>
  <si>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</si>
  <si>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</si>
  <si>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</si>
  <si>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</si>
  <si>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</si>
  <si>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</si>
  <si>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</si>
  <si>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</si>
  <si>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</si>
  <si>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</si>
  <si>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</si>
  <si>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</si>
  <si>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</si>
  <si>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</si>
  <si>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</si>
  <si>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</si>
  <si>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</si>
  <si>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</si>
  <si>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</si>
  <si>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</si>
  <si>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</si>
  <si>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</si>
  <si>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</si>
  <si>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</si>
  <si>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</si>
  <si>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</si>
  <si>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</si>
  <si>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</si>
  <si>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</si>
  <si>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</si>
  <si>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</si>
  <si>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</si>
  <si>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</si>
  <si>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</si>
  <si>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</si>
  <si>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</si>
  <si>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</si>
  <si>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</si>
  <si>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</si>
  <si>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</si>
  <si>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</si>
  <si>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</si>
  <si>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</si>
  <si>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</si>
  <si>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</si>
  <si>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</si>
  <si>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</si>
  <si>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</si>
  <si>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</si>
  <si>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</si>
  <si>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</si>
  <si>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</si>
  <si>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</si>
  <si>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</si>
  <si>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</si>
  <si>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</si>
  <si>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</si>
  <si>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</si>
  <si>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</si>
  <si>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</si>
  <si>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</si>
  <si>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</si>
  <si>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</si>
  <si>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</si>
  <si>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</si>
  <si>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</si>
  <si>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</si>
  <si>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</si>
  <si>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</si>
  <si>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</si>
  <si>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</si>
  <si>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</si>
  <si>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</si>
  <si>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</si>
  <si>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</si>
  <si>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</si>
  <si>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</si>
  <si>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</si>
  <si>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</si>
  <si>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</si>
  <si>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</si>
  <si>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</si>
  <si>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</si>
  <si>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</si>
  <si>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</si>
  <si>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</si>
  <si>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</si>
  <si>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</si>
  <si>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</si>
  <si>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</si>
  <si>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</si>
  <si>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</si>
  <si>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</si>
  <si>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</si>
  <si>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</si>
  <si>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</si>
  <si>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</si>
  <si>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</si>
  <si>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</si>
  <si>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</si>
  <si>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</si>
  <si>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</si>
  <si>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</si>
  <si>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</si>
  <si>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</si>
  <si>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</si>
  <si>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</si>
  <si>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</si>
  <si>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</si>
  <si>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</si>
  <si>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</si>
  <si>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</si>
  <si>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</si>
  <si>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</si>
  <si>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</si>
  <si>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</si>
  <si>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</si>
  <si>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</si>
  <si>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</si>
  <si>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</si>
  <si>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</si>
  <si>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</si>
  <si>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</si>
  <si>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</si>
  <si>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</si>
  <si>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</si>
  <si>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</si>
  <si>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</si>
  <si>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</si>
  <si>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</si>
  <si>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</si>
  <si>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</si>
  <si>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</si>
  <si>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</si>
  <si>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</si>
  <si>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</si>
  <si>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</si>
  <si>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</si>
  <si>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</si>
  <si>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</si>
  <si>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</si>
  <si>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</si>
  <si>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</si>
  <si>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</si>
  <si>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</si>
  <si>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</si>
  <si>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</si>
  <si>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</si>
  <si>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</si>
  <si>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</si>
  <si>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</si>
  <si>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</si>
  <si>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</si>
  <si>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</si>
  <si>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</si>
  <si>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</si>
  <si>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</si>
  <si>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</si>
  <si>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</si>
  <si>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</si>
  <si>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</si>
  <si>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</si>
  <si>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</si>
  <si>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</si>
  <si>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</si>
  <si>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</si>
  <si>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</si>
  <si>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</si>
  <si>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</si>
  <si>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</si>
  <si>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</si>
  <si>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</si>
  <si>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</si>
  <si>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</si>
  <si>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</si>
  <si>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</si>
  <si>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</si>
  <si>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</si>
  <si>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</si>
  <si>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</si>
  <si>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</si>
  <si>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</si>
  <si>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</si>
  <si>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</si>
  <si>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</si>
  <si>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</si>
  <si>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</si>
  <si>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</si>
  <si>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</si>
  <si>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</si>
  <si>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</si>
  <si>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</si>
  <si>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</si>
  <si>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</si>
  <si>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</si>
  <si>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</si>
  <si>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</si>
  <si>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</si>
  <si>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</si>
  <si>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</si>
  <si>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</si>
  <si>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</si>
  <si>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</si>
  <si>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</si>
  <si>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</si>
  <si>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</si>
  <si>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</si>
  <si>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</si>
  <si>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</si>
  <si>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</si>
  <si>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</si>
  <si>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</si>
  <si>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</si>
  <si>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</si>
  <si>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</si>
  <si>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</si>
  <si>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</si>
  <si>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</si>
  <si>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</si>
  <si>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</si>
  <si>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</si>
  <si>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</si>
  <si>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</si>
  <si>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</si>
  <si>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</si>
  <si>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</si>
  <si>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</si>
  <si>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</si>
  <si>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</si>
  <si>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</si>
  <si>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</si>
  <si>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</si>
  <si>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</si>
  <si>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</si>
  <si>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</si>
  <si>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</si>
  <si>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</si>
  <si>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</si>
  <si>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</si>
  <si>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</si>
  <si>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</si>
  <si>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</si>
  <si>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</si>
  <si>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</si>
  <si>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</si>
  <si>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</si>
  <si>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</si>
  <si>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</si>
  <si>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</si>
  <si>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</si>
  <si>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</si>
  <si>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</si>
  <si>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</si>
  <si>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</si>
  <si>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</si>
  <si>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</si>
  <si>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</si>
  <si>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</si>
  <si>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</si>
  <si>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</si>
  <si>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</si>
  <si>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</si>
  <si>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</si>
  <si>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</si>
  <si>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</si>
  <si>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</si>
  <si>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</si>
  <si>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</si>
  <si>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</si>
  <si>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</si>
  <si>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</si>
  <si>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</si>
  <si>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</si>
  <si>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</si>
  <si>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</si>
  <si>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</si>
  <si>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</si>
  <si>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</si>
  <si>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rPh sb="0" eb="2">
      <t>ダイジン</t>
    </rPh>
    <rPh sb="2" eb="4">
      <t>カンボウ</t>
    </rPh>
    <rPh sb="4" eb="7">
      <t>ハイキブツ</t>
    </rPh>
    <rPh sb="13" eb="15">
      <t>タイサク</t>
    </rPh>
    <rPh sb="15" eb="16">
      <t>ブ</t>
    </rPh>
    <phoneticPr fontId="5"/>
  </si>
  <si>
    <t>廃棄物対策課浄化槽推進室</t>
    <rPh sb="0" eb="3">
      <t>ハイキブツ</t>
    </rPh>
    <rPh sb="3" eb="5">
      <t>タイサク</t>
    </rPh>
    <rPh sb="5" eb="6">
      <t>カ</t>
    </rPh>
    <rPh sb="6" eb="9">
      <t>ジョウカソウ</t>
    </rPh>
    <rPh sb="9" eb="12">
      <t>スイシンシツ</t>
    </rPh>
    <phoneticPr fontId="5"/>
  </si>
  <si>
    <t>浄化槽推進室長
吉川　圭子</t>
    <rPh sb="0" eb="3">
      <t>ジョウカソウ</t>
    </rPh>
    <rPh sb="3" eb="6">
      <t>スイシンシツ</t>
    </rPh>
    <rPh sb="6" eb="7">
      <t>チョウ</t>
    </rPh>
    <rPh sb="8" eb="10">
      <t>ヨシカワ</t>
    </rPh>
    <rPh sb="11" eb="13">
      <t>ケイコ</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</si>
  <si>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</si>
  <si>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</si>
  <si>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</si>
  <si>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</si>
  <si>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</si>
  <si>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</si>
  <si>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</si>
  <si>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</si>
  <si>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</si>
  <si>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</si>
  <si>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百万円</t>
    <rPh sb="0" eb="2">
      <t>ヒャクマン</t>
    </rPh>
    <rPh sb="2" eb="3">
      <t>エン</t>
    </rPh>
    <phoneticPr fontId="5"/>
  </si>
  <si>
    <t>X/Y</t>
    <phoneticPr fontId="5"/>
  </si>
  <si>
    <t>環境保全調査費</t>
    <rPh sb="0" eb="2">
      <t>カンキョウ</t>
    </rPh>
    <rPh sb="2" eb="4">
      <t>ホゼン</t>
    </rPh>
    <rPh sb="4" eb="6">
      <t>チョウサ</t>
    </rPh>
    <rPh sb="6" eb="7">
      <t>ヒ</t>
    </rPh>
    <phoneticPr fontId="5"/>
  </si>
  <si>
    <t>‐</t>
  </si>
  <si>
    <t>有</t>
  </si>
  <si>
    <t>無</t>
  </si>
  <si>
    <t>-</t>
    <phoneticPr fontId="5"/>
  </si>
  <si>
    <t>-</t>
    <phoneticPr fontId="5"/>
  </si>
  <si>
    <t>-</t>
    <phoneticPr fontId="5"/>
  </si>
  <si>
    <t>-</t>
    <phoneticPr fontId="5"/>
  </si>
  <si>
    <t>-</t>
    <phoneticPr fontId="5"/>
  </si>
  <si>
    <t>-</t>
    <phoneticPr fontId="5"/>
  </si>
  <si>
    <t>-</t>
    <phoneticPr fontId="5"/>
  </si>
  <si>
    <t>-</t>
    <phoneticPr fontId="5"/>
  </si>
  <si>
    <t>-</t>
    <phoneticPr fontId="5"/>
  </si>
  <si>
    <t>４．  廃棄物・リサイクル対策の推進</t>
    <phoneticPr fontId="5"/>
  </si>
  <si>
    <t>浄化槽処理人口普及率（浄化槽普及人口の総人口に対する割合）（％）</t>
    <rPh sb="0" eb="3">
      <t>ジョウカソウ</t>
    </rPh>
    <rPh sb="3" eb="5">
      <t>ショリ</t>
    </rPh>
    <rPh sb="5" eb="7">
      <t>ジンコウ</t>
    </rPh>
    <rPh sb="7" eb="10">
      <t>フキュウリツ</t>
    </rPh>
    <rPh sb="11" eb="14">
      <t>ジョウカソウ</t>
    </rPh>
    <rPh sb="14" eb="16">
      <t>フキュウ</t>
    </rPh>
    <rPh sb="16" eb="18">
      <t>ジンコウ</t>
    </rPh>
    <rPh sb="19" eb="22">
      <t>ソウジンコウ</t>
    </rPh>
    <rPh sb="23" eb="24">
      <t>タイ</t>
    </rPh>
    <rPh sb="26" eb="28">
      <t>ワリアイ</t>
    </rPh>
    <phoneticPr fontId="5"/>
  </si>
  <si>
    <t>％</t>
    <phoneticPr fontId="5"/>
  </si>
  <si>
    <t>-</t>
    <phoneticPr fontId="5"/>
  </si>
  <si>
    <t>-</t>
    <phoneticPr fontId="5"/>
  </si>
  <si>
    <t>-</t>
    <phoneticPr fontId="5"/>
  </si>
  <si>
    <t>-</t>
    <phoneticPr fontId="5"/>
  </si>
  <si>
    <t>世界の公衆衛生の向上という国際的な取組であり、地方自治体や民間等に委ねることには馴染まず、日本国として率先して実施すべき事業である。</t>
    <phoneticPr fontId="5"/>
  </si>
  <si>
    <t>世界の公衆衛生の向上に向け、日本国として率先して実施すべき事業である。</t>
    <phoneticPr fontId="5"/>
  </si>
  <si>
    <t>-</t>
    <phoneticPr fontId="5"/>
  </si>
  <si>
    <t>人件費</t>
    <rPh sb="0" eb="3">
      <t>ジンケンヒ</t>
    </rPh>
    <phoneticPr fontId="5"/>
  </si>
  <si>
    <t>謝金</t>
    <rPh sb="0" eb="2">
      <t>シャキン</t>
    </rPh>
    <phoneticPr fontId="5"/>
  </si>
  <si>
    <t>旅費</t>
    <rPh sb="0" eb="2">
      <t>リョヒ</t>
    </rPh>
    <phoneticPr fontId="5"/>
  </si>
  <si>
    <t>その他</t>
    <rPh sb="2" eb="3">
      <t>タ</t>
    </rPh>
    <phoneticPr fontId="5"/>
  </si>
  <si>
    <t>検討会、海外旅費</t>
    <rPh sb="0" eb="3">
      <t>ケントウカイ</t>
    </rPh>
    <rPh sb="4" eb="6">
      <t>カイガイ</t>
    </rPh>
    <rPh sb="6" eb="8">
      <t>リョヒ</t>
    </rPh>
    <phoneticPr fontId="5"/>
  </si>
  <si>
    <t>一般管理費</t>
    <rPh sb="0" eb="2">
      <t>イッパン</t>
    </rPh>
    <rPh sb="2" eb="5">
      <t>カンリヒ</t>
    </rPh>
    <phoneticPr fontId="5"/>
  </si>
  <si>
    <t>・海外の関係者へ日本のし尿処理に関する経験と技術を発信し、途上国等におけるし尿処理の課題を共有するためのネットワークを構築する。
・国内外の有識者や技術者と連携して浄化槽等の分散型汚水処理施設の普及に向けた戦略を策定する。</t>
    <rPh sb="66" eb="69">
      <t>コクナイガイ</t>
    </rPh>
    <rPh sb="70" eb="73">
      <t>ユウシキシャ</t>
    </rPh>
    <rPh sb="74" eb="77">
      <t>ギジュツシャ</t>
    </rPh>
    <rPh sb="78" eb="80">
      <t>レンケイ</t>
    </rPh>
    <rPh sb="82" eb="85">
      <t>ジョウカソウ</t>
    </rPh>
    <rPh sb="85" eb="86">
      <t>ナド</t>
    </rPh>
    <rPh sb="87" eb="90">
      <t>ブンサンガタ</t>
    </rPh>
    <rPh sb="90" eb="92">
      <t>オスイ</t>
    </rPh>
    <rPh sb="92" eb="94">
      <t>ショリ</t>
    </rPh>
    <rPh sb="94" eb="96">
      <t>シセツ</t>
    </rPh>
    <rPh sb="97" eb="99">
      <t>フキュウ</t>
    </rPh>
    <rPh sb="100" eb="101">
      <t>ム</t>
    </rPh>
    <rPh sb="103" eb="105">
      <t>センリャク</t>
    </rPh>
    <rPh sb="106" eb="108">
      <t>サクテイ</t>
    </rPh>
    <phoneticPr fontId="5"/>
  </si>
  <si>
    <t>・海外のし尿処理の関係者を招き、汚水対策や分散型汚水処理の技術に関する国際ワークショップを開催し、日本の経験と技術の発信、各国における汚水処理や法令整備における現状や課題、官民連携の先進的な取組等の知見を共有し、国際的に活動する関係機関とも連携してネットワークを構築する。
・各国研究者と協同して現地に適したし尿処理技術の開発、実地での利用を通じた維持管理上の課題整理を行うとともに、官民連携した技術の定着の手法を検討する。
・SＤＧｓへの貢献やこれまでの知見を踏まえた浄化槽技術の国際展開の戦略検討を行う。</t>
    <rPh sb="220" eb="222">
      <t>コウケン</t>
    </rPh>
    <rPh sb="228" eb="230">
      <t>チケン</t>
    </rPh>
    <rPh sb="231" eb="232">
      <t>フ</t>
    </rPh>
    <rPh sb="235" eb="238">
      <t>ジョウカソウ</t>
    </rPh>
    <rPh sb="238" eb="240">
      <t>ギジュツ</t>
    </rPh>
    <rPh sb="241" eb="243">
      <t>コクサイ</t>
    </rPh>
    <rPh sb="243" eb="245">
      <t>テンカイ</t>
    </rPh>
    <rPh sb="246" eb="248">
      <t>センリャク</t>
    </rPh>
    <rPh sb="248" eb="250">
      <t>ケントウ</t>
    </rPh>
    <rPh sb="251" eb="252">
      <t>オコナ</t>
    </rPh>
    <phoneticPr fontId="5"/>
  </si>
  <si>
    <t>競争入札により、競争性を確保することで、より低コストに実働できている。</t>
    <phoneticPr fontId="5"/>
  </si>
  <si>
    <t>総合評価での入札を実施し、コスト削減及び業務の質の向上に努めた。</t>
    <phoneticPr fontId="5"/>
  </si>
  <si>
    <t>浄化槽等の海外普及に向け必要性の高い事業のみ実施した。</t>
    <phoneticPr fontId="5"/>
  </si>
  <si>
    <t>調査で得た知見を講演等で情報提供しているほか、報告書等を施策・制度検討に活用している。</t>
    <phoneticPr fontId="5"/>
  </si>
  <si>
    <t>調査業務</t>
    <rPh sb="0" eb="2">
      <t>チョウサ</t>
    </rPh>
    <rPh sb="2" eb="4">
      <t>ギョウム</t>
    </rPh>
    <phoneticPr fontId="5"/>
  </si>
  <si>
    <t>ワークショップへの参加国数</t>
    <rPh sb="9" eb="11">
      <t>サンカ</t>
    </rPh>
    <rPh sb="11" eb="12">
      <t>クニ</t>
    </rPh>
    <rPh sb="12" eb="13">
      <t>スウ</t>
    </rPh>
    <phoneticPr fontId="5"/>
  </si>
  <si>
    <t>国際貢献として重要度の高い事業であるが、さらに、成長戦略（インフラ輸出戦略）への貢献という視点の強化が望まれる。</t>
    <rPh sb="0" eb="2">
      <t>コクサイ</t>
    </rPh>
    <rPh sb="2" eb="4">
      <t>コウケン</t>
    </rPh>
    <rPh sb="7" eb="10">
      <t>ジュウヨウド</t>
    </rPh>
    <rPh sb="11" eb="12">
      <t>タカ</t>
    </rPh>
    <rPh sb="24" eb="26">
      <t>セイチョウ</t>
    </rPh>
    <rPh sb="26" eb="28">
      <t>センリャク</t>
    </rPh>
    <rPh sb="33" eb="35">
      <t>ユシュツ</t>
    </rPh>
    <rPh sb="35" eb="37">
      <t>センリャク</t>
    </rPh>
    <rPh sb="40" eb="42">
      <t>コウケン</t>
    </rPh>
    <rPh sb="45" eb="47">
      <t>シテン</t>
    </rPh>
    <rPh sb="48" eb="50">
      <t>キョウカ</t>
    </rPh>
    <rPh sb="51" eb="52">
      <t>ノゾ</t>
    </rPh>
    <phoneticPr fontId="5"/>
  </si>
  <si>
    <t>△</t>
  </si>
  <si>
    <t>予算の範囲内でより良い成果に繋げるために、さらに請負者の技術力の向上を促す必要がある。
また、国際的な業務の継続性にも着目した契約・評価について留意する必要がある。
さらに、事業目的について成長戦略（インフラ輸出戦略）への貢献という視点の強化が望まれる。</t>
    <rPh sb="3" eb="6">
      <t>ハンイナイ</t>
    </rPh>
    <rPh sb="11" eb="13">
      <t>セイカ</t>
    </rPh>
    <rPh sb="87" eb="89">
      <t>ジギョウ</t>
    </rPh>
    <rPh sb="89" eb="91">
      <t>モクテキ</t>
    </rPh>
    <phoneticPr fontId="5"/>
  </si>
  <si>
    <t>分散型汚水処理技術の国際展開に関する専門家の裾野を広げるとともに、国際的な業務の継続的な実施の必要性も考慮した上で、事業を効果的、効率的に実施できる技術力を有する者が多く入札できるよう、総合評価方式等を活用した適切な発注を心がける。また、SDGsの採択により、先進国も含め未処理排水の半減が国際目標とされたことや成長戦略（インフラ輸出戦略）を踏まえ、事業目的を再構成することを検討する。</t>
    <rPh sb="124" eb="126">
      <t>サイタク</t>
    </rPh>
    <rPh sb="130" eb="133">
      <t>センシンコク</t>
    </rPh>
    <rPh sb="134" eb="135">
      <t>フク</t>
    </rPh>
    <rPh sb="136" eb="139">
      <t>ミショリ</t>
    </rPh>
    <rPh sb="139" eb="141">
      <t>ハイスイ</t>
    </rPh>
    <rPh sb="142" eb="144">
      <t>ハンゲン</t>
    </rPh>
    <rPh sb="145" eb="147">
      <t>コクサイ</t>
    </rPh>
    <rPh sb="147" eb="149">
      <t>モクヒョウ</t>
    </rPh>
    <rPh sb="156" eb="158">
      <t>セイチョウ</t>
    </rPh>
    <rPh sb="158" eb="160">
      <t>センリャク</t>
    </rPh>
    <rPh sb="171" eb="172">
      <t>フ</t>
    </rPh>
    <rPh sb="175" eb="177">
      <t>ジギョウ</t>
    </rPh>
    <rPh sb="177" eb="179">
      <t>モクテキ</t>
    </rPh>
    <rPh sb="180" eb="183">
      <t>サイコウセイ</t>
    </rPh>
    <rPh sb="188" eb="190">
      <t>ケントウ</t>
    </rPh>
    <phoneticPr fontId="5"/>
  </si>
  <si>
    <t>A.（公財）日本環境教育整備センター</t>
    <rPh sb="3" eb="4">
      <t>オオヤケ</t>
    </rPh>
    <rPh sb="4" eb="5">
      <t>ザイ</t>
    </rPh>
    <rPh sb="6" eb="8">
      <t>ニホン</t>
    </rPh>
    <rPh sb="8" eb="10">
      <t>カンキョウ</t>
    </rPh>
    <rPh sb="10" eb="12">
      <t>キョウイク</t>
    </rPh>
    <rPh sb="12" eb="14">
      <t>セイビ</t>
    </rPh>
    <phoneticPr fontId="5"/>
  </si>
  <si>
    <t>（公財）日本環境教育整備センター</t>
    <rPh sb="2" eb="3">
      <t>ザイ</t>
    </rPh>
    <phoneticPr fontId="5"/>
  </si>
  <si>
    <t>-</t>
    <phoneticPr fontId="5"/>
  </si>
  <si>
    <t>得られる効果等を勘案し、妥当である。</t>
    <rPh sb="0" eb="1">
      <t>エ</t>
    </rPh>
    <rPh sb="4" eb="6">
      <t>コウカ</t>
    </rPh>
    <rPh sb="6" eb="7">
      <t>トウ</t>
    </rPh>
    <rPh sb="8" eb="10">
      <t>カンアン</t>
    </rPh>
    <rPh sb="12" eb="14">
      <t>ダトウ</t>
    </rPh>
    <phoneticPr fontId="5"/>
  </si>
  <si>
    <t>2015年に国連で採択された持続可能な開発目標（SＤＧｓ）では、「2030年までに、未処理の排水の割合半減」、「2030年までに、排水処理技術など、開発途上国における水と衛生分野での国際協力と能力構築支援を拡大」等といった衛生施設へのアクセス向上に関するターゲットが設定されている。そこで、世界の公衆衛生の向上に貢献するために、日本の浄化槽をはじめとする個別分散型の汚水処理技術やその制度体系を海外に普及させることを目的とする。</t>
    <rPh sb="14" eb="16">
      <t>ジゾク</t>
    </rPh>
    <rPh sb="16" eb="18">
      <t>カノウ</t>
    </rPh>
    <rPh sb="37" eb="38">
      <t>ネン</t>
    </rPh>
    <rPh sb="60" eb="61">
      <t>ネン</t>
    </rPh>
    <rPh sb="106" eb="107">
      <t>ナド</t>
    </rPh>
    <rPh sb="111" eb="113">
      <t>エイセイ</t>
    </rPh>
    <rPh sb="113" eb="115">
      <t>シセツ</t>
    </rPh>
    <rPh sb="121" eb="123">
      <t>コウジョウ</t>
    </rPh>
    <rPh sb="124" eb="125">
      <t>カン</t>
    </rPh>
    <phoneticPr fontId="5"/>
  </si>
  <si>
    <t>B.MRIリサーチアソシエイツ（株）</t>
    <rPh sb="16" eb="17">
      <t>カブ</t>
    </rPh>
    <phoneticPr fontId="5"/>
  </si>
  <si>
    <t>MRIリサーチアソシエイツ（株）</t>
    <rPh sb="14" eb="15">
      <t>カブ</t>
    </rPh>
    <phoneticPr fontId="5"/>
  </si>
  <si>
    <t>国</t>
    <rPh sb="0" eb="1">
      <t>クニ</t>
    </rPh>
    <phoneticPr fontId="5"/>
  </si>
  <si>
    <t>公告期間を延長し、総合評価方式等を活用することで、競争性を確保したが、一者応札となった。</t>
    <rPh sb="0" eb="2">
      <t>コウコク</t>
    </rPh>
    <rPh sb="2" eb="4">
      <t>キカン</t>
    </rPh>
    <rPh sb="5" eb="7">
      <t>エンチョウ</t>
    </rPh>
    <rPh sb="25" eb="27">
      <t>キョウソウ</t>
    </rPh>
    <rPh sb="27" eb="28">
      <t>セイ</t>
    </rPh>
    <rPh sb="29" eb="31">
      <t>カクホ</t>
    </rPh>
    <rPh sb="35" eb="37">
      <t>イッシャ</t>
    </rPh>
    <rPh sb="37" eb="39">
      <t>オウサツ</t>
    </rPh>
    <phoneticPr fontId="5"/>
  </si>
  <si>
    <t>し尿処理システム国際普及推進業務の実施</t>
    <phoneticPr fontId="5"/>
  </si>
  <si>
    <t>浄化槽国際普及戦略検討業務</t>
    <phoneticPr fontId="5"/>
  </si>
  <si>
    <t>基</t>
    <rPh sb="0" eb="1">
      <t>キ</t>
    </rPh>
    <phoneticPr fontId="5"/>
  </si>
  <si>
    <t>浄化槽を海外に毎年1000基導入する。</t>
    <rPh sb="0" eb="3">
      <t>ジョウカソウ</t>
    </rPh>
    <rPh sb="7" eb="9">
      <t>マイトシ</t>
    </rPh>
    <rPh sb="13" eb="14">
      <t>キ</t>
    </rPh>
    <rPh sb="14" eb="16">
      <t>ドウニュウ</t>
    </rPh>
    <phoneticPr fontId="5"/>
  </si>
  <si>
    <t>浄化槽の海外導入基数（/年）</t>
    <rPh sb="0" eb="3">
      <t>ジョウカソウ</t>
    </rPh>
    <rPh sb="4" eb="6">
      <t>カイガイ</t>
    </rPh>
    <rPh sb="6" eb="8">
      <t>ドウニュウ</t>
    </rPh>
    <rPh sb="8" eb="10">
      <t>キスウ</t>
    </rPh>
    <rPh sb="12" eb="13">
      <t>ネン</t>
    </rPh>
    <phoneticPr fontId="5"/>
  </si>
  <si>
    <t>平成26年度の成果実績は成果目標以上であった。</t>
    <rPh sb="0" eb="2">
      <t>ヘイセイ</t>
    </rPh>
    <rPh sb="4" eb="6">
      <t>ネンド</t>
    </rPh>
    <rPh sb="7" eb="9">
      <t>セイカ</t>
    </rPh>
    <rPh sb="9" eb="11">
      <t>ジッセキ</t>
    </rPh>
    <rPh sb="12" eb="14">
      <t>セイカ</t>
    </rPh>
    <rPh sb="14" eb="16">
      <t>モクヒョウ</t>
    </rPh>
    <rPh sb="16" eb="18">
      <t>イジョウ</t>
    </rPh>
    <phoneticPr fontId="5"/>
  </si>
  <si>
    <t>ワークショップ開催予定国でテロが発生した影響で見込みの半分の国数の参加となった。</t>
    <rPh sb="23" eb="25">
      <t>ミコ</t>
    </rPh>
    <phoneticPr fontId="5"/>
  </si>
  <si>
    <t>16/10</t>
    <phoneticPr fontId="5"/>
  </si>
  <si>
    <t>X（執行額）／Y（ワークショップへの参加国数）</t>
    <phoneticPr fontId="5"/>
  </si>
  <si>
    <t>13/8</t>
    <phoneticPr fontId="5"/>
  </si>
  <si>
    <t>15/6</t>
    <phoneticPr fontId="5"/>
  </si>
  <si>
    <t>15/5</t>
    <phoneticPr fontId="5"/>
  </si>
  <si>
    <t>人件費</t>
    <rPh sb="0" eb="3">
      <t>ジンケンヒ</t>
    </rPh>
    <phoneticPr fontId="5"/>
  </si>
  <si>
    <t>人件費、旅費</t>
    <rPh sb="0" eb="3">
      <t>ジンケンヒ</t>
    </rPh>
    <rPh sb="4" eb="6">
      <t>リョヒ</t>
    </rPh>
    <phoneticPr fontId="5"/>
  </si>
  <si>
    <t>謝金</t>
    <rPh sb="0" eb="2">
      <t>シャキン</t>
    </rPh>
    <phoneticPr fontId="5"/>
  </si>
  <si>
    <t>検討会等</t>
    <rPh sb="0" eb="3">
      <t>ケントウカイ</t>
    </rPh>
    <rPh sb="3" eb="4">
      <t>トウ</t>
    </rPh>
    <phoneticPr fontId="5"/>
  </si>
  <si>
    <t>その他</t>
    <rPh sb="2" eb="3">
      <t>タ</t>
    </rPh>
    <phoneticPr fontId="5"/>
  </si>
  <si>
    <t>印刷製本費等</t>
    <rPh sb="0" eb="2">
      <t>インサツ</t>
    </rPh>
    <rPh sb="2" eb="4">
      <t>セイホン</t>
    </rPh>
    <rPh sb="4" eb="5">
      <t>ヒ</t>
    </rPh>
    <rPh sb="5" eb="6">
      <t>トウ</t>
    </rPh>
    <phoneticPr fontId="5"/>
  </si>
  <si>
    <t>一般管理費</t>
    <rPh sb="0" eb="2">
      <t>イッパン</t>
    </rPh>
    <rPh sb="2" eb="5">
      <t>カンリヒ</t>
    </rPh>
    <phoneticPr fontId="5"/>
  </si>
  <si>
    <t>消費税</t>
    <rPh sb="0" eb="3">
      <t>ショウヒゼイ</t>
    </rPh>
    <phoneticPr fontId="5"/>
  </si>
  <si>
    <t>-</t>
    <phoneticPr fontId="5"/>
  </si>
  <si>
    <t>https://www.env.go.jp/recycle/jokaso/pamph/wastewater_treatment_systems.html</t>
    <phoneticPr fontId="5"/>
  </si>
  <si>
    <t>外部有識者点検対象外</t>
    <phoneticPr fontId="5"/>
  </si>
  <si>
    <t>引き続き、浄化槽の海外展開促進を図るためより効果的・効率的な事業の実施に努めること。</t>
    <phoneticPr fontId="5"/>
  </si>
  <si>
    <t>現状通り</t>
  </si>
  <si>
    <t>成果目標の達成に向け、東南アジアや中東欧での現地調査やワークショップ開催によるネットワーク構築や国内の産官学の関係者と連携し戦略的検討を図ることで、効率的かつ効果的な浄化槽の海外展開が進むよう努める。</t>
    <phoneticPr fontId="5"/>
  </si>
  <si>
    <t>-</t>
    <phoneticPr fontId="5"/>
  </si>
  <si>
    <t>し尿処理システム国際普及推進事業費(我が国循環産業の戦略的国際展開・育成事業(浄化槽グローバル支援事業費）に名称変更し、統合）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</si>
</sst>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3" fontId="3" fillId="5" borderId="11" xfId="0" applyNumberFormat="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3" fontId="3" fillId="0" borderId="151" xfId="0" applyNumberFormat="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38</xdr:col>
      <xdr:colOff>0</xdr:colOff>
      <xdr:row>114</xdr:row>
      <xdr:rowOff>0</xdr:rowOff>
    </xdr:from>
    <xdr:to>
      <xdr:col>42</xdr:col>
      <xdr:colOff>11206</xdr:colOff>
      <xdr:row>115</xdr:row>
      <xdr:rowOff>33618</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4824" y="18500912"/>
          <a:ext cx="818029" cy="537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71438</xdr:colOff>
      <xdr:row>720</xdr:row>
      <xdr:rowOff>0</xdr:rowOff>
    </xdr:from>
    <xdr:to>
      <xdr:col>28</xdr:col>
      <xdr:colOff>83344</xdr:colOff>
      <xdr:row>731</xdr:row>
      <xdr:rowOff>65017</xdr:rowOff>
    </xdr:to>
    <xdr:grpSp>
      <xdr:nvGrpSpPr>
        <xdr:cNvPr id="6" name="グループ化 25"/>
        <xdr:cNvGrpSpPr>
          <a:grpSpLocks/>
        </xdr:cNvGrpSpPr>
      </xdr:nvGrpSpPr>
      <xdr:grpSpPr bwMode="auto">
        <a:xfrm>
          <a:off x="2290203" y="36542382"/>
          <a:ext cx="3440906" cy="3886223"/>
          <a:chOff x="3879122" y="355889"/>
          <a:chExt cx="3405772" cy="4145164"/>
        </a:xfrm>
      </xdr:grpSpPr>
      <xdr:sp macro="" textlink="">
        <xdr:nvSpPr>
          <xdr:cNvPr id="7" name="正方形/長方形 6"/>
          <xdr:cNvSpPr/>
        </xdr:nvSpPr>
        <xdr:spPr bwMode="auto">
          <a:xfrm>
            <a:off x="3964503" y="355889"/>
            <a:ext cx="3225522" cy="8367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環境省</a:t>
            </a:r>
          </a:p>
          <a:p>
            <a:pPr algn="ctr"/>
            <a:endParaRPr kumimoji="1" lang="ja-JP" altLang="en-US"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15</a:t>
            </a:r>
            <a:r>
              <a:rPr kumimoji="1" lang="ja-JP" altLang="en-US" sz="1100">
                <a:solidFill>
                  <a:sysClr val="windowText" lastClr="000000"/>
                </a:solidFill>
                <a:latin typeface="+mn-ea"/>
                <a:ea typeface="+mn-ea"/>
              </a:rPr>
              <a:t>百万円</a:t>
            </a:r>
          </a:p>
        </xdr:txBody>
      </xdr:sp>
      <xdr:sp macro="" textlink="">
        <xdr:nvSpPr>
          <xdr:cNvPr id="9" name="大かっこ 8"/>
          <xdr:cNvSpPr/>
        </xdr:nvSpPr>
        <xdr:spPr bwMode="auto">
          <a:xfrm>
            <a:off x="3879122" y="1394584"/>
            <a:ext cx="3405772" cy="5097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業務内容の企画、実施状況の監督</a:t>
            </a:r>
          </a:p>
        </xdr:txBody>
      </xdr:sp>
      <xdr:sp macro="" textlink="">
        <xdr:nvSpPr>
          <xdr:cNvPr id="10" name="正方形/長方形 9"/>
          <xdr:cNvSpPr/>
        </xdr:nvSpPr>
        <xdr:spPr bwMode="auto">
          <a:xfrm>
            <a:off x="3964503" y="2971862"/>
            <a:ext cx="3225522" cy="8271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Ａ．（公財）日本環境整備教育センター</a:t>
            </a:r>
          </a:p>
          <a:p>
            <a:pPr algn="ctr">
              <a:lnSpc>
                <a:spcPts val="1300"/>
              </a:lnSpc>
            </a:pPr>
            <a:endParaRPr kumimoji="1" lang="ja-JP" altLang="en-US"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百万円</a:t>
            </a:r>
          </a:p>
        </xdr:txBody>
      </xdr:sp>
      <xdr:sp macro="" textlink="">
        <xdr:nvSpPr>
          <xdr:cNvPr id="11" name="大かっこ 10"/>
          <xdr:cNvSpPr/>
        </xdr:nvSpPr>
        <xdr:spPr bwMode="auto">
          <a:xfrm>
            <a:off x="3879122" y="3991323"/>
            <a:ext cx="3405772" cy="5097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000"/>
              </a:lnSpc>
            </a:pPr>
            <a:r>
              <a:rPr kumimoji="1" lang="ja-JP" altLang="en-US" sz="1050">
                <a:solidFill>
                  <a:sysClr val="windowText" lastClr="000000"/>
                </a:solidFill>
              </a:rPr>
              <a:t>し尿処理システム国際普及推進業務の実施</a:t>
            </a:r>
          </a:p>
        </xdr:txBody>
      </xdr:sp>
      <xdr:sp macro="" textlink="">
        <xdr:nvSpPr>
          <xdr:cNvPr id="12" name="正方形/長方形 11"/>
          <xdr:cNvSpPr/>
        </xdr:nvSpPr>
        <xdr:spPr bwMode="auto">
          <a:xfrm>
            <a:off x="4685503" y="2606395"/>
            <a:ext cx="1793011" cy="2885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p>
        </xdr:txBody>
      </xdr:sp>
      <xdr:cxnSp macro="">
        <xdr:nvCxnSpPr>
          <xdr:cNvPr id="13" name="直線矢印コネクタ 12"/>
          <xdr:cNvCxnSpPr/>
        </xdr:nvCxnSpPr>
        <xdr:spPr bwMode="auto">
          <a:xfrm rot="16200000" flipH="1">
            <a:off x="5399339" y="2245738"/>
            <a:ext cx="355849" cy="0"/>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178593</xdr:colOff>
      <xdr:row>721</xdr:row>
      <xdr:rowOff>23813</xdr:rowOff>
    </xdr:from>
    <xdr:to>
      <xdr:col>32</xdr:col>
      <xdr:colOff>165605</xdr:colOff>
      <xdr:row>721</xdr:row>
      <xdr:rowOff>23813</xdr:rowOff>
    </xdr:to>
    <xdr:cxnSp macro="">
      <xdr:nvCxnSpPr>
        <xdr:cNvPr id="14" name="直線矢印コネクタ 13"/>
        <xdr:cNvCxnSpPr/>
      </xdr:nvCxnSpPr>
      <xdr:spPr bwMode="auto">
        <a:xfrm flipV="1">
          <a:off x="5779293" y="30465713"/>
          <a:ext cx="78711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719</xdr:row>
      <xdr:rowOff>71437</xdr:rowOff>
    </xdr:from>
    <xdr:to>
      <xdr:col>44</xdr:col>
      <xdr:colOff>198526</xdr:colOff>
      <xdr:row>719</xdr:row>
      <xdr:rowOff>349447</xdr:rowOff>
    </xdr:to>
    <xdr:sp macro="" textlink="">
      <xdr:nvSpPr>
        <xdr:cNvPr id="15" name="正方形/長方形 14"/>
        <xdr:cNvSpPr/>
      </xdr:nvSpPr>
      <xdr:spPr bwMode="auto">
        <a:xfrm>
          <a:off x="7200900" y="29808487"/>
          <a:ext cx="1798726" cy="2780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p>
      </xdr:txBody>
    </xdr:sp>
    <xdr:clientData/>
  </xdr:twoCellAnchor>
  <xdr:twoCellAnchor>
    <xdr:from>
      <xdr:col>34</xdr:col>
      <xdr:colOff>59530</xdr:colOff>
      <xdr:row>719</xdr:row>
      <xdr:rowOff>345281</xdr:rowOff>
    </xdr:from>
    <xdr:to>
      <xdr:col>47</xdr:col>
      <xdr:colOff>190500</xdr:colOff>
      <xdr:row>722</xdr:row>
      <xdr:rowOff>70680</xdr:rowOff>
    </xdr:to>
    <xdr:sp macro="" textlink="">
      <xdr:nvSpPr>
        <xdr:cNvPr id="16" name="正方形/長方形 15"/>
        <xdr:cNvSpPr/>
      </xdr:nvSpPr>
      <xdr:spPr bwMode="auto">
        <a:xfrm>
          <a:off x="6860380" y="30082331"/>
          <a:ext cx="2731295" cy="7826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MRI</a:t>
          </a:r>
          <a:r>
            <a:rPr kumimoji="1" lang="ja-JP" altLang="en-US" sz="1100">
              <a:solidFill>
                <a:sysClr val="windowText" lastClr="000000"/>
              </a:solidFill>
              <a:latin typeface="+mn-ea"/>
              <a:ea typeface="+mn-ea"/>
            </a:rPr>
            <a:t>リサーチアソシエイツ（株）</a:t>
          </a:r>
        </a:p>
        <a:p>
          <a:pPr algn="ctr">
            <a:lnSpc>
              <a:spcPts val="1300"/>
            </a:lnSpc>
          </a:pPr>
          <a:endParaRPr kumimoji="1" lang="ja-JP" altLang="en-US"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p>
      </xdr:txBody>
    </xdr:sp>
    <xdr:clientData/>
  </xdr:twoCellAnchor>
  <xdr:twoCellAnchor>
    <xdr:from>
      <xdr:col>33</xdr:col>
      <xdr:colOff>154782</xdr:colOff>
      <xdr:row>722</xdr:row>
      <xdr:rowOff>285750</xdr:rowOff>
    </xdr:from>
    <xdr:to>
      <xdr:col>49</xdr:col>
      <xdr:colOff>1</xdr:colOff>
      <xdr:row>724</xdr:row>
      <xdr:rowOff>62526</xdr:rowOff>
    </xdr:to>
    <xdr:sp macro="" textlink="">
      <xdr:nvSpPr>
        <xdr:cNvPr id="17" name="大かっこ 16"/>
        <xdr:cNvSpPr/>
      </xdr:nvSpPr>
      <xdr:spPr bwMode="auto">
        <a:xfrm>
          <a:off x="6755607" y="31080075"/>
          <a:ext cx="3045619" cy="48162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浄化槽国際普及戦略検討業務</a:t>
          </a:r>
        </a:p>
      </xdr:txBody>
    </xdr:sp>
    <xdr:clientData/>
  </xdr:twoCellAnchor>
  <xdr:twoCellAnchor editAs="oneCell">
    <xdr:from>
      <xdr:col>38</xdr:col>
      <xdr:colOff>11206</xdr:colOff>
      <xdr:row>22</xdr:row>
      <xdr:rowOff>11205</xdr:rowOff>
    </xdr:from>
    <xdr:to>
      <xdr:col>42</xdr:col>
      <xdr:colOff>22412</xdr:colOff>
      <xdr:row>23</xdr:row>
      <xdr:rowOff>22411</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6030" y="9065558"/>
          <a:ext cx="818029" cy="302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11206</xdr:colOff>
      <xdr:row>24</xdr:row>
      <xdr:rowOff>0</xdr:rowOff>
    </xdr:from>
    <xdr:to>
      <xdr:col>42</xdr:col>
      <xdr:colOff>22412</xdr:colOff>
      <xdr:row>72</xdr:row>
      <xdr:rowOff>11206</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6030" y="9637059"/>
          <a:ext cx="818029" cy="302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1" t="s">
        <v>0</v>
      </c>
      <c r="AK2" s="671"/>
      <c r="AL2" s="671"/>
      <c r="AM2" s="671"/>
      <c r="AN2" s="671"/>
      <c r="AO2" s="671"/>
      <c r="AP2" s="671"/>
      <c r="AQ2" s="349" t="s">
        <v>410</v>
      </c>
      <c r="AR2" s="349"/>
      <c r="AS2" s="43" t="str">
        <f>IF(OR(AQ2="　", AQ2=""), "", "-")</f>
        <v/>
      </c>
      <c r="AT2" s="350">
        <v>176</v>
      </c>
      <c r="AU2" s="350"/>
      <c r="AV2" s="44" t="str">
        <f>IF(AW2="", "", "-")</f>
        <v/>
      </c>
      <c r="AW2" s="353"/>
      <c r="AX2" s="353"/>
    </row>
    <row r="3" spans="1:50" ht="21" customHeight="1" thickBot="1" x14ac:dyDescent="0.2">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437</v>
      </c>
      <c r="AK3" s="490"/>
      <c r="AL3" s="490"/>
      <c r="AM3" s="490"/>
      <c r="AN3" s="490"/>
      <c r="AO3" s="490"/>
      <c r="AP3" s="490"/>
      <c r="AQ3" s="490"/>
      <c r="AR3" s="490"/>
      <c r="AS3" s="490"/>
      <c r="AT3" s="490"/>
      <c r="AU3" s="490"/>
      <c r="AV3" s="490"/>
      <c r="AW3" s="490"/>
      <c r="AX3" s="24" t="s">
        <v>74</v>
      </c>
    </row>
    <row r="4" spans="1:50" ht="24.75" customHeight="1" x14ac:dyDescent="0.15">
      <c r="A4" s="696" t="s">
        <v>29</v>
      </c>
      <c r="B4" s="697"/>
      <c r="C4" s="697"/>
      <c r="D4" s="697"/>
      <c r="E4" s="697"/>
      <c r="F4" s="697"/>
      <c r="G4" s="672" t="s">
        <v>537</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445</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09" t="s">
        <v>193</v>
      </c>
      <c r="H5" s="510"/>
      <c r="I5" s="510"/>
      <c r="J5" s="510"/>
      <c r="K5" s="510"/>
      <c r="L5" s="510"/>
      <c r="M5" s="511" t="s">
        <v>75</v>
      </c>
      <c r="N5" s="512"/>
      <c r="O5" s="512"/>
      <c r="P5" s="512"/>
      <c r="Q5" s="512"/>
      <c r="R5" s="513"/>
      <c r="S5" s="514" t="s">
        <v>140</v>
      </c>
      <c r="T5" s="510"/>
      <c r="U5" s="510"/>
      <c r="V5" s="510"/>
      <c r="W5" s="510"/>
      <c r="X5" s="515"/>
      <c r="Y5" s="688" t="s">
        <v>3</v>
      </c>
      <c r="Z5" s="689"/>
      <c r="AA5" s="689"/>
      <c r="AB5" s="689"/>
      <c r="AC5" s="689"/>
      <c r="AD5" s="690"/>
      <c r="AE5" s="691" t="s">
        <v>446</v>
      </c>
      <c r="AF5" s="691"/>
      <c r="AG5" s="691"/>
      <c r="AH5" s="691"/>
      <c r="AI5" s="691"/>
      <c r="AJ5" s="691"/>
      <c r="AK5" s="691"/>
      <c r="AL5" s="691"/>
      <c r="AM5" s="691"/>
      <c r="AN5" s="691"/>
      <c r="AO5" s="691"/>
      <c r="AP5" s="692"/>
      <c r="AQ5" s="693" t="s">
        <v>447</v>
      </c>
      <c r="AR5" s="694"/>
      <c r="AS5" s="694"/>
      <c r="AT5" s="694"/>
      <c r="AU5" s="694"/>
      <c r="AV5" s="694"/>
      <c r="AW5" s="694"/>
      <c r="AX5" s="695"/>
    </row>
    <row r="6" spans="1:50" ht="39" customHeight="1" x14ac:dyDescent="0.15">
      <c r="A6" s="698" t="s">
        <v>4</v>
      </c>
      <c r="B6" s="699"/>
      <c r="C6" s="699"/>
      <c r="D6" s="699"/>
      <c r="E6" s="699"/>
      <c r="F6" s="699"/>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07" t="s">
        <v>24</v>
      </c>
      <c r="B7" s="808"/>
      <c r="C7" s="808"/>
      <c r="D7" s="808"/>
      <c r="E7" s="808"/>
      <c r="F7" s="809"/>
      <c r="G7" s="810" t="s">
        <v>448</v>
      </c>
      <c r="H7" s="811"/>
      <c r="I7" s="811"/>
      <c r="J7" s="811"/>
      <c r="K7" s="811"/>
      <c r="L7" s="811"/>
      <c r="M7" s="811"/>
      <c r="N7" s="811"/>
      <c r="O7" s="811"/>
      <c r="P7" s="811"/>
      <c r="Q7" s="811"/>
      <c r="R7" s="811"/>
      <c r="S7" s="811"/>
      <c r="T7" s="811"/>
      <c r="U7" s="811"/>
      <c r="V7" s="811"/>
      <c r="W7" s="811"/>
      <c r="X7" s="812"/>
      <c r="Y7" s="347" t="s">
        <v>5</v>
      </c>
      <c r="Z7" s="231"/>
      <c r="AA7" s="231"/>
      <c r="AB7" s="231"/>
      <c r="AC7" s="231"/>
      <c r="AD7" s="348"/>
      <c r="AE7" s="337" t="s">
        <v>477</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07" t="s">
        <v>367</v>
      </c>
      <c r="B8" s="808"/>
      <c r="C8" s="808"/>
      <c r="D8" s="808"/>
      <c r="E8" s="808"/>
      <c r="F8" s="809"/>
      <c r="G8" s="81" t="str">
        <f>入力規則等!A26</f>
        <v>-</v>
      </c>
      <c r="H8" s="82"/>
      <c r="I8" s="82"/>
      <c r="J8" s="82"/>
      <c r="K8" s="82"/>
      <c r="L8" s="82"/>
      <c r="M8" s="82"/>
      <c r="N8" s="82"/>
      <c r="O8" s="82"/>
      <c r="P8" s="82"/>
      <c r="Q8" s="82"/>
      <c r="R8" s="82"/>
      <c r="S8" s="82"/>
      <c r="T8" s="82"/>
      <c r="U8" s="82"/>
      <c r="V8" s="82"/>
      <c r="W8" s="82"/>
      <c r="X8" s="83"/>
      <c r="Y8" s="516" t="s">
        <v>368</v>
      </c>
      <c r="Z8" s="517"/>
      <c r="AA8" s="517"/>
      <c r="AB8" s="517"/>
      <c r="AC8" s="517"/>
      <c r="AD8" s="518"/>
      <c r="AE8" s="708" t="str">
        <f>入力規則等!K13</f>
        <v>その他の事項経費</v>
      </c>
      <c r="AF8" s="82"/>
      <c r="AG8" s="82"/>
      <c r="AH8" s="82"/>
      <c r="AI8" s="82"/>
      <c r="AJ8" s="82"/>
      <c r="AK8" s="82"/>
      <c r="AL8" s="82"/>
      <c r="AM8" s="82"/>
      <c r="AN8" s="82"/>
      <c r="AO8" s="82"/>
      <c r="AP8" s="82"/>
      <c r="AQ8" s="82"/>
      <c r="AR8" s="82"/>
      <c r="AS8" s="82"/>
      <c r="AT8" s="82"/>
      <c r="AU8" s="82"/>
      <c r="AV8" s="82"/>
      <c r="AW8" s="82"/>
      <c r="AX8" s="709"/>
    </row>
    <row r="9" spans="1:50" ht="69" customHeight="1" x14ac:dyDescent="0.15">
      <c r="A9" s="519" t="s">
        <v>25</v>
      </c>
      <c r="B9" s="520"/>
      <c r="C9" s="520"/>
      <c r="D9" s="520"/>
      <c r="E9" s="520"/>
      <c r="F9" s="520"/>
      <c r="G9" s="521" t="s">
        <v>505</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97.5" customHeight="1" x14ac:dyDescent="0.15">
      <c r="A10" s="655" t="s">
        <v>34</v>
      </c>
      <c r="B10" s="656"/>
      <c r="C10" s="656"/>
      <c r="D10" s="656"/>
      <c r="E10" s="656"/>
      <c r="F10" s="656"/>
      <c r="G10" s="657" t="s">
        <v>490</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655" t="s">
        <v>6</v>
      </c>
      <c r="B11" s="656"/>
      <c r="C11" s="656"/>
      <c r="D11" s="656"/>
      <c r="E11" s="656"/>
      <c r="F11" s="718"/>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25" t="s">
        <v>26</v>
      </c>
      <c r="B12" s="626"/>
      <c r="C12" s="626"/>
      <c r="D12" s="626"/>
      <c r="E12" s="626"/>
      <c r="F12" s="627"/>
      <c r="G12" s="669"/>
      <c r="H12" s="670"/>
      <c r="I12" s="670"/>
      <c r="J12" s="670"/>
      <c r="K12" s="670"/>
      <c r="L12" s="670"/>
      <c r="M12" s="670"/>
      <c r="N12" s="670"/>
      <c r="O12" s="670"/>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2"/>
    </row>
    <row r="13" spans="1:50" ht="21" customHeight="1" x14ac:dyDescent="0.15">
      <c r="A13" s="628"/>
      <c r="B13" s="629"/>
      <c r="C13" s="629"/>
      <c r="D13" s="629"/>
      <c r="E13" s="629"/>
      <c r="F13" s="630"/>
      <c r="G13" s="633" t="s">
        <v>7</v>
      </c>
      <c r="H13" s="634"/>
      <c r="I13" s="639" t="s">
        <v>8</v>
      </c>
      <c r="J13" s="640"/>
      <c r="K13" s="640"/>
      <c r="L13" s="640"/>
      <c r="M13" s="640"/>
      <c r="N13" s="640"/>
      <c r="O13" s="641"/>
      <c r="P13" s="205">
        <v>14</v>
      </c>
      <c r="Q13" s="206"/>
      <c r="R13" s="206"/>
      <c r="S13" s="206"/>
      <c r="T13" s="206"/>
      <c r="U13" s="206"/>
      <c r="V13" s="207"/>
      <c r="W13" s="205">
        <v>15</v>
      </c>
      <c r="X13" s="206"/>
      <c r="Y13" s="206"/>
      <c r="Z13" s="206"/>
      <c r="AA13" s="206"/>
      <c r="AB13" s="206"/>
      <c r="AC13" s="207"/>
      <c r="AD13" s="205">
        <v>15</v>
      </c>
      <c r="AE13" s="206"/>
      <c r="AF13" s="206"/>
      <c r="AG13" s="206"/>
      <c r="AH13" s="206"/>
      <c r="AI13" s="206"/>
      <c r="AJ13" s="207"/>
      <c r="AK13" s="205">
        <v>16</v>
      </c>
      <c r="AL13" s="206"/>
      <c r="AM13" s="206"/>
      <c r="AN13" s="206"/>
      <c r="AO13" s="206"/>
      <c r="AP13" s="206"/>
      <c r="AQ13" s="207"/>
      <c r="AR13" s="344">
        <v>16</v>
      </c>
      <c r="AS13" s="345"/>
      <c r="AT13" s="345"/>
      <c r="AU13" s="345"/>
      <c r="AV13" s="345"/>
      <c r="AW13" s="345"/>
      <c r="AX13" s="346"/>
    </row>
    <row r="14" spans="1:50" ht="21" customHeight="1" x14ac:dyDescent="0.15">
      <c r="A14" s="628"/>
      <c r="B14" s="629"/>
      <c r="C14" s="629"/>
      <c r="D14" s="629"/>
      <c r="E14" s="629"/>
      <c r="F14" s="630"/>
      <c r="G14" s="635"/>
      <c r="H14" s="636"/>
      <c r="I14" s="524" t="s">
        <v>9</v>
      </c>
      <c r="J14" s="568"/>
      <c r="K14" s="568"/>
      <c r="L14" s="568"/>
      <c r="M14" s="568"/>
      <c r="N14" s="568"/>
      <c r="O14" s="569"/>
      <c r="P14" s="205" t="s">
        <v>450</v>
      </c>
      <c r="Q14" s="206"/>
      <c r="R14" s="206"/>
      <c r="S14" s="206"/>
      <c r="T14" s="206"/>
      <c r="U14" s="206"/>
      <c r="V14" s="207"/>
      <c r="W14" s="205" t="s">
        <v>453</v>
      </c>
      <c r="X14" s="206"/>
      <c r="Y14" s="206"/>
      <c r="Z14" s="206"/>
      <c r="AA14" s="206"/>
      <c r="AB14" s="206"/>
      <c r="AC14" s="207"/>
      <c r="AD14" s="205" t="s">
        <v>455</v>
      </c>
      <c r="AE14" s="206"/>
      <c r="AF14" s="206"/>
      <c r="AG14" s="206"/>
      <c r="AH14" s="206"/>
      <c r="AI14" s="206"/>
      <c r="AJ14" s="207"/>
      <c r="AK14" s="205"/>
      <c r="AL14" s="206"/>
      <c r="AM14" s="206"/>
      <c r="AN14" s="206"/>
      <c r="AO14" s="206"/>
      <c r="AP14" s="206"/>
      <c r="AQ14" s="207"/>
      <c r="AR14" s="623"/>
      <c r="AS14" s="623"/>
      <c r="AT14" s="623"/>
      <c r="AU14" s="623"/>
      <c r="AV14" s="623"/>
      <c r="AW14" s="623"/>
      <c r="AX14" s="624"/>
    </row>
    <row r="15" spans="1:50" ht="21" customHeight="1" x14ac:dyDescent="0.15">
      <c r="A15" s="628"/>
      <c r="B15" s="629"/>
      <c r="C15" s="629"/>
      <c r="D15" s="629"/>
      <c r="E15" s="629"/>
      <c r="F15" s="630"/>
      <c r="G15" s="635"/>
      <c r="H15" s="636"/>
      <c r="I15" s="524" t="s">
        <v>58</v>
      </c>
      <c r="J15" s="525"/>
      <c r="K15" s="525"/>
      <c r="L15" s="525"/>
      <c r="M15" s="525"/>
      <c r="N15" s="525"/>
      <c r="O15" s="526"/>
      <c r="P15" s="205" t="s">
        <v>450</v>
      </c>
      <c r="Q15" s="206"/>
      <c r="R15" s="206"/>
      <c r="S15" s="206"/>
      <c r="T15" s="206"/>
      <c r="U15" s="206"/>
      <c r="V15" s="207"/>
      <c r="W15" s="205" t="s">
        <v>454</v>
      </c>
      <c r="X15" s="206"/>
      <c r="Y15" s="206"/>
      <c r="Z15" s="206"/>
      <c r="AA15" s="206"/>
      <c r="AB15" s="206"/>
      <c r="AC15" s="207"/>
      <c r="AD15" s="205" t="s">
        <v>456</v>
      </c>
      <c r="AE15" s="206"/>
      <c r="AF15" s="206"/>
      <c r="AG15" s="206"/>
      <c r="AH15" s="206"/>
      <c r="AI15" s="206"/>
      <c r="AJ15" s="207"/>
      <c r="AK15" s="205" t="s">
        <v>454</v>
      </c>
      <c r="AL15" s="206"/>
      <c r="AM15" s="206"/>
      <c r="AN15" s="206"/>
      <c r="AO15" s="206"/>
      <c r="AP15" s="206"/>
      <c r="AQ15" s="207"/>
      <c r="AR15" s="205" t="s">
        <v>536</v>
      </c>
      <c r="AS15" s="206"/>
      <c r="AT15" s="206"/>
      <c r="AU15" s="206"/>
      <c r="AV15" s="206"/>
      <c r="AW15" s="206"/>
      <c r="AX15" s="567"/>
    </row>
    <row r="16" spans="1:50" ht="21" customHeight="1" x14ac:dyDescent="0.15">
      <c r="A16" s="628"/>
      <c r="B16" s="629"/>
      <c r="C16" s="629"/>
      <c r="D16" s="629"/>
      <c r="E16" s="629"/>
      <c r="F16" s="630"/>
      <c r="G16" s="635"/>
      <c r="H16" s="636"/>
      <c r="I16" s="524" t="s">
        <v>59</v>
      </c>
      <c r="J16" s="525"/>
      <c r="K16" s="525"/>
      <c r="L16" s="525"/>
      <c r="M16" s="525"/>
      <c r="N16" s="525"/>
      <c r="O16" s="526"/>
      <c r="P16" s="205" t="s">
        <v>451</v>
      </c>
      <c r="Q16" s="206"/>
      <c r="R16" s="206"/>
      <c r="S16" s="206"/>
      <c r="T16" s="206"/>
      <c r="U16" s="206"/>
      <c r="V16" s="207"/>
      <c r="W16" s="205" t="s">
        <v>453</v>
      </c>
      <c r="X16" s="206"/>
      <c r="Y16" s="206"/>
      <c r="Z16" s="206"/>
      <c r="AA16" s="206"/>
      <c r="AB16" s="206"/>
      <c r="AC16" s="207"/>
      <c r="AD16" s="205" t="s">
        <v>457</v>
      </c>
      <c r="AE16" s="206"/>
      <c r="AF16" s="206"/>
      <c r="AG16" s="206"/>
      <c r="AH16" s="206"/>
      <c r="AI16" s="206"/>
      <c r="AJ16" s="207"/>
      <c r="AK16" s="205"/>
      <c r="AL16" s="206"/>
      <c r="AM16" s="206"/>
      <c r="AN16" s="206"/>
      <c r="AO16" s="206"/>
      <c r="AP16" s="206"/>
      <c r="AQ16" s="207"/>
      <c r="AR16" s="660"/>
      <c r="AS16" s="661"/>
      <c r="AT16" s="661"/>
      <c r="AU16" s="661"/>
      <c r="AV16" s="661"/>
      <c r="AW16" s="661"/>
      <c r="AX16" s="662"/>
    </row>
    <row r="17" spans="1:50" ht="24.75" customHeight="1" x14ac:dyDescent="0.15">
      <c r="A17" s="628"/>
      <c r="B17" s="629"/>
      <c r="C17" s="629"/>
      <c r="D17" s="629"/>
      <c r="E17" s="629"/>
      <c r="F17" s="630"/>
      <c r="G17" s="635"/>
      <c r="H17" s="636"/>
      <c r="I17" s="524" t="s">
        <v>57</v>
      </c>
      <c r="J17" s="568"/>
      <c r="K17" s="568"/>
      <c r="L17" s="568"/>
      <c r="M17" s="568"/>
      <c r="N17" s="568"/>
      <c r="O17" s="569"/>
      <c r="P17" s="205" t="s">
        <v>452</v>
      </c>
      <c r="Q17" s="206"/>
      <c r="R17" s="206"/>
      <c r="S17" s="206"/>
      <c r="T17" s="206"/>
      <c r="U17" s="206"/>
      <c r="V17" s="207"/>
      <c r="W17" s="205" t="s">
        <v>454</v>
      </c>
      <c r="X17" s="206"/>
      <c r="Y17" s="206"/>
      <c r="Z17" s="206"/>
      <c r="AA17" s="206"/>
      <c r="AB17" s="206"/>
      <c r="AC17" s="207"/>
      <c r="AD17" s="205" t="s">
        <v>482</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8"/>
      <c r="B18" s="629"/>
      <c r="C18" s="629"/>
      <c r="D18" s="629"/>
      <c r="E18" s="629"/>
      <c r="F18" s="630"/>
      <c r="G18" s="637"/>
      <c r="H18" s="638"/>
      <c r="I18" s="705" t="s">
        <v>22</v>
      </c>
      <c r="J18" s="706"/>
      <c r="K18" s="706"/>
      <c r="L18" s="706"/>
      <c r="M18" s="706"/>
      <c r="N18" s="706"/>
      <c r="O18" s="707"/>
      <c r="P18" s="503">
        <f>SUM(P13:V17)</f>
        <v>14</v>
      </c>
      <c r="Q18" s="504"/>
      <c r="R18" s="504"/>
      <c r="S18" s="504"/>
      <c r="T18" s="504"/>
      <c r="U18" s="504"/>
      <c r="V18" s="505"/>
      <c r="W18" s="503">
        <f>SUM(W13:AC17)</f>
        <v>15</v>
      </c>
      <c r="X18" s="504"/>
      <c r="Y18" s="504"/>
      <c r="Z18" s="504"/>
      <c r="AA18" s="504"/>
      <c r="AB18" s="504"/>
      <c r="AC18" s="505"/>
      <c r="AD18" s="503">
        <f>SUM(AD13:AJ17)</f>
        <v>15</v>
      </c>
      <c r="AE18" s="504"/>
      <c r="AF18" s="504"/>
      <c r="AG18" s="504"/>
      <c r="AH18" s="504"/>
      <c r="AI18" s="504"/>
      <c r="AJ18" s="505"/>
      <c r="AK18" s="503">
        <f>SUM(AK13:AQ17)</f>
        <v>16</v>
      </c>
      <c r="AL18" s="504"/>
      <c r="AM18" s="504"/>
      <c r="AN18" s="504"/>
      <c r="AO18" s="504"/>
      <c r="AP18" s="504"/>
      <c r="AQ18" s="505"/>
      <c r="AR18" s="503">
        <f>SUM(AR13:AX17)</f>
        <v>16</v>
      </c>
      <c r="AS18" s="504"/>
      <c r="AT18" s="504"/>
      <c r="AU18" s="504"/>
      <c r="AV18" s="504"/>
      <c r="AW18" s="504"/>
      <c r="AX18" s="506"/>
    </row>
    <row r="19" spans="1:50" ht="24.75" customHeight="1" x14ac:dyDescent="0.15">
      <c r="A19" s="628"/>
      <c r="B19" s="629"/>
      <c r="C19" s="629"/>
      <c r="D19" s="629"/>
      <c r="E19" s="629"/>
      <c r="F19" s="630"/>
      <c r="G19" s="500" t="s">
        <v>10</v>
      </c>
      <c r="H19" s="501"/>
      <c r="I19" s="501"/>
      <c r="J19" s="501"/>
      <c r="K19" s="501"/>
      <c r="L19" s="501"/>
      <c r="M19" s="501"/>
      <c r="N19" s="501"/>
      <c r="O19" s="501"/>
      <c r="P19" s="205">
        <v>13</v>
      </c>
      <c r="Q19" s="206"/>
      <c r="R19" s="206"/>
      <c r="S19" s="206"/>
      <c r="T19" s="206"/>
      <c r="U19" s="206"/>
      <c r="V19" s="207"/>
      <c r="W19" s="205">
        <v>15</v>
      </c>
      <c r="X19" s="206"/>
      <c r="Y19" s="206"/>
      <c r="Z19" s="206"/>
      <c r="AA19" s="206"/>
      <c r="AB19" s="206"/>
      <c r="AC19" s="207"/>
      <c r="AD19" s="205">
        <v>15</v>
      </c>
      <c r="AE19" s="206"/>
      <c r="AF19" s="206"/>
      <c r="AG19" s="206"/>
      <c r="AH19" s="206"/>
      <c r="AI19" s="206"/>
      <c r="AJ19" s="207"/>
      <c r="AK19" s="502"/>
      <c r="AL19" s="502"/>
      <c r="AM19" s="502"/>
      <c r="AN19" s="502"/>
      <c r="AO19" s="502"/>
      <c r="AP19" s="502"/>
      <c r="AQ19" s="502"/>
      <c r="AR19" s="502"/>
      <c r="AS19" s="502"/>
      <c r="AT19" s="502"/>
      <c r="AU19" s="502"/>
      <c r="AV19" s="502"/>
      <c r="AW19" s="502"/>
      <c r="AX19" s="507"/>
    </row>
    <row r="20" spans="1:50" ht="24.75" customHeight="1" x14ac:dyDescent="0.15">
      <c r="A20" s="519"/>
      <c r="B20" s="520"/>
      <c r="C20" s="520"/>
      <c r="D20" s="520"/>
      <c r="E20" s="520"/>
      <c r="F20" s="631"/>
      <c r="G20" s="500" t="s">
        <v>11</v>
      </c>
      <c r="H20" s="501"/>
      <c r="I20" s="501"/>
      <c r="J20" s="501"/>
      <c r="K20" s="501"/>
      <c r="L20" s="501"/>
      <c r="M20" s="501"/>
      <c r="N20" s="501"/>
      <c r="O20" s="501"/>
      <c r="P20" s="508">
        <f>IF(P18=0, "-", P19/P18)</f>
        <v>0.9285714285714286</v>
      </c>
      <c r="Q20" s="508"/>
      <c r="R20" s="508"/>
      <c r="S20" s="508"/>
      <c r="T20" s="508"/>
      <c r="U20" s="508"/>
      <c r="V20" s="508"/>
      <c r="W20" s="508">
        <f>IF(W18=0, "-", W19/W18)</f>
        <v>1</v>
      </c>
      <c r="X20" s="508"/>
      <c r="Y20" s="508"/>
      <c r="Z20" s="508"/>
      <c r="AA20" s="508"/>
      <c r="AB20" s="508"/>
      <c r="AC20" s="508"/>
      <c r="AD20" s="508">
        <f>IF(AD18=0, "-", AD19/AD18)</f>
        <v>1</v>
      </c>
      <c r="AE20" s="508"/>
      <c r="AF20" s="508"/>
      <c r="AG20" s="508"/>
      <c r="AH20" s="508"/>
      <c r="AI20" s="508"/>
      <c r="AJ20" s="508"/>
      <c r="AK20" s="502"/>
      <c r="AL20" s="502"/>
      <c r="AM20" s="502"/>
      <c r="AN20" s="502"/>
      <c r="AO20" s="502"/>
      <c r="AP20" s="502"/>
      <c r="AQ20" s="704"/>
      <c r="AR20" s="704"/>
      <c r="AS20" s="704"/>
      <c r="AT20" s="704"/>
      <c r="AU20" s="502"/>
      <c r="AV20" s="502"/>
      <c r="AW20" s="502"/>
      <c r="AX20" s="507"/>
    </row>
    <row r="21" spans="1:50" ht="18.75" customHeight="1" x14ac:dyDescent="0.15">
      <c r="A21" s="474" t="s">
        <v>13</v>
      </c>
      <c r="B21" s="475"/>
      <c r="C21" s="475"/>
      <c r="D21" s="475"/>
      <c r="E21" s="475"/>
      <c r="F21" s="476"/>
      <c r="G21" s="465" t="s">
        <v>276</v>
      </c>
      <c r="H21" s="340"/>
      <c r="I21" s="340"/>
      <c r="J21" s="340"/>
      <c r="K21" s="340"/>
      <c r="L21" s="340"/>
      <c r="M21" s="340"/>
      <c r="N21" s="340"/>
      <c r="O21" s="466"/>
      <c r="P21" s="469" t="s">
        <v>66</v>
      </c>
      <c r="Q21" s="340"/>
      <c r="R21" s="340"/>
      <c r="S21" s="340"/>
      <c r="T21" s="340"/>
      <c r="U21" s="340"/>
      <c r="V21" s="340"/>
      <c r="W21" s="340"/>
      <c r="X21" s="466"/>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4"/>
      <c r="B22" s="475"/>
      <c r="C22" s="475"/>
      <c r="D22" s="475"/>
      <c r="E22" s="475"/>
      <c r="F22" s="476"/>
      <c r="G22" s="467"/>
      <c r="H22" s="351"/>
      <c r="I22" s="351"/>
      <c r="J22" s="351"/>
      <c r="K22" s="351"/>
      <c r="L22" s="351"/>
      <c r="M22" s="351"/>
      <c r="N22" s="351"/>
      <c r="O22" s="468"/>
      <c r="P22" s="470"/>
      <c r="Q22" s="351"/>
      <c r="R22" s="351"/>
      <c r="S22" s="351"/>
      <c r="T22" s="351"/>
      <c r="U22" s="351"/>
      <c r="V22" s="351"/>
      <c r="W22" s="351"/>
      <c r="X22" s="468"/>
      <c r="Y22" s="422"/>
      <c r="Z22" s="423"/>
      <c r="AA22" s="424"/>
      <c r="AB22" s="301"/>
      <c r="AC22" s="296"/>
      <c r="AD22" s="297"/>
      <c r="AE22" s="317"/>
      <c r="AF22" s="317"/>
      <c r="AG22" s="317"/>
      <c r="AH22" s="317"/>
      <c r="AI22" s="317"/>
      <c r="AJ22" s="317"/>
      <c r="AK22" s="317"/>
      <c r="AL22" s="317"/>
      <c r="AM22" s="317"/>
      <c r="AN22" s="317"/>
      <c r="AO22" s="317"/>
      <c r="AP22" s="301"/>
      <c r="AQ22" s="114"/>
      <c r="AR22" s="113"/>
      <c r="AS22" s="99" t="s">
        <v>324</v>
      </c>
      <c r="AT22" s="100"/>
      <c r="AU22" s="322" t="s">
        <v>478</v>
      </c>
      <c r="AV22" s="322"/>
      <c r="AW22" s="351" t="s">
        <v>310</v>
      </c>
      <c r="AX22" s="352"/>
    </row>
    <row r="23" spans="1:50" ht="22.5" customHeight="1" x14ac:dyDescent="0.15">
      <c r="A23" s="477"/>
      <c r="B23" s="475"/>
      <c r="C23" s="475"/>
      <c r="D23" s="475"/>
      <c r="E23" s="475"/>
      <c r="F23" s="476"/>
      <c r="G23" s="450" t="s">
        <v>513</v>
      </c>
      <c r="H23" s="710"/>
      <c r="I23" s="710"/>
      <c r="J23" s="710"/>
      <c r="K23" s="710"/>
      <c r="L23" s="710"/>
      <c r="M23" s="710"/>
      <c r="N23" s="710"/>
      <c r="O23" s="711"/>
      <c r="P23" s="88" t="s">
        <v>514</v>
      </c>
      <c r="Q23" s="663"/>
      <c r="R23" s="663"/>
      <c r="S23" s="663"/>
      <c r="T23" s="663"/>
      <c r="U23" s="663"/>
      <c r="V23" s="663"/>
      <c r="W23" s="663"/>
      <c r="X23" s="664"/>
      <c r="Y23" s="199" t="s">
        <v>14</v>
      </c>
      <c r="Z23" s="459"/>
      <c r="AA23" s="460"/>
      <c r="AB23" s="471" t="s">
        <v>512</v>
      </c>
      <c r="AC23" s="527"/>
      <c r="AD23" s="527"/>
      <c r="AE23" s="302">
        <v>712</v>
      </c>
      <c r="AF23" s="303"/>
      <c r="AG23" s="303"/>
      <c r="AH23" s="303"/>
      <c r="AI23" s="302">
        <v>1302</v>
      </c>
      <c r="AJ23" s="303"/>
      <c r="AK23" s="303"/>
      <c r="AL23" s="303"/>
      <c r="AM23" s="302"/>
      <c r="AN23" s="303"/>
      <c r="AO23" s="303"/>
      <c r="AP23" s="303"/>
      <c r="AQ23" s="77"/>
      <c r="AR23" s="78"/>
      <c r="AS23" s="78"/>
      <c r="AT23" s="79"/>
      <c r="AU23" s="303" t="s">
        <v>478</v>
      </c>
      <c r="AV23" s="303"/>
      <c r="AW23" s="303"/>
      <c r="AX23" s="305"/>
    </row>
    <row r="24" spans="1:50" ht="22.5" customHeight="1" x14ac:dyDescent="0.15">
      <c r="A24" s="478"/>
      <c r="B24" s="479"/>
      <c r="C24" s="479"/>
      <c r="D24" s="479"/>
      <c r="E24" s="479"/>
      <c r="F24" s="480"/>
      <c r="G24" s="712"/>
      <c r="H24" s="713"/>
      <c r="I24" s="713"/>
      <c r="J24" s="713"/>
      <c r="K24" s="713"/>
      <c r="L24" s="713"/>
      <c r="M24" s="713"/>
      <c r="N24" s="713"/>
      <c r="O24" s="714"/>
      <c r="P24" s="665"/>
      <c r="Q24" s="665"/>
      <c r="R24" s="665"/>
      <c r="S24" s="665"/>
      <c r="T24" s="665"/>
      <c r="U24" s="665"/>
      <c r="V24" s="665"/>
      <c r="W24" s="665"/>
      <c r="X24" s="666"/>
      <c r="Y24" s="238" t="s">
        <v>61</v>
      </c>
      <c r="Z24" s="233"/>
      <c r="AA24" s="234"/>
      <c r="AB24" s="486" t="s">
        <v>512</v>
      </c>
      <c r="AC24" s="487"/>
      <c r="AD24" s="487"/>
      <c r="AE24" s="302">
        <v>1000</v>
      </c>
      <c r="AF24" s="303"/>
      <c r="AG24" s="303"/>
      <c r="AH24" s="303"/>
      <c r="AI24" s="302">
        <v>1000</v>
      </c>
      <c r="AJ24" s="303"/>
      <c r="AK24" s="303"/>
      <c r="AL24" s="303"/>
      <c r="AM24" s="302">
        <v>1000</v>
      </c>
      <c r="AN24" s="303"/>
      <c r="AO24" s="303"/>
      <c r="AP24" s="303"/>
      <c r="AQ24" s="77"/>
      <c r="AR24" s="78"/>
      <c r="AS24" s="78"/>
      <c r="AT24" s="79"/>
      <c r="AU24" s="303">
        <v>1000</v>
      </c>
      <c r="AV24" s="303"/>
      <c r="AW24" s="303"/>
      <c r="AX24" s="305"/>
    </row>
    <row r="25" spans="1:50" ht="22.5" customHeight="1" thickBot="1" x14ac:dyDescent="0.2">
      <c r="A25" s="481"/>
      <c r="B25" s="482"/>
      <c r="C25" s="482"/>
      <c r="D25" s="482"/>
      <c r="E25" s="482"/>
      <c r="F25" s="483"/>
      <c r="G25" s="715"/>
      <c r="H25" s="716"/>
      <c r="I25" s="716"/>
      <c r="J25" s="716"/>
      <c r="K25" s="716"/>
      <c r="L25" s="716"/>
      <c r="M25" s="716"/>
      <c r="N25" s="716"/>
      <c r="O25" s="717"/>
      <c r="P25" s="667"/>
      <c r="Q25" s="667"/>
      <c r="R25" s="667"/>
      <c r="S25" s="667"/>
      <c r="T25" s="667"/>
      <c r="U25" s="667"/>
      <c r="V25" s="667"/>
      <c r="W25" s="667"/>
      <c r="X25" s="668"/>
      <c r="Y25" s="238" t="s">
        <v>15</v>
      </c>
      <c r="Z25" s="233"/>
      <c r="AA25" s="234"/>
      <c r="AB25" s="336" t="s">
        <v>312</v>
      </c>
      <c r="AC25" s="336"/>
      <c r="AD25" s="336"/>
      <c r="AE25" s="302">
        <v>71</v>
      </c>
      <c r="AF25" s="303"/>
      <c r="AG25" s="303"/>
      <c r="AH25" s="303"/>
      <c r="AI25" s="302">
        <v>130</v>
      </c>
      <c r="AJ25" s="303"/>
      <c r="AK25" s="303"/>
      <c r="AL25" s="303"/>
      <c r="AM25" s="302"/>
      <c r="AN25" s="303"/>
      <c r="AO25" s="303"/>
      <c r="AP25" s="303"/>
      <c r="AQ25" s="77"/>
      <c r="AR25" s="78"/>
      <c r="AS25" s="78"/>
      <c r="AT25" s="79"/>
      <c r="AU25" s="303" t="s">
        <v>476</v>
      </c>
      <c r="AV25" s="303"/>
      <c r="AW25" s="303"/>
      <c r="AX25" s="305"/>
    </row>
    <row r="26" spans="1:50" ht="18.75" hidden="1" customHeight="1" x14ac:dyDescent="0.15">
      <c r="A26" s="474" t="s">
        <v>13</v>
      </c>
      <c r="B26" s="475"/>
      <c r="C26" s="475"/>
      <c r="D26" s="475"/>
      <c r="E26" s="475"/>
      <c r="F26" s="476"/>
      <c r="G26" s="465" t="s">
        <v>276</v>
      </c>
      <c r="H26" s="340"/>
      <c r="I26" s="340"/>
      <c r="J26" s="340"/>
      <c r="K26" s="340"/>
      <c r="L26" s="340"/>
      <c r="M26" s="340"/>
      <c r="N26" s="340"/>
      <c r="O26" s="466"/>
      <c r="P26" s="469" t="s">
        <v>66</v>
      </c>
      <c r="Q26" s="340"/>
      <c r="R26" s="340"/>
      <c r="S26" s="340"/>
      <c r="T26" s="340"/>
      <c r="U26" s="340"/>
      <c r="V26" s="340"/>
      <c r="W26" s="340"/>
      <c r="X26" s="466"/>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4"/>
      <c r="B27" s="475"/>
      <c r="C27" s="475"/>
      <c r="D27" s="475"/>
      <c r="E27" s="475"/>
      <c r="F27" s="476"/>
      <c r="G27" s="467"/>
      <c r="H27" s="351"/>
      <c r="I27" s="351"/>
      <c r="J27" s="351"/>
      <c r="K27" s="351"/>
      <c r="L27" s="351"/>
      <c r="M27" s="351"/>
      <c r="N27" s="351"/>
      <c r="O27" s="468"/>
      <c r="P27" s="470"/>
      <c r="Q27" s="351"/>
      <c r="R27" s="351"/>
      <c r="S27" s="351"/>
      <c r="T27" s="351"/>
      <c r="U27" s="351"/>
      <c r="V27" s="351"/>
      <c r="W27" s="351"/>
      <c r="X27" s="468"/>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7"/>
      <c r="B28" s="475"/>
      <c r="C28" s="475"/>
      <c r="D28" s="475"/>
      <c r="E28" s="475"/>
      <c r="F28" s="476"/>
      <c r="G28" s="450"/>
      <c r="H28" s="451"/>
      <c r="I28" s="451"/>
      <c r="J28" s="451"/>
      <c r="K28" s="451"/>
      <c r="L28" s="451"/>
      <c r="M28" s="451"/>
      <c r="N28" s="451"/>
      <c r="O28" s="452"/>
      <c r="P28" s="88"/>
      <c r="Q28" s="88"/>
      <c r="R28" s="88"/>
      <c r="S28" s="88"/>
      <c r="T28" s="88"/>
      <c r="U28" s="88"/>
      <c r="V28" s="88"/>
      <c r="W28" s="88"/>
      <c r="X28" s="117"/>
      <c r="Y28" s="199" t="s">
        <v>14</v>
      </c>
      <c r="Z28" s="459"/>
      <c r="AA28" s="460"/>
      <c r="AB28" s="471"/>
      <c r="AC28" s="471"/>
      <c r="AD28" s="471"/>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8"/>
      <c r="B29" s="479"/>
      <c r="C29" s="479"/>
      <c r="D29" s="479"/>
      <c r="E29" s="479"/>
      <c r="F29" s="480"/>
      <c r="G29" s="453"/>
      <c r="H29" s="454"/>
      <c r="I29" s="454"/>
      <c r="J29" s="454"/>
      <c r="K29" s="454"/>
      <c r="L29" s="454"/>
      <c r="M29" s="454"/>
      <c r="N29" s="454"/>
      <c r="O29" s="455"/>
      <c r="P29" s="119"/>
      <c r="Q29" s="119"/>
      <c r="R29" s="119"/>
      <c r="S29" s="119"/>
      <c r="T29" s="119"/>
      <c r="U29" s="119"/>
      <c r="V29" s="119"/>
      <c r="W29" s="119"/>
      <c r="X29" s="120"/>
      <c r="Y29" s="238" t="s">
        <v>61</v>
      </c>
      <c r="Z29" s="233"/>
      <c r="AA29" s="234"/>
      <c r="AB29" s="486"/>
      <c r="AC29" s="486"/>
      <c r="AD29" s="486"/>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1"/>
      <c r="B30" s="482"/>
      <c r="C30" s="482"/>
      <c r="D30" s="482"/>
      <c r="E30" s="482"/>
      <c r="F30" s="483"/>
      <c r="G30" s="456"/>
      <c r="H30" s="457"/>
      <c r="I30" s="457"/>
      <c r="J30" s="457"/>
      <c r="K30" s="457"/>
      <c r="L30" s="457"/>
      <c r="M30" s="457"/>
      <c r="N30" s="457"/>
      <c r="O30" s="458"/>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4" t="s">
        <v>13</v>
      </c>
      <c r="B31" s="475"/>
      <c r="C31" s="475"/>
      <c r="D31" s="475"/>
      <c r="E31" s="475"/>
      <c r="F31" s="476"/>
      <c r="G31" s="465" t="s">
        <v>276</v>
      </c>
      <c r="H31" s="340"/>
      <c r="I31" s="340"/>
      <c r="J31" s="340"/>
      <c r="K31" s="340"/>
      <c r="L31" s="340"/>
      <c r="M31" s="340"/>
      <c r="N31" s="340"/>
      <c r="O31" s="466"/>
      <c r="P31" s="469" t="s">
        <v>66</v>
      </c>
      <c r="Q31" s="340"/>
      <c r="R31" s="340"/>
      <c r="S31" s="340"/>
      <c r="T31" s="340"/>
      <c r="U31" s="340"/>
      <c r="V31" s="340"/>
      <c r="W31" s="340"/>
      <c r="X31" s="466"/>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4"/>
      <c r="B32" s="475"/>
      <c r="C32" s="475"/>
      <c r="D32" s="475"/>
      <c r="E32" s="475"/>
      <c r="F32" s="476"/>
      <c r="G32" s="467"/>
      <c r="H32" s="351"/>
      <c r="I32" s="351"/>
      <c r="J32" s="351"/>
      <c r="K32" s="351"/>
      <c r="L32" s="351"/>
      <c r="M32" s="351"/>
      <c r="N32" s="351"/>
      <c r="O32" s="468"/>
      <c r="P32" s="470"/>
      <c r="Q32" s="351"/>
      <c r="R32" s="351"/>
      <c r="S32" s="351"/>
      <c r="T32" s="351"/>
      <c r="U32" s="351"/>
      <c r="V32" s="351"/>
      <c r="W32" s="351"/>
      <c r="X32" s="468"/>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7"/>
      <c r="B33" s="475"/>
      <c r="C33" s="475"/>
      <c r="D33" s="475"/>
      <c r="E33" s="475"/>
      <c r="F33" s="476"/>
      <c r="G33" s="450"/>
      <c r="H33" s="451"/>
      <c r="I33" s="451"/>
      <c r="J33" s="451"/>
      <c r="K33" s="451"/>
      <c r="L33" s="451"/>
      <c r="M33" s="451"/>
      <c r="N33" s="451"/>
      <c r="O33" s="452"/>
      <c r="P33" s="88"/>
      <c r="Q33" s="88"/>
      <c r="R33" s="88"/>
      <c r="S33" s="88"/>
      <c r="T33" s="88"/>
      <c r="U33" s="88"/>
      <c r="V33" s="88"/>
      <c r="W33" s="88"/>
      <c r="X33" s="117"/>
      <c r="Y33" s="199" t="s">
        <v>14</v>
      </c>
      <c r="Z33" s="459"/>
      <c r="AA33" s="460"/>
      <c r="AB33" s="471"/>
      <c r="AC33" s="471"/>
      <c r="AD33" s="471"/>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8"/>
      <c r="B34" s="479"/>
      <c r="C34" s="479"/>
      <c r="D34" s="479"/>
      <c r="E34" s="479"/>
      <c r="F34" s="480"/>
      <c r="G34" s="453"/>
      <c r="H34" s="454"/>
      <c r="I34" s="454"/>
      <c r="J34" s="454"/>
      <c r="K34" s="454"/>
      <c r="L34" s="454"/>
      <c r="M34" s="454"/>
      <c r="N34" s="454"/>
      <c r="O34" s="455"/>
      <c r="P34" s="119"/>
      <c r="Q34" s="119"/>
      <c r="R34" s="119"/>
      <c r="S34" s="119"/>
      <c r="T34" s="119"/>
      <c r="U34" s="119"/>
      <c r="V34" s="119"/>
      <c r="W34" s="119"/>
      <c r="X34" s="120"/>
      <c r="Y34" s="238" t="s">
        <v>61</v>
      </c>
      <c r="Z34" s="233"/>
      <c r="AA34" s="234"/>
      <c r="AB34" s="486"/>
      <c r="AC34" s="486"/>
      <c r="AD34" s="486"/>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1"/>
      <c r="B35" s="482"/>
      <c r="C35" s="482"/>
      <c r="D35" s="482"/>
      <c r="E35" s="482"/>
      <c r="F35" s="483"/>
      <c r="G35" s="456"/>
      <c r="H35" s="457"/>
      <c r="I35" s="457"/>
      <c r="J35" s="457"/>
      <c r="K35" s="457"/>
      <c r="L35" s="457"/>
      <c r="M35" s="457"/>
      <c r="N35" s="457"/>
      <c r="O35" s="458"/>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4" t="s">
        <v>13</v>
      </c>
      <c r="B36" s="475"/>
      <c r="C36" s="475"/>
      <c r="D36" s="475"/>
      <c r="E36" s="475"/>
      <c r="F36" s="476"/>
      <c r="G36" s="465" t="s">
        <v>276</v>
      </c>
      <c r="H36" s="340"/>
      <c r="I36" s="340"/>
      <c r="J36" s="340"/>
      <c r="K36" s="340"/>
      <c r="L36" s="340"/>
      <c r="M36" s="340"/>
      <c r="N36" s="340"/>
      <c r="O36" s="466"/>
      <c r="P36" s="469" t="s">
        <v>66</v>
      </c>
      <c r="Q36" s="340"/>
      <c r="R36" s="340"/>
      <c r="S36" s="340"/>
      <c r="T36" s="340"/>
      <c r="U36" s="340"/>
      <c r="V36" s="340"/>
      <c r="W36" s="340"/>
      <c r="X36" s="466"/>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4"/>
      <c r="B37" s="475"/>
      <c r="C37" s="475"/>
      <c r="D37" s="475"/>
      <c r="E37" s="475"/>
      <c r="F37" s="476"/>
      <c r="G37" s="467"/>
      <c r="H37" s="351"/>
      <c r="I37" s="351"/>
      <c r="J37" s="351"/>
      <c r="K37" s="351"/>
      <c r="L37" s="351"/>
      <c r="M37" s="351"/>
      <c r="N37" s="351"/>
      <c r="O37" s="468"/>
      <c r="P37" s="470"/>
      <c r="Q37" s="351"/>
      <c r="R37" s="351"/>
      <c r="S37" s="351"/>
      <c r="T37" s="351"/>
      <c r="U37" s="351"/>
      <c r="V37" s="351"/>
      <c r="W37" s="351"/>
      <c r="X37" s="468"/>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7"/>
      <c r="B38" s="475"/>
      <c r="C38" s="475"/>
      <c r="D38" s="475"/>
      <c r="E38" s="475"/>
      <c r="F38" s="476"/>
      <c r="G38" s="450"/>
      <c r="H38" s="451"/>
      <c r="I38" s="451"/>
      <c r="J38" s="451"/>
      <c r="K38" s="451"/>
      <c r="L38" s="451"/>
      <c r="M38" s="451"/>
      <c r="N38" s="451"/>
      <c r="O38" s="452"/>
      <c r="P38" s="88"/>
      <c r="Q38" s="88"/>
      <c r="R38" s="88"/>
      <c r="S38" s="88"/>
      <c r="T38" s="88"/>
      <c r="U38" s="88"/>
      <c r="V38" s="88"/>
      <c r="W38" s="88"/>
      <c r="X38" s="117"/>
      <c r="Y38" s="199" t="s">
        <v>14</v>
      </c>
      <c r="Z38" s="459"/>
      <c r="AA38" s="460"/>
      <c r="AB38" s="471"/>
      <c r="AC38" s="471"/>
      <c r="AD38" s="471"/>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8"/>
      <c r="B39" s="479"/>
      <c r="C39" s="479"/>
      <c r="D39" s="479"/>
      <c r="E39" s="479"/>
      <c r="F39" s="480"/>
      <c r="G39" s="453"/>
      <c r="H39" s="454"/>
      <c r="I39" s="454"/>
      <c r="J39" s="454"/>
      <c r="K39" s="454"/>
      <c r="L39" s="454"/>
      <c r="M39" s="454"/>
      <c r="N39" s="454"/>
      <c r="O39" s="455"/>
      <c r="P39" s="119"/>
      <c r="Q39" s="119"/>
      <c r="R39" s="119"/>
      <c r="S39" s="119"/>
      <c r="T39" s="119"/>
      <c r="U39" s="119"/>
      <c r="V39" s="119"/>
      <c r="W39" s="119"/>
      <c r="X39" s="120"/>
      <c r="Y39" s="238" t="s">
        <v>61</v>
      </c>
      <c r="Z39" s="233"/>
      <c r="AA39" s="234"/>
      <c r="AB39" s="486"/>
      <c r="AC39" s="486"/>
      <c r="AD39" s="486"/>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1"/>
      <c r="B40" s="482"/>
      <c r="C40" s="482"/>
      <c r="D40" s="482"/>
      <c r="E40" s="482"/>
      <c r="F40" s="483"/>
      <c r="G40" s="456"/>
      <c r="H40" s="457"/>
      <c r="I40" s="457"/>
      <c r="J40" s="457"/>
      <c r="K40" s="457"/>
      <c r="L40" s="457"/>
      <c r="M40" s="457"/>
      <c r="N40" s="457"/>
      <c r="O40" s="458"/>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4" t="s">
        <v>13</v>
      </c>
      <c r="B41" s="475"/>
      <c r="C41" s="475"/>
      <c r="D41" s="475"/>
      <c r="E41" s="475"/>
      <c r="F41" s="476"/>
      <c r="G41" s="465" t="s">
        <v>276</v>
      </c>
      <c r="H41" s="340"/>
      <c r="I41" s="340"/>
      <c r="J41" s="340"/>
      <c r="K41" s="340"/>
      <c r="L41" s="340"/>
      <c r="M41" s="340"/>
      <c r="N41" s="340"/>
      <c r="O41" s="466"/>
      <c r="P41" s="469" t="s">
        <v>66</v>
      </c>
      <c r="Q41" s="340"/>
      <c r="R41" s="340"/>
      <c r="S41" s="340"/>
      <c r="T41" s="340"/>
      <c r="U41" s="340"/>
      <c r="V41" s="340"/>
      <c r="W41" s="340"/>
      <c r="X41" s="466"/>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4"/>
      <c r="B42" s="475"/>
      <c r="C42" s="475"/>
      <c r="D42" s="475"/>
      <c r="E42" s="475"/>
      <c r="F42" s="476"/>
      <c r="G42" s="467"/>
      <c r="H42" s="351"/>
      <c r="I42" s="351"/>
      <c r="J42" s="351"/>
      <c r="K42" s="351"/>
      <c r="L42" s="351"/>
      <c r="M42" s="351"/>
      <c r="N42" s="351"/>
      <c r="O42" s="468"/>
      <c r="P42" s="470"/>
      <c r="Q42" s="351"/>
      <c r="R42" s="351"/>
      <c r="S42" s="351"/>
      <c r="T42" s="351"/>
      <c r="U42" s="351"/>
      <c r="V42" s="351"/>
      <c r="W42" s="351"/>
      <c r="X42" s="468"/>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7"/>
      <c r="B43" s="475"/>
      <c r="C43" s="475"/>
      <c r="D43" s="475"/>
      <c r="E43" s="475"/>
      <c r="F43" s="476"/>
      <c r="G43" s="450"/>
      <c r="H43" s="451"/>
      <c r="I43" s="451"/>
      <c r="J43" s="451"/>
      <c r="K43" s="451"/>
      <c r="L43" s="451"/>
      <c r="M43" s="451"/>
      <c r="N43" s="451"/>
      <c r="O43" s="452"/>
      <c r="P43" s="88"/>
      <c r="Q43" s="88"/>
      <c r="R43" s="88"/>
      <c r="S43" s="88"/>
      <c r="T43" s="88"/>
      <c r="U43" s="88"/>
      <c r="V43" s="88"/>
      <c r="W43" s="88"/>
      <c r="X43" s="117"/>
      <c r="Y43" s="199" t="s">
        <v>14</v>
      </c>
      <c r="Z43" s="459"/>
      <c r="AA43" s="460"/>
      <c r="AB43" s="471"/>
      <c r="AC43" s="471"/>
      <c r="AD43" s="471"/>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8"/>
      <c r="B44" s="479"/>
      <c r="C44" s="479"/>
      <c r="D44" s="479"/>
      <c r="E44" s="479"/>
      <c r="F44" s="480"/>
      <c r="G44" s="453"/>
      <c r="H44" s="454"/>
      <c r="I44" s="454"/>
      <c r="J44" s="454"/>
      <c r="K44" s="454"/>
      <c r="L44" s="454"/>
      <c r="M44" s="454"/>
      <c r="N44" s="454"/>
      <c r="O44" s="455"/>
      <c r="P44" s="119"/>
      <c r="Q44" s="119"/>
      <c r="R44" s="119"/>
      <c r="S44" s="119"/>
      <c r="T44" s="119"/>
      <c r="U44" s="119"/>
      <c r="V44" s="119"/>
      <c r="W44" s="119"/>
      <c r="X44" s="120"/>
      <c r="Y44" s="238" t="s">
        <v>61</v>
      </c>
      <c r="Z44" s="233"/>
      <c r="AA44" s="234"/>
      <c r="AB44" s="486"/>
      <c r="AC44" s="486"/>
      <c r="AD44" s="486"/>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7"/>
      <c r="B45" s="475"/>
      <c r="C45" s="475"/>
      <c r="D45" s="475"/>
      <c r="E45" s="475"/>
      <c r="F45" s="476"/>
      <c r="G45" s="456"/>
      <c r="H45" s="457"/>
      <c r="I45" s="457"/>
      <c r="J45" s="457"/>
      <c r="K45" s="457"/>
      <c r="L45" s="457"/>
      <c r="M45" s="457"/>
      <c r="N45" s="457"/>
      <c r="O45" s="458"/>
      <c r="P45" s="91"/>
      <c r="Q45" s="91"/>
      <c r="R45" s="91"/>
      <c r="S45" s="91"/>
      <c r="T45" s="91"/>
      <c r="U45" s="91"/>
      <c r="V45" s="91"/>
      <c r="W45" s="91"/>
      <c r="X45" s="122"/>
      <c r="Y45" s="238" t="s">
        <v>15</v>
      </c>
      <c r="Z45" s="233"/>
      <c r="AA45" s="234"/>
      <c r="AB45" s="449" t="s">
        <v>16</v>
      </c>
      <c r="AC45" s="449"/>
      <c r="AD45" s="449"/>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21" t="s">
        <v>411</v>
      </c>
      <c r="B46" s="822"/>
      <c r="C46" s="822"/>
      <c r="D46" s="822"/>
      <c r="E46" s="822"/>
      <c r="F46" s="823"/>
      <c r="G46" s="46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24"/>
      <c r="B47" s="825"/>
      <c r="C47" s="825"/>
      <c r="D47" s="825"/>
      <c r="E47" s="825"/>
      <c r="F47" s="826"/>
      <c r="G47" s="46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24"/>
      <c r="B48" s="825"/>
      <c r="C48" s="825"/>
      <c r="D48" s="825"/>
      <c r="E48" s="825"/>
      <c r="F48" s="826"/>
      <c r="G48" s="779" t="s">
        <v>339</v>
      </c>
      <c r="H48" s="88" t="s">
        <v>464</v>
      </c>
      <c r="I48" s="88"/>
      <c r="J48" s="88"/>
      <c r="K48" s="88"/>
      <c r="L48" s="88"/>
      <c r="M48" s="88"/>
      <c r="N48" s="88"/>
      <c r="O48" s="117"/>
      <c r="P48" s="88" t="s">
        <v>465</v>
      </c>
      <c r="Q48" s="88"/>
      <c r="R48" s="88"/>
      <c r="S48" s="88"/>
      <c r="T48" s="88"/>
      <c r="U48" s="88"/>
      <c r="V48" s="88"/>
      <c r="W48" s="88"/>
      <c r="X48" s="117"/>
      <c r="Y48" s="123" t="s">
        <v>14</v>
      </c>
      <c r="Z48" s="124"/>
      <c r="AA48" s="125"/>
      <c r="AB48" s="126" t="s">
        <v>466</v>
      </c>
      <c r="AC48" s="126"/>
      <c r="AD48" s="126"/>
      <c r="AE48" s="77" t="s">
        <v>464</v>
      </c>
      <c r="AF48" s="78"/>
      <c r="AG48" s="78"/>
      <c r="AH48" s="78"/>
      <c r="AI48" s="77" t="s">
        <v>469</v>
      </c>
      <c r="AJ48" s="78"/>
      <c r="AK48" s="78"/>
      <c r="AL48" s="78"/>
      <c r="AM48" s="77" t="s">
        <v>469</v>
      </c>
      <c r="AN48" s="78"/>
      <c r="AO48" s="78"/>
      <c r="AP48" s="78"/>
      <c r="AQ48" s="77" t="s">
        <v>467</v>
      </c>
      <c r="AR48" s="78"/>
      <c r="AS48" s="78"/>
      <c r="AT48" s="79"/>
      <c r="AU48" s="303" t="s">
        <v>464</v>
      </c>
      <c r="AV48" s="303"/>
      <c r="AW48" s="303"/>
      <c r="AX48" s="305"/>
    </row>
    <row r="49" spans="1:50" ht="22.5" hidden="1" customHeight="1" x14ac:dyDescent="0.15">
      <c r="A49" s="824"/>
      <c r="B49" s="825"/>
      <c r="C49" s="825"/>
      <c r="D49" s="825"/>
      <c r="E49" s="825"/>
      <c r="F49" s="826"/>
      <c r="G49" s="780"/>
      <c r="H49" s="119"/>
      <c r="I49" s="119"/>
      <c r="J49" s="119"/>
      <c r="K49" s="119"/>
      <c r="L49" s="119"/>
      <c r="M49" s="119"/>
      <c r="N49" s="119"/>
      <c r="O49" s="120"/>
      <c r="P49" s="119"/>
      <c r="Q49" s="119"/>
      <c r="R49" s="119"/>
      <c r="S49" s="119"/>
      <c r="T49" s="119"/>
      <c r="U49" s="119"/>
      <c r="V49" s="119"/>
      <c r="W49" s="119"/>
      <c r="X49" s="120"/>
      <c r="Y49" s="127" t="s">
        <v>61</v>
      </c>
      <c r="Z49" s="128"/>
      <c r="AA49" s="129"/>
      <c r="AB49" s="76" t="s">
        <v>466</v>
      </c>
      <c r="AC49" s="76"/>
      <c r="AD49" s="76"/>
      <c r="AE49" s="77" t="s">
        <v>467</v>
      </c>
      <c r="AF49" s="78"/>
      <c r="AG49" s="78"/>
      <c r="AH49" s="78"/>
      <c r="AI49" s="77" t="s">
        <v>464</v>
      </c>
      <c r="AJ49" s="78"/>
      <c r="AK49" s="78"/>
      <c r="AL49" s="78"/>
      <c r="AM49" s="77" t="s">
        <v>468</v>
      </c>
      <c r="AN49" s="78"/>
      <c r="AO49" s="78"/>
      <c r="AP49" s="78"/>
      <c r="AQ49" s="77" t="s">
        <v>467</v>
      </c>
      <c r="AR49" s="78"/>
      <c r="AS49" s="78"/>
      <c r="AT49" s="79"/>
      <c r="AU49" s="303" t="s">
        <v>472</v>
      </c>
      <c r="AV49" s="303"/>
      <c r="AW49" s="303"/>
      <c r="AX49" s="305"/>
    </row>
    <row r="50" spans="1:50" ht="22.5" hidden="1" customHeight="1" x14ac:dyDescent="0.15">
      <c r="A50" s="824"/>
      <c r="B50" s="825"/>
      <c r="C50" s="825"/>
      <c r="D50" s="825"/>
      <c r="E50" s="825"/>
      <c r="F50" s="826"/>
      <c r="G50" s="78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468</v>
      </c>
      <c r="AF50" s="335"/>
      <c r="AG50" s="335"/>
      <c r="AH50" s="335"/>
      <c r="AI50" s="334" t="s">
        <v>470</v>
      </c>
      <c r="AJ50" s="335"/>
      <c r="AK50" s="335"/>
      <c r="AL50" s="335"/>
      <c r="AM50" s="334" t="s">
        <v>468</v>
      </c>
      <c r="AN50" s="335"/>
      <c r="AO50" s="335"/>
      <c r="AP50" s="335"/>
      <c r="AQ50" s="77" t="s">
        <v>471</v>
      </c>
      <c r="AR50" s="78"/>
      <c r="AS50" s="78"/>
      <c r="AT50" s="79"/>
      <c r="AU50" s="303" t="s">
        <v>472</v>
      </c>
      <c r="AV50" s="303"/>
      <c r="AW50" s="303"/>
      <c r="AX50" s="305"/>
    </row>
    <row r="51" spans="1:50" ht="57" hidden="1" customHeight="1" x14ac:dyDescent="0.15">
      <c r="A51" s="877" t="s">
        <v>438</v>
      </c>
      <c r="B51" s="878"/>
      <c r="C51" s="878"/>
      <c r="D51" s="878"/>
      <c r="E51" s="875" t="s">
        <v>429</v>
      </c>
      <c r="F51" s="876"/>
      <c r="G51" s="50" t="s">
        <v>340</v>
      </c>
      <c r="H51" s="805" t="s">
        <v>464</v>
      </c>
      <c r="I51" s="384"/>
      <c r="J51" s="384"/>
      <c r="K51" s="384"/>
      <c r="L51" s="384"/>
      <c r="M51" s="384"/>
      <c r="N51" s="384"/>
      <c r="O51" s="806"/>
      <c r="P51" s="187" t="s">
        <v>466</v>
      </c>
      <c r="Q51" s="187"/>
      <c r="R51" s="187"/>
      <c r="S51" s="187"/>
      <c r="T51" s="187"/>
      <c r="U51" s="187"/>
      <c r="V51" s="187"/>
      <c r="W51" s="187"/>
      <c r="X51" s="187"/>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hidden="1" customHeight="1" thickBot="1" x14ac:dyDescent="0.2">
      <c r="A52" s="732" t="s">
        <v>279</v>
      </c>
      <c r="B52" s="733"/>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56"/>
      <c r="AP52" s="56"/>
      <c r="AQ52" s="56"/>
      <c r="AR52" s="56"/>
      <c r="AS52" s="56"/>
      <c r="AT52" s="56"/>
      <c r="AU52" s="56"/>
      <c r="AV52" s="56"/>
      <c r="AW52" s="56"/>
      <c r="AX52" s="57"/>
    </row>
    <row r="53" spans="1:50" ht="18.75" hidden="1" customHeight="1" x14ac:dyDescent="0.15">
      <c r="A53" s="484" t="s">
        <v>277</v>
      </c>
      <c r="B53" s="829" t="s">
        <v>274</v>
      </c>
      <c r="C53" s="445"/>
      <c r="D53" s="445"/>
      <c r="E53" s="445"/>
      <c r="F53" s="446"/>
      <c r="G53" s="803" t="s">
        <v>268</v>
      </c>
      <c r="H53" s="803"/>
      <c r="I53" s="803"/>
      <c r="J53" s="803"/>
      <c r="K53" s="803"/>
      <c r="L53" s="803"/>
      <c r="M53" s="803"/>
      <c r="N53" s="803"/>
      <c r="O53" s="803"/>
      <c r="P53" s="803"/>
      <c r="Q53" s="803"/>
      <c r="R53" s="803"/>
      <c r="S53" s="803"/>
      <c r="T53" s="803"/>
      <c r="U53" s="803"/>
      <c r="V53" s="803"/>
      <c r="W53" s="803"/>
      <c r="X53" s="803"/>
      <c r="Y53" s="803"/>
      <c r="Z53" s="803"/>
      <c r="AA53" s="804"/>
      <c r="AB53" s="834" t="s">
        <v>336</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5"/>
    </row>
    <row r="54" spans="1:50" ht="18.75" hidden="1" customHeight="1" x14ac:dyDescent="0.15">
      <c r="A54" s="484"/>
      <c r="B54" s="829"/>
      <c r="C54" s="445"/>
      <c r="D54" s="445"/>
      <c r="E54" s="445"/>
      <c r="F54" s="446"/>
      <c r="G54" s="351"/>
      <c r="H54" s="351"/>
      <c r="I54" s="351"/>
      <c r="J54" s="351"/>
      <c r="K54" s="351"/>
      <c r="L54" s="351"/>
      <c r="M54" s="351"/>
      <c r="N54" s="351"/>
      <c r="O54" s="351"/>
      <c r="P54" s="351"/>
      <c r="Q54" s="351"/>
      <c r="R54" s="351"/>
      <c r="S54" s="351"/>
      <c r="T54" s="351"/>
      <c r="U54" s="351"/>
      <c r="V54" s="351"/>
      <c r="W54" s="351"/>
      <c r="X54" s="351"/>
      <c r="Y54" s="351"/>
      <c r="Z54" s="351"/>
      <c r="AA54" s="468"/>
      <c r="AB54" s="470"/>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4"/>
      <c r="B55" s="829"/>
      <c r="C55" s="445"/>
      <c r="D55" s="445"/>
      <c r="E55" s="445"/>
      <c r="F55" s="446"/>
      <c r="G55" s="326"/>
      <c r="H55" s="326"/>
      <c r="I55" s="326"/>
      <c r="J55" s="326"/>
      <c r="K55" s="326"/>
      <c r="L55" s="326"/>
      <c r="M55" s="326"/>
      <c r="N55" s="326"/>
      <c r="O55" s="326"/>
      <c r="P55" s="326"/>
      <c r="Q55" s="326"/>
      <c r="R55" s="326"/>
      <c r="S55" s="326"/>
      <c r="T55" s="326"/>
      <c r="U55" s="326"/>
      <c r="V55" s="326"/>
      <c r="W55" s="326"/>
      <c r="X55" s="326"/>
      <c r="Y55" s="326"/>
      <c r="Z55" s="326"/>
      <c r="AA55" s="72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4"/>
      <c r="B56" s="829"/>
      <c r="C56" s="445"/>
      <c r="D56" s="445"/>
      <c r="E56" s="445"/>
      <c r="F56" s="446"/>
      <c r="G56" s="329"/>
      <c r="H56" s="329"/>
      <c r="I56" s="329"/>
      <c r="J56" s="329"/>
      <c r="K56" s="329"/>
      <c r="L56" s="329"/>
      <c r="M56" s="329"/>
      <c r="N56" s="329"/>
      <c r="O56" s="329"/>
      <c r="P56" s="329"/>
      <c r="Q56" s="329"/>
      <c r="R56" s="329"/>
      <c r="S56" s="329"/>
      <c r="T56" s="329"/>
      <c r="U56" s="329"/>
      <c r="V56" s="329"/>
      <c r="W56" s="329"/>
      <c r="X56" s="329"/>
      <c r="Y56" s="329"/>
      <c r="Z56" s="329"/>
      <c r="AA56" s="72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4"/>
      <c r="B57" s="830"/>
      <c r="C57" s="447"/>
      <c r="D57" s="447"/>
      <c r="E57" s="447"/>
      <c r="F57" s="448"/>
      <c r="G57" s="332"/>
      <c r="H57" s="332"/>
      <c r="I57" s="332"/>
      <c r="J57" s="332"/>
      <c r="K57" s="332"/>
      <c r="L57" s="332"/>
      <c r="M57" s="332"/>
      <c r="N57" s="332"/>
      <c r="O57" s="332"/>
      <c r="P57" s="332"/>
      <c r="Q57" s="332"/>
      <c r="R57" s="332"/>
      <c r="S57" s="332"/>
      <c r="T57" s="332"/>
      <c r="U57" s="332"/>
      <c r="V57" s="332"/>
      <c r="W57" s="332"/>
      <c r="X57" s="332"/>
      <c r="Y57" s="332"/>
      <c r="Z57" s="332"/>
      <c r="AA57" s="72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4"/>
      <c r="B58" s="445" t="s">
        <v>275</v>
      </c>
      <c r="C58" s="445"/>
      <c r="D58" s="445"/>
      <c r="E58" s="445"/>
      <c r="F58" s="446"/>
      <c r="G58" s="465" t="s">
        <v>68</v>
      </c>
      <c r="H58" s="340"/>
      <c r="I58" s="340"/>
      <c r="J58" s="340"/>
      <c r="K58" s="340"/>
      <c r="L58" s="340"/>
      <c r="M58" s="340"/>
      <c r="N58" s="340"/>
      <c r="O58" s="466"/>
      <c r="P58" s="469" t="s">
        <v>72</v>
      </c>
      <c r="Q58" s="340"/>
      <c r="R58" s="340"/>
      <c r="S58" s="340"/>
      <c r="T58" s="340"/>
      <c r="U58" s="340"/>
      <c r="V58" s="340"/>
      <c r="W58" s="340"/>
      <c r="X58" s="466"/>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4"/>
      <c r="B59" s="445"/>
      <c r="C59" s="445"/>
      <c r="D59" s="445"/>
      <c r="E59" s="445"/>
      <c r="F59" s="446"/>
      <c r="G59" s="467"/>
      <c r="H59" s="351"/>
      <c r="I59" s="351"/>
      <c r="J59" s="351"/>
      <c r="K59" s="351"/>
      <c r="L59" s="351"/>
      <c r="M59" s="351"/>
      <c r="N59" s="351"/>
      <c r="O59" s="468"/>
      <c r="P59" s="470"/>
      <c r="Q59" s="351"/>
      <c r="R59" s="351"/>
      <c r="S59" s="351"/>
      <c r="T59" s="351"/>
      <c r="U59" s="351"/>
      <c r="V59" s="351"/>
      <c r="W59" s="351"/>
      <c r="X59" s="468"/>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4"/>
      <c r="B60" s="445"/>
      <c r="C60" s="445"/>
      <c r="D60" s="445"/>
      <c r="E60" s="445"/>
      <c r="F60" s="446"/>
      <c r="G60" s="116"/>
      <c r="H60" s="88"/>
      <c r="I60" s="88"/>
      <c r="J60" s="88"/>
      <c r="K60" s="88"/>
      <c r="L60" s="88"/>
      <c r="M60" s="88"/>
      <c r="N60" s="88"/>
      <c r="O60" s="117"/>
      <c r="P60" s="88"/>
      <c r="Q60" s="798"/>
      <c r="R60" s="798"/>
      <c r="S60" s="798"/>
      <c r="T60" s="798"/>
      <c r="U60" s="798"/>
      <c r="V60" s="798"/>
      <c r="W60" s="798"/>
      <c r="X60" s="799"/>
      <c r="Y60" s="729" t="s">
        <v>69</v>
      </c>
      <c r="Z60" s="730"/>
      <c r="AA60" s="731"/>
      <c r="AB60" s="471"/>
      <c r="AC60" s="471"/>
      <c r="AD60" s="471"/>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4"/>
      <c r="B61" s="445"/>
      <c r="C61" s="445"/>
      <c r="D61" s="445"/>
      <c r="E61" s="445"/>
      <c r="F61" s="446"/>
      <c r="G61" s="118"/>
      <c r="H61" s="119"/>
      <c r="I61" s="119"/>
      <c r="J61" s="119"/>
      <c r="K61" s="119"/>
      <c r="L61" s="119"/>
      <c r="M61" s="119"/>
      <c r="N61" s="119"/>
      <c r="O61" s="120"/>
      <c r="P61" s="800"/>
      <c r="Q61" s="800"/>
      <c r="R61" s="800"/>
      <c r="S61" s="800"/>
      <c r="T61" s="800"/>
      <c r="U61" s="800"/>
      <c r="V61" s="800"/>
      <c r="W61" s="800"/>
      <c r="X61" s="801"/>
      <c r="Y61" s="703" t="s">
        <v>61</v>
      </c>
      <c r="Z61" s="420"/>
      <c r="AA61" s="421"/>
      <c r="AB61" s="486"/>
      <c r="AC61" s="486"/>
      <c r="AD61" s="486"/>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84"/>
      <c r="B62" s="447"/>
      <c r="C62" s="447"/>
      <c r="D62" s="447"/>
      <c r="E62" s="447"/>
      <c r="F62" s="448"/>
      <c r="G62" s="121"/>
      <c r="H62" s="91"/>
      <c r="I62" s="91"/>
      <c r="J62" s="91"/>
      <c r="K62" s="91"/>
      <c r="L62" s="91"/>
      <c r="M62" s="91"/>
      <c r="N62" s="91"/>
      <c r="O62" s="122"/>
      <c r="P62" s="239"/>
      <c r="Q62" s="239"/>
      <c r="R62" s="239"/>
      <c r="S62" s="239"/>
      <c r="T62" s="239"/>
      <c r="U62" s="239"/>
      <c r="V62" s="239"/>
      <c r="W62" s="239"/>
      <c r="X62" s="802"/>
      <c r="Y62" s="703"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4"/>
      <c r="B63" s="445" t="s">
        <v>275</v>
      </c>
      <c r="C63" s="445"/>
      <c r="D63" s="445"/>
      <c r="E63" s="445"/>
      <c r="F63" s="446"/>
      <c r="G63" s="465" t="s">
        <v>68</v>
      </c>
      <c r="H63" s="340"/>
      <c r="I63" s="340"/>
      <c r="J63" s="340"/>
      <c r="K63" s="340"/>
      <c r="L63" s="340"/>
      <c r="M63" s="340"/>
      <c r="N63" s="340"/>
      <c r="O63" s="466"/>
      <c r="P63" s="469" t="s">
        <v>72</v>
      </c>
      <c r="Q63" s="340"/>
      <c r="R63" s="340"/>
      <c r="S63" s="340"/>
      <c r="T63" s="340"/>
      <c r="U63" s="340"/>
      <c r="V63" s="340"/>
      <c r="W63" s="340"/>
      <c r="X63" s="466"/>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4"/>
      <c r="B64" s="445"/>
      <c r="C64" s="445"/>
      <c r="D64" s="445"/>
      <c r="E64" s="445"/>
      <c r="F64" s="446"/>
      <c r="G64" s="467"/>
      <c r="H64" s="351"/>
      <c r="I64" s="351"/>
      <c r="J64" s="351"/>
      <c r="K64" s="351"/>
      <c r="L64" s="351"/>
      <c r="M64" s="351"/>
      <c r="N64" s="351"/>
      <c r="O64" s="468"/>
      <c r="P64" s="470"/>
      <c r="Q64" s="351"/>
      <c r="R64" s="351"/>
      <c r="S64" s="351"/>
      <c r="T64" s="351"/>
      <c r="U64" s="351"/>
      <c r="V64" s="351"/>
      <c r="W64" s="351"/>
      <c r="X64" s="468"/>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4"/>
      <c r="B65" s="445"/>
      <c r="C65" s="445"/>
      <c r="D65" s="445"/>
      <c r="E65" s="445"/>
      <c r="F65" s="446"/>
      <c r="G65" s="116"/>
      <c r="H65" s="88"/>
      <c r="I65" s="88"/>
      <c r="J65" s="88"/>
      <c r="K65" s="88"/>
      <c r="L65" s="88"/>
      <c r="M65" s="88"/>
      <c r="N65" s="88"/>
      <c r="O65" s="117"/>
      <c r="P65" s="88"/>
      <c r="Q65" s="798"/>
      <c r="R65" s="798"/>
      <c r="S65" s="798"/>
      <c r="T65" s="798"/>
      <c r="U65" s="798"/>
      <c r="V65" s="798"/>
      <c r="W65" s="798"/>
      <c r="X65" s="799"/>
      <c r="Y65" s="729" t="s">
        <v>69</v>
      </c>
      <c r="Z65" s="730"/>
      <c r="AA65" s="731"/>
      <c r="AB65" s="471"/>
      <c r="AC65" s="471"/>
      <c r="AD65" s="471"/>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4"/>
      <c r="B66" s="445"/>
      <c r="C66" s="445"/>
      <c r="D66" s="445"/>
      <c r="E66" s="445"/>
      <c r="F66" s="446"/>
      <c r="G66" s="118"/>
      <c r="H66" s="119"/>
      <c r="I66" s="119"/>
      <c r="J66" s="119"/>
      <c r="K66" s="119"/>
      <c r="L66" s="119"/>
      <c r="M66" s="119"/>
      <c r="N66" s="119"/>
      <c r="O66" s="120"/>
      <c r="P66" s="800"/>
      <c r="Q66" s="800"/>
      <c r="R66" s="800"/>
      <c r="S66" s="800"/>
      <c r="T66" s="800"/>
      <c r="U66" s="800"/>
      <c r="V66" s="800"/>
      <c r="W66" s="800"/>
      <c r="X66" s="801"/>
      <c r="Y66" s="703" t="s">
        <v>61</v>
      </c>
      <c r="Z66" s="420"/>
      <c r="AA66" s="421"/>
      <c r="AB66" s="486"/>
      <c r="AC66" s="486"/>
      <c r="AD66" s="486"/>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4"/>
      <c r="B67" s="447"/>
      <c r="C67" s="447"/>
      <c r="D67" s="447"/>
      <c r="E67" s="447"/>
      <c r="F67" s="448"/>
      <c r="G67" s="121"/>
      <c r="H67" s="91"/>
      <c r="I67" s="91"/>
      <c r="J67" s="91"/>
      <c r="K67" s="91"/>
      <c r="L67" s="91"/>
      <c r="M67" s="91"/>
      <c r="N67" s="91"/>
      <c r="O67" s="122"/>
      <c r="P67" s="239"/>
      <c r="Q67" s="239"/>
      <c r="R67" s="239"/>
      <c r="S67" s="239"/>
      <c r="T67" s="239"/>
      <c r="U67" s="239"/>
      <c r="V67" s="239"/>
      <c r="W67" s="239"/>
      <c r="X67" s="802"/>
      <c r="Y67" s="703"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4"/>
      <c r="B68" s="445" t="s">
        <v>275</v>
      </c>
      <c r="C68" s="445"/>
      <c r="D68" s="445"/>
      <c r="E68" s="445"/>
      <c r="F68" s="446"/>
      <c r="G68" s="465" t="s">
        <v>68</v>
      </c>
      <c r="H68" s="340"/>
      <c r="I68" s="340"/>
      <c r="J68" s="340"/>
      <c r="K68" s="340"/>
      <c r="L68" s="340"/>
      <c r="M68" s="340"/>
      <c r="N68" s="340"/>
      <c r="O68" s="466"/>
      <c r="P68" s="469" t="s">
        <v>72</v>
      </c>
      <c r="Q68" s="340"/>
      <c r="R68" s="340"/>
      <c r="S68" s="340"/>
      <c r="T68" s="340"/>
      <c r="U68" s="340"/>
      <c r="V68" s="340"/>
      <c r="W68" s="340"/>
      <c r="X68" s="466"/>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4"/>
      <c r="B69" s="445"/>
      <c r="C69" s="445"/>
      <c r="D69" s="445"/>
      <c r="E69" s="445"/>
      <c r="F69" s="446"/>
      <c r="G69" s="467"/>
      <c r="H69" s="351"/>
      <c r="I69" s="351"/>
      <c r="J69" s="351"/>
      <c r="K69" s="351"/>
      <c r="L69" s="351"/>
      <c r="M69" s="351"/>
      <c r="N69" s="351"/>
      <c r="O69" s="468"/>
      <c r="P69" s="470"/>
      <c r="Q69" s="351"/>
      <c r="R69" s="351"/>
      <c r="S69" s="351"/>
      <c r="T69" s="351"/>
      <c r="U69" s="351"/>
      <c r="V69" s="351"/>
      <c r="W69" s="351"/>
      <c r="X69" s="468"/>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4"/>
      <c r="B70" s="445"/>
      <c r="C70" s="445"/>
      <c r="D70" s="445"/>
      <c r="E70" s="445"/>
      <c r="F70" s="446"/>
      <c r="G70" s="116"/>
      <c r="H70" s="88"/>
      <c r="I70" s="88"/>
      <c r="J70" s="88"/>
      <c r="K70" s="88"/>
      <c r="L70" s="88"/>
      <c r="M70" s="88"/>
      <c r="N70" s="88"/>
      <c r="O70" s="117"/>
      <c r="P70" s="88"/>
      <c r="Q70" s="798"/>
      <c r="R70" s="798"/>
      <c r="S70" s="798"/>
      <c r="T70" s="798"/>
      <c r="U70" s="798"/>
      <c r="V70" s="798"/>
      <c r="W70" s="798"/>
      <c r="X70" s="799"/>
      <c r="Y70" s="729" t="s">
        <v>69</v>
      </c>
      <c r="Z70" s="730"/>
      <c r="AA70" s="73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4"/>
      <c r="B71" s="445"/>
      <c r="C71" s="445"/>
      <c r="D71" s="445"/>
      <c r="E71" s="445"/>
      <c r="F71" s="446"/>
      <c r="G71" s="118"/>
      <c r="H71" s="119"/>
      <c r="I71" s="119"/>
      <c r="J71" s="119"/>
      <c r="K71" s="119"/>
      <c r="L71" s="119"/>
      <c r="M71" s="119"/>
      <c r="N71" s="119"/>
      <c r="O71" s="120"/>
      <c r="P71" s="800"/>
      <c r="Q71" s="800"/>
      <c r="R71" s="800"/>
      <c r="S71" s="800"/>
      <c r="T71" s="800"/>
      <c r="U71" s="800"/>
      <c r="V71" s="800"/>
      <c r="W71" s="800"/>
      <c r="X71" s="801"/>
      <c r="Y71" s="703" t="s">
        <v>61</v>
      </c>
      <c r="Z71" s="420"/>
      <c r="AA71" s="421"/>
      <c r="AB71" s="795"/>
      <c r="AC71" s="796"/>
      <c r="AD71" s="797"/>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5"/>
      <c r="B72" s="832"/>
      <c r="C72" s="832"/>
      <c r="D72" s="832"/>
      <c r="E72" s="832"/>
      <c r="F72" s="833"/>
      <c r="G72" s="461"/>
      <c r="H72" s="140"/>
      <c r="I72" s="140"/>
      <c r="J72" s="140"/>
      <c r="K72" s="140"/>
      <c r="L72" s="140"/>
      <c r="M72" s="140"/>
      <c r="N72" s="140"/>
      <c r="O72" s="462"/>
      <c r="P72" s="827"/>
      <c r="Q72" s="827"/>
      <c r="R72" s="827"/>
      <c r="S72" s="827"/>
      <c r="T72" s="827"/>
      <c r="U72" s="827"/>
      <c r="V72" s="827"/>
      <c r="W72" s="827"/>
      <c r="X72" s="828"/>
      <c r="Y72" s="438" t="s">
        <v>15</v>
      </c>
      <c r="Z72" s="439"/>
      <c r="AA72" s="440"/>
      <c r="AB72" s="429" t="s">
        <v>16</v>
      </c>
      <c r="AC72" s="430"/>
      <c r="AD72" s="431"/>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32"/>
      <c r="Z73" s="433"/>
      <c r="AA73" s="434"/>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496</v>
      </c>
      <c r="H74" s="88"/>
      <c r="I74" s="88"/>
      <c r="J74" s="88"/>
      <c r="K74" s="88"/>
      <c r="L74" s="88"/>
      <c r="M74" s="88"/>
      <c r="N74" s="88"/>
      <c r="O74" s="88"/>
      <c r="P74" s="88"/>
      <c r="Q74" s="88"/>
      <c r="R74" s="88"/>
      <c r="S74" s="88"/>
      <c r="T74" s="88"/>
      <c r="U74" s="88"/>
      <c r="V74" s="88"/>
      <c r="W74" s="88"/>
      <c r="X74" s="117"/>
      <c r="Y74" s="831" t="s">
        <v>62</v>
      </c>
      <c r="Z74" s="689"/>
      <c r="AA74" s="690"/>
      <c r="AB74" s="471" t="s">
        <v>508</v>
      </c>
      <c r="AC74" s="471"/>
      <c r="AD74" s="471"/>
      <c r="AE74" s="284">
        <v>8</v>
      </c>
      <c r="AF74" s="284"/>
      <c r="AG74" s="284"/>
      <c r="AH74" s="284"/>
      <c r="AI74" s="284">
        <v>6</v>
      </c>
      <c r="AJ74" s="284"/>
      <c r="AK74" s="284"/>
      <c r="AL74" s="284"/>
      <c r="AM74" s="284">
        <v>5</v>
      </c>
      <c r="AN74" s="284"/>
      <c r="AO74" s="284"/>
      <c r="AP74" s="284"/>
      <c r="AQ74" s="284" t="s">
        <v>479</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1" t="s">
        <v>508</v>
      </c>
      <c r="AC75" s="471"/>
      <c r="AD75" s="471"/>
      <c r="AE75" s="284">
        <v>10</v>
      </c>
      <c r="AF75" s="284"/>
      <c r="AG75" s="284"/>
      <c r="AH75" s="284"/>
      <c r="AI75" s="284">
        <v>10</v>
      </c>
      <c r="AJ75" s="284"/>
      <c r="AK75" s="284"/>
      <c r="AL75" s="284"/>
      <c r="AM75" s="284">
        <v>10</v>
      </c>
      <c r="AN75" s="284"/>
      <c r="AO75" s="284"/>
      <c r="AP75" s="284"/>
      <c r="AQ75" s="284">
        <v>10</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5"/>
      <c r="AC77" s="436"/>
      <c r="AD77" s="437"/>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5"/>
      <c r="AC80" s="436"/>
      <c r="AD80" s="437"/>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5"/>
      <c r="AC83" s="436"/>
      <c r="AD83" s="437"/>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5"/>
      <c r="AC86" s="436"/>
      <c r="AD86" s="437"/>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0"/>
      <c r="Z88" s="531"/>
      <c r="AA88" s="532"/>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613" t="s">
        <v>518</v>
      </c>
      <c r="H89" s="613"/>
      <c r="I89" s="613"/>
      <c r="J89" s="613"/>
      <c r="K89" s="613"/>
      <c r="L89" s="613"/>
      <c r="M89" s="613"/>
      <c r="N89" s="613"/>
      <c r="O89" s="613"/>
      <c r="P89" s="613"/>
      <c r="Q89" s="613"/>
      <c r="R89" s="613"/>
      <c r="S89" s="613"/>
      <c r="T89" s="613"/>
      <c r="U89" s="613"/>
      <c r="V89" s="613"/>
      <c r="W89" s="613"/>
      <c r="X89" s="613"/>
      <c r="Y89" s="215" t="s">
        <v>17</v>
      </c>
      <c r="Z89" s="216"/>
      <c r="AA89" s="217"/>
      <c r="AB89" s="235" t="s">
        <v>458</v>
      </c>
      <c r="AC89" s="236"/>
      <c r="AD89" s="237"/>
      <c r="AE89" s="284">
        <v>1.6</v>
      </c>
      <c r="AF89" s="284"/>
      <c r="AG89" s="284"/>
      <c r="AH89" s="284"/>
      <c r="AI89" s="284">
        <v>2.5</v>
      </c>
      <c r="AJ89" s="284"/>
      <c r="AK89" s="284"/>
      <c r="AL89" s="284"/>
      <c r="AM89" s="284">
        <v>3</v>
      </c>
      <c r="AN89" s="284"/>
      <c r="AO89" s="284"/>
      <c r="AP89" s="284"/>
      <c r="AQ89" s="302">
        <v>1.6</v>
      </c>
      <c r="AR89" s="303"/>
      <c r="AS89" s="303"/>
      <c r="AT89" s="303"/>
      <c r="AU89" s="303"/>
      <c r="AV89" s="303"/>
      <c r="AW89" s="303"/>
      <c r="AX89" s="305"/>
    </row>
    <row r="90" spans="1:60" ht="47.1" customHeight="1" x14ac:dyDescent="0.15">
      <c r="A90" s="230"/>
      <c r="B90" s="231"/>
      <c r="C90" s="231"/>
      <c r="D90" s="231"/>
      <c r="E90" s="231"/>
      <c r="F90" s="232"/>
      <c r="G90" s="614"/>
      <c r="H90" s="614"/>
      <c r="I90" s="614"/>
      <c r="J90" s="614"/>
      <c r="K90" s="614"/>
      <c r="L90" s="614"/>
      <c r="M90" s="614"/>
      <c r="N90" s="614"/>
      <c r="O90" s="614"/>
      <c r="P90" s="614"/>
      <c r="Q90" s="614"/>
      <c r="R90" s="614"/>
      <c r="S90" s="614"/>
      <c r="T90" s="614"/>
      <c r="U90" s="614"/>
      <c r="V90" s="614"/>
      <c r="W90" s="614"/>
      <c r="X90" s="614"/>
      <c r="Y90" s="199" t="s">
        <v>55</v>
      </c>
      <c r="Z90" s="200"/>
      <c r="AA90" s="201"/>
      <c r="AB90" s="202" t="s">
        <v>459</v>
      </c>
      <c r="AC90" s="203"/>
      <c r="AD90" s="204"/>
      <c r="AE90" s="428" t="s">
        <v>519</v>
      </c>
      <c r="AF90" s="241"/>
      <c r="AG90" s="241"/>
      <c r="AH90" s="241"/>
      <c r="AI90" s="428" t="s">
        <v>520</v>
      </c>
      <c r="AJ90" s="241"/>
      <c r="AK90" s="241"/>
      <c r="AL90" s="241"/>
      <c r="AM90" s="241" t="s">
        <v>521</v>
      </c>
      <c r="AN90" s="241"/>
      <c r="AO90" s="241"/>
      <c r="AP90" s="241"/>
      <c r="AQ90" s="241" t="s">
        <v>517</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0"/>
      <c r="Z91" s="531"/>
      <c r="AA91" s="532"/>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0"/>
      <c r="Z94" s="531"/>
      <c r="AA94" s="532"/>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0"/>
      <c r="Z97" s="531"/>
      <c r="AA97" s="532"/>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9"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9" t="s">
        <v>387</v>
      </c>
      <c r="M103" s="529"/>
      <c r="N103" s="529"/>
      <c r="O103" s="529"/>
      <c r="P103" s="529"/>
      <c r="Q103" s="529"/>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460</v>
      </c>
      <c r="D104" s="219"/>
      <c r="E104" s="219"/>
      <c r="F104" s="219"/>
      <c r="G104" s="219"/>
      <c r="H104" s="219"/>
      <c r="I104" s="219"/>
      <c r="J104" s="219"/>
      <c r="K104" s="220"/>
      <c r="L104" s="205">
        <v>16</v>
      </c>
      <c r="M104" s="206"/>
      <c r="N104" s="206"/>
      <c r="O104" s="206"/>
      <c r="P104" s="206"/>
      <c r="Q104" s="207"/>
      <c r="R104" s="205">
        <v>16</v>
      </c>
      <c r="S104" s="206"/>
      <c r="T104" s="206"/>
      <c r="U104" s="206"/>
      <c r="V104" s="206"/>
      <c r="W104" s="207"/>
      <c r="X104" s="784"/>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customHeight="1" x14ac:dyDescent="0.15">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
      <c r="A110" s="390"/>
      <c r="B110" s="391"/>
      <c r="C110" s="208" t="s">
        <v>22</v>
      </c>
      <c r="D110" s="209"/>
      <c r="E110" s="209"/>
      <c r="F110" s="209"/>
      <c r="G110" s="209"/>
      <c r="H110" s="209"/>
      <c r="I110" s="209"/>
      <c r="J110" s="209"/>
      <c r="K110" s="210"/>
      <c r="L110" s="816">
        <f>SUM(L104:Q109)</f>
        <v>16</v>
      </c>
      <c r="M110" s="817"/>
      <c r="N110" s="817"/>
      <c r="O110" s="817"/>
      <c r="P110" s="817"/>
      <c r="Q110" s="818"/>
      <c r="R110" s="816">
        <f>SUM(R104:W109)</f>
        <v>16</v>
      </c>
      <c r="S110" s="817"/>
      <c r="T110" s="817"/>
      <c r="U110" s="817"/>
      <c r="V110" s="817"/>
      <c r="W110" s="818"/>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x14ac:dyDescent="0.15">
      <c r="A111" s="159" t="s">
        <v>344</v>
      </c>
      <c r="B111" s="148"/>
      <c r="C111" s="147" t="s">
        <v>341</v>
      </c>
      <c r="D111" s="148"/>
      <c r="E111" s="243" t="s">
        <v>382</v>
      </c>
      <c r="F111" s="244"/>
      <c r="G111" s="245" t="s">
        <v>464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473</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530</v>
      </c>
      <c r="AR114" s="322"/>
      <c r="AS114" s="99" t="s">
        <v>324</v>
      </c>
      <c r="AT114" s="100"/>
      <c r="AU114" s="113">
        <v>29</v>
      </c>
      <c r="AV114" s="113"/>
      <c r="AW114" s="99" t="s">
        <v>310</v>
      </c>
      <c r="AX114" s="115"/>
    </row>
    <row r="115" spans="1:50" ht="39.75" customHeight="1" x14ac:dyDescent="0.15">
      <c r="A115" s="160"/>
      <c r="B115" s="150"/>
      <c r="C115" s="149"/>
      <c r="D115" s="150"/>
      <c r="E115" s="149"/>
      <c r="F115" s="163"/>
      <c r="G115" s="116" t="s">
        <v>474</v>
      </c>
      <c r="H115" s="88"/>
      <c r="I115" s="88"/>
      <c r="J115" s="88"/>
      <c r="K115" s="88"/>
      <c r="L115" s="88"/>
      <c r="M115" s="88"/>
      <c r="N115" s="88"/>
      <c r="O115" s="88"/>
      <c r="P115" s="88"/>
      <c r="Q115" s="88"/>
      <c r="R115" s="88"/>
      <c r="S115" s="88"/>
      <c r="T115" s="88"/>
      <c r="U115" s="88"/>
      <c r="V115" s="88"/>
      <c r="W115" s="88"/>
      <c r="X115" s="117"/>
      <c r="Y115" s="123" t="s">
        <v>356</v>
      </c>
      <c r="Z115" s="124"/>
      <c r="AA115" s="125"/>
      <c r="AB115" s="176" t="s">
        <v>475</v>
      </c>
      <c r="AC115" s="76"/>
      <c r="AD115" s="76"/>
      <c r="AE115" s="177">
        <v>8.8800000000000008</v>
      </c>
      <c r="AF115" s="78"/>
      <c r="AG115" s="78"/>
      <c r="AH115" s="78"/>
      <c r="AI115" s="177">
        <v>8.9</v>
      </c>
      <c r="AJ115" s="78"/>
      <c r="AK115" s="78"/>
      <c r="AL115" s="78"/>
      <c r="AM115" s="177"/>
      <c r="AN115" s="78"/>
      <c r="AO115" s="78"/>
      <c r="AP115" s="78"/>
      <c r="AQ115" s="177" t="s">
        <v>464</v>
      </c>
      <c r="AR115" s="78"/>
      <c r="AS115" s="78"/>
      <c r="AT115" s="78"/>
      <c r="AU115" s="177">
        <v>12</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475</v>
      </c>
      <c r="AC116" s="126"/>
      <c r="AD116" s="126"/>
      <c r="AE116" s="177">
        <v>12</v>
      </c>
      <c r="AF116" s="78"/>
      <c r="AG116" s="78"/>
      <c r="AH116" s="78"/>
      <c r="AI116" s="177">
        <v>12</v>
      </c>
      <c r="AJ116" s="78"/>
      <c r="AK116" s="78"/>
      <c r="AL116" s="78"/>
      <c r="AM116" s="177">
        <v>12</v>
      </c>
      <c r="AN116" s="78"/>
      <c r="AO116" s="78"/>
      <c r="AP116" s="78"/>
      <c r="AQ116" s="177" t="s">
        <v>464</v>
      </c>
      <c r="AR116" s="78"/>
      <c r="AS116" s="78"/>
      <c r="AT116" s="78"/>
      <c r="AU116" s="177">
        <v>12</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4"/>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489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4"/>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59" t="s">
        <v>355</v>
      </c>
      <c r="H233" s="194"/>
      <c r="I233" s="194"/>
      <c r="J233" s="194"/>
      <c r="K233" s="194"/>
      <c r="L233" s="194"/>
      <c r="M233" s="194"/>
      <c r="N233" s="194"/>
      <c r="O233" s="194"/>
      <c r="P233" s="194"/>
      <c r="Q233" s="194"/>
      <c r="R233" s="194"/>
      <c r="S233" s="194"/>
      <c r="T233" s="194"/>
      <c r="U233" s="194"/>
      <c r="V233" s="194"/>
      <c r="W233" s="194"/>
      <c r="X233" s="860"/>
      <c r="Y233" s="861"/>
      <c r="Z233" s="862"/>
      <c r="AA233" s="863"/>
      <c r="AB233" s="867" t="s">
        <v>12</v>
      </c>
      <c r="AC233" s="194"/>
      <c r="AD233" s="860"/>
      <c r="AE233" s="868" t="s">
        <v>325</v>
      </c>
      <c r="AF233" s="868"/>
      <c r="AG233" s="868"/>
      <c r="AH233" s="868"/>
      <c r="AI233" s="868" t="s">
        <v>326</v>
      </c>
      <c r="AJ233" s="868"/>
      <c r="AK233" s="868"/>
      <c r="AL233" s="868"/>
      <c r="AM233" s="868" t="s">
        <v>327</v>
      </c>
      <c r="AN233" s="868"/>
      <c r="AO233" s="868"/>
      <c r="AP233" s="867"/>
      <c r="AQ233" s="867" t="s">
        <v>323</v>
      </c>
      <c r="AR233" s="194"/>
      <c r="AS233" s="194"/>
      <c r="AT233" s="860"/>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4"/>
      <c r="Z234" s="865"/>
      <c r="AA234" s="866"/>
      <c r="AB234" s="172"/>
      <c r="AC234" s="167"/>
      <c r="AD234" s="168"/>
      <c r="AE234" s="869"/>
      <c r="AF234" s="869"/>
      <c r="AG234" s="869"/>
      <c r="AH234" s="869"/>
      <c r="AI234" s="869"/>
      <c r="AJ234" s="869"/>
      <c r="AK234" s="869"/>
      <c r="AL234" s="869"/>
      <c r="AM234" s="869"/>
      <c r="AN234" s="869"/>
      <c r="AO234" s="869"/>
      <c r="AP234" s="172"/>
      <c r="AQ234" s="870"/>
      <c r="AR234" s="871"/>
      <c r="AS234" s="167" t="s">
        <v>324</v>
      </c>
      <c r="AT234" s="168"/>
      <c r="AU234" s="871"/>
      <c r="AV234" s="871"/>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2" t="s">
        <v>356</v>
      </c>
      <c r="Z235" s="873"/>
      <c r="AA235" s="874"/>
      <c r="AB235" s="176"/>
      <c r="AC235" s="176"/>
      <c r="AD235" s="176"/>
      <c r="AE235" s="177"/>
      <c r="AF235" s="533"/>
      <c r="AG235" s="533"/>
      <c r="AH235" s="533"/>
      <c r="AI235" s="177"/>
      <c r="AJ235" s="533"/>
      <c r="AK235" s="533"/>
      <c r="AL235" s="533"/>
      <c r="AM235" s="177"/>
      <c r="AN235" s="533"/>
      <c r="AO235" s="533"/>
      <c r="AP235" s="533"/>
      <c r="AQ235" s="177"/>
      <c r="AR235" s="533"/>
      <c r="AS235" s="533"/>
      <c r="AT235" s="533"/>
      <c r="AU235" s="177"/>
      <c r="AV235" s="533"/>
      <c r="AW235" s="533"/>
      <c r="AX235" s="85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8"/>
      <c r="AB236" s="196"/>
      <c r="AC236" s="196"/>
      <c r="AD236" s="196"/>
      <c r="AE236" s="177"/>
      <c r="AF236" s="533"/>
      <c r="AG236" s="533"/>
      <c r="AH236" s="533"/>
      <c r="AI236" s="177"/>
      <c r="AJ236" s="533"/>
      <c r="AK236" s="533"/>
      <c r="AL236" s="533"/>
      <c r="AM236" s="177"/>
      <c r="AN236" s="533"/>
      <c r="AO236" s="533"/>
      <c r="AP236" s="533"/>
      <c r="AQ236" s="177"/>
      <c r="AR236" s="533"/>
      <c r="AS236" s="533"/>
      <c r="AT236" s="533"/>
      <c r="AU236" s="177"/>
      <c r="AV236" s="533"/>
      <c r="AW236" s="533"/>
      <c r="AX236" s="857"/>
    </row>
    <row r="237" spans="1:50" ht="18.75" hidden="1" customHeight="1" x14ac:dyDescent="0.15">
      <c r="A237" s="160"/>
      <c r="B237" s="150"/>
      <c r="C237" s="149"/>
      <c r="D237" s="150"/>
      <c r="E237" s="149"/>
      <c r="F237" s="163"/>
      <c r="G237" s="859" t="s">
        <v>355</v>
      </c>
      <c r="H237" s="194"/>
      <c r="I237" s="194"/>
      <c r="J237" s="194"/>
      <c r="K237" s="194"/>
      <c r="L237" s="194"/>
      <c r="M237" s="194"/>
      <c r="N237" s="194"/>
      <c r="O237" s="194"/>
      <c r="P237" s="194"/>
      <c r="Q237" s="194"/>
      <c r="R237" s="194"/>
      <c r="S237" s="194"/>
      <c r="T237" s="194"/>
      <c r="U237" s="194"/>
      <c r="V237" s="194"/>
      <c r="W237" s="194"/>
      <c r="X237" s="860"/>
      <c r="Y237" s="861"/>
      <c r="Z237" s="862"/>
      <c r="AA237" s="863"/>
      <c r="AB237" s="867" t="s">
        <v>12</v>
      </c>
      <c r="AC237" s="194"/>
      <c r="AD237" s="860"/>
      <c r="AE237" s="868" t="s">
        <v>325</v>
      </c>
      <c r="AF237" s="868"/>
      <c r="AG237" s="868"/>
      <c r="AH237" s="868"/>
      <c r="AI237" s="868" t="s">
        <v>326</v>
      </c>
      <c r="AJ237" s="868"/>
      <c r="AK237" s="868"/>
      <c r="AL237" s="868"/>
      <c r="AM237" s="868" t="s">
        <v>327</v>
      </c>
      <c r="AN237" s="868"/>
      <c r="AO237" s="868"/>
      <c r="AP237" s="867"/>
      <c r="AQ237" s="867" t="s">
        <v>323</v>
      </c>
      <c r="AR237" s="194"/>
      <c r="AS237" s="194"/>
      <c r="AT237" s="860"/>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4"/>
      <c r="Z238" s="865"/>
      <c r="AA238" s="866"/>
      <c r="AB238" s="172"/>
      <c r="AC238" s="167"/>
      <c r="AD238" s="168"/>
      <c r="AE238" s="869"/>
      <c r="AF238" s="869"/>
      <c r="AG238" s="869"/>
      <c r="AH238" s="869"/>
      <c r="AI238" s="869"/>
      <c r="AJ238" s="869"/>
      <c r="AK238" s="869"/>
      <c r="AL238" s="869"/>
      <c r="AM238" s="869"/>
      <c r="AN238" s="869"/>
      <c r="AO238" s="869"/>
      <c r="AP238" s="172"/>
      <c r="AQ238" s="870"/>
      <c r="AR238" s="871"/>
      <c r="AS238" s="167" t="s">
        <v>324</v>
      </c>
      <c r="AT238" s="168"/>
      <c r="AU238" s="871"/>
      <c r="AV238" s="871"/>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2" t="s">
        <v>356</v>
      </c>
      <c r="Z239" s="873"/>
      <c r="AA239" s="874"/>
      <c r="AB239" s="176"/>
      <c r="AC239" s="176"/>
      <c r="AD239" s="176"/>
      <c r="AE239" s="177"/>
      <c r="AF239" s="533"/>
      <c r="AG239" s="533"/>
      <c r="AH239" s="533"/>
      <c r="AI239" s="177"/>
      <c r="AJ239" s="533"/>
      <c r="AK239" s="533"/>
      <c r="AL239" s="533"/>
      <c r="AM239" s="177"/>
      <c r="AN239" s="533"/>
      <c r="AO239" s="533"/>
      <c r="AP239" s="533"/>
      <c r="AQ239" s="177"/>
      <c r="AR239" s="533"/>
      <c r="AS239" s="533"/>
      <c r="AT239" s="533"/>
      <c r="AU239" s="177"/>
      <c r="AV239" s="533"/>
      <c r="AW239" s="533"/>
      <c r="AX239" s="85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8"/>
      <c r="AB240" s="196"/>
      <c r="AC240" s="196"/>
      <c r="AD240" s="196"/>
      <c r="AE240" s="177"/>
      <c r="AF240" s="533"/>
      <c r="AG240" s="533"/>
      <c r="AH240" s="533"/>
      <c r="AI240" s="177"/>
      <c r="AJ240" s="533"/>
      <c r="AK240" s="533"/>
      <c r="AL240" s="533"/>
      <c r="AM240" s="177"/>
      <c r="AN240" s="533"/>
      <c r="AO240" s="533"/>
      <c r="AP240" s="533"/>
      <c r="AQ240" s="177"/>
      <c r="AR240" s="533"/>
      <c r="AS240" s="533"/>
      <c r="AT240" s="533"/>
      <c r="AU240" s="177"/>
      <c r="AV240" s="533"/>
      <c r="AW240" s="533"/>
      <c r="AX240" s="857"/>
    </row>
    <row r="241" spans="1:50" ht="18.75" hidden="1" customHeight="1" x14ac:dyDescent="0.15">
      <c r="A241" s="160"/>
      <c r="B241" s="150"/>
      <c r="C241" s="149"/>
      <c r="D241" s="150"/>
      <c r="E241" s="149"/>
      <c r="F241" s="163"/>
      <c r="G241" s="859" t="s">
        <v>355</v>
      </c>
      <c r="H241" s="194"/>
      <c r="I241" s="194"/>
      <c r="J241" s="194"/>
      <c r="K241" s="194"/>
      <c r="L241" s="194"/>
      <c r="M241" s="194"/>
      <c r="N241" s="194"/>
      <c r="O241" s="194"/>
      <c r="P241" s="194"/>
      <c r="Q241" s="194"/>
      <c r="R241" s="194"/>
      <c r="S241" s="194"/>
      <c r="T241" s="194"/>
      <c r="U241" s="194"/>
      <c r="V241" s="194"/>
      <c r="W241" s="194"/>
      <c r="X241" s="860"/>
      <c r="Y241" s="861"/>
      <c r="Z241" s="862"/>
      <c r="AA241" s="863"/>
      <c r="AB241" s="867" t="s">
        <v>12</v>
      </c>
      <c r="AC241" s="194"/>
      <c r="AD241" s="860"/>
      <c r="AE241" s="868" t="s">
        <v>325</v>
      </c>
      <c r="AF241" s="868"/>
      <c r="AG241" s="868"/>
      <c r="AH241" s="868"/>
      <c r="AI241" s="868" t="s">
        <v>326</v>
      </c>
      <c r="AJ241" s="868"/>
      <c r="AK241" s="868"/>
      <c r="AL241" s="868"/>
      <c r="AM241" s="868" t="s">
        <v>327</v>
      </c>
      <c r="AN241" s="868"/>
      <c r="AO241" s="868"/>
      <c r="AP241" s="867"/>
      <c r="AQ241" s="867" t="s">
        <v>323</v>
      </c>
      <c r="AR241" s="194"/>
      <c r="AS241" s="194"/>
      <c r="AT241" s="860"/>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4"/>
      <c r="Z242" s="865"/>
      <c r="AA242" s="866"/>
      <c r="AB242" s="172"/>
      <c r="AC242" s="167"/>
      <c r="AD242" s="168"/>
      <c r="AE242" s="869"/>
      <c r="AF242" s="869"/>
      <c r="AG242" s="869"/>
      <c r="AH242" s="869"/>
      <c r="AI242" s="869"/>
      <c r="AJ242" s="869"/>
      <c r="AK242" s="869"/>
      <c r="AL242" s="869"/>
      <c r="AM242" s="869"/>
      <c r="AN242" s="869"/>
      <c r="AO242" s="869"/>
      <c r="AP242" s="172"/>
      <c r="AQ242" s="870"/>
      <c r="AR242" s="871"/>
      <c r="AS242" s="167" t="s">
        <v>324</v>
      </c>
      <c r="AT242" s="168"/>
      <c r="AU242" s="871"/>
      <c r="AV242" s="871"/>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2" t="s">
        <v>356</v>
      </c>
      <c r="Z243" s="873"/>
      <c r="AA243" s="874"/>
      <c r="AB243" s="176"/>
      <c r="AC243" s="176"/>
      <c r="AD243" s="176"/>
      <c r="AE243" s="177"/>
      <c r="AF243" s="533"/>
      <c r="AG243" s="533"/>
      <c r="AH243" s="533"/>
      <c r="AI243" s="177"/>
      <c r="AJ243" s="533"/>
      <c r="AK243" s="533"/>
      <c r="AL243" s="533"/>
      <c r="AM243" s="177"/>
      <c r="AN243" s="533"/>
      <c r="AO243" s="533"/>
      <c r="AP243" s="533"/>
      <c r="AQ243" s="177"/>
      <c r="AR243" s="533"/>
      <c r="AS243" s="533"/>
      <c r="AT243" s="533"/>
      <c r="AU243" s="177"/>
      <c r="AV243" s="533"/>
      <c r="AW243" s="533"/>
      <c r="AX243" s="85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8"/>
      <c r="AB244" s="196"/>
      <c r="AC244" s="196"/>
      <c r="AD244" s="196"/>
      <c r="AE244" s="177"/>
      <c r="AF244" s="533"/>
      <c r="AG244" s="533"/>
      <c r="AH244" s="533"/>
      <c r="AI244" s="177"/>
      <c r="AJ244" s="533"/>
      <c r="AK244" s="533"/>
      <c r="AL244" s="533"/>
      <c r="AM244" s="177"/>
      <c r="AN244" s="533"/>
      <c r="AO244" s="533"/>
      <c r="AP244" s="533"/>
      <c r="AQ244" s="177"/>
      <c r="AR244" s="533"/>
      <c r="AS244" s="533"/>
      <c r="AT244" s="533"/>
      <c r="AU244" s="177"/>
      <c r="AV244" s="533"/>
      <c r="AW244" s="533"/>
      <c r="AX244" s="857"/>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4"/>
      <c r="Z245" s="865"/>
      <c r="AA245" s="86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4"/>
      <c r="Z246" s="865"/>
      <c r="AA246" s="866"/>
      <c r="AB246" s="172"/>
      <c r="AC246" s="167"/>
      <c r="AD246" s="168"/>
      <c r="AE246" s="869"/>
      <c r="AF246" s="869"/>
      <c r="AG246" s="869"/>
      <c r="AH246" s="869"/>
      <c r="AI246" s="869"/>
      <c r="AJ246" s="869"/>
      <c r="AK246" s="869"/>
      <c r="AL246" s="869"/>
      <c r="AM246" s="869"/>
      <c r="AN246" s="869"/>
      <c r="AO246" s="869"/>
      <c r="AP246" s="172"/>
      <c r="AQ246" s="870"/>
      <c r="AR246" s="871"/>
      <c r="AS246" s="167" t="s">
        <v>324</v>
      </c>
      <c r="AT246" s="168"/>
      <c r="AU246" s="871"/>
      <c r="AV246" s="871"/>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2" t="s">
        <v>356</v>
      </c>
      <c r="Z247" s="873"/>
      <c r="AA247" s="874"/>
      <c r="AB247" s="176"/>
      <c r="AC247" s="176"/>
      <c r="AD247" s="176"/>
      <c r="AE247" s="177"/>
      <c r="AF247" s="533"/>
      <c r="AG247" s="533"/>
      <c r="AH247" s="533"/>
      <c r="AI247" s="177"/>
      <c r="AJ247" s="533"/>
      <c r="AK247" s="533"/>
      <c r="AL247" s="533"/>
      <c r="AM247" s="177"/>
      <c r="AN247" s="533"/>
      <c r="AO247" s="533"/>
      <c r="AP247" s="533"/>
      <c r="AQ247" s="177"/>
      <c r="AR247" s="533"/>
      <c r="AS247" s="533"/>
      <c r="AT247" s="533"/>
      <c r="AU247" s="177"/>
      <c r="AV247" s="533"/>
      <c r="AW247" s="533"/>
      <c r="AX247" s="85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8"/>
      <c r="AB248" s="196"/>
      <c r="AC248" s="196"/>
      <c r="AD248" s="196"/>
      <c r="AE248" s="177"/>
      <c r="AF248" s="533"/>
      <c r="AG248" s="533"/>
      <c r="AH248" s="533"/>
      <c r="AI248" s="177"/>
      <c r="AJ248" s="533"/>
      <c r="AK248" s="533"/>
      <c r="AL248" s="533"/>
      <c r="AM248" s="177"/>
      <c r="AN248" s="533"/>
      <c r="AO248" s="533"/>
      <c r="AP248" s="533"/>
      <c r="AQ248" s="177"/>
      <c r="AR248" s="533"/>
      <c r="AS248" s="533"/>
      <c r="AT248" s="533"/>
      <c r="AU248" s="177"/>
      <c r="AV248" s="533"/>
      <c r="AW248" s="533"/>
      <c r="AX248" s="857"/>
    </row>
    <row r="249" spans="1:50" ht="18.75" hidden="1" customHeight="1" x14ac:dyDescent="0.15">
      <c r="A249" s="160"/>
      <c r="B249" s="150"/>
      <c r="C249" s="149"/>
      <c r="D249" s="150"/>
      <c r="E249" s="149"/>
      <c r="F249" s="163"/>
      <c r="G249" s="859" t="s">
        <v>355</v>
      </c>
      <c r="H249" s="194"/>
      <c r="I249" s="194"/>
      <c r="J249" s="194"/>
      <c r="K249" s="194"/>
      <c r="L249" s="194"/>
      <c r="M249" s="194"/>
      <c r="N249" s="194"/>
      <c r="O249" s="194"/>
      <c r="P249" s="194"/>
      <c r="Q249" s="194"/>
      <c r="R249" s="194"/>
      <c r="S249" s="194"/>
      <c r="T249" s="194"/>
      <c r="U249" s="194"/>
      <c r="V249" s="194"/>
      <c r="W249" s="194"/>
      <c r="X249" s="860"/>
      <c r="Y249" s="861"/>
      <c r="Z249" s="862"/>
      <c r="AA249" s="863"/>
      <c r="AB249" s="867" t="s">
        <v>12</v>
      </c>
      <c r="AC249" s="194"/>
      <c r="AD249" s="860"/>
      <c r="AE249" s="868" t="s">
        <v>325</v>
      </c>
      <c r="AF249" s="868"/>
      <c r="AG249" s="868"/>
      <c r="AH249" s="868"/>
      <c r="AI249" s="868" t="s">
        <v>326</v>
      </c>
      <c r="AJ249" s="868"/>
      <c r="AK249" s="868"/>
      <c r="AL249" s="868"/>
      <c r="AM249" s="868" t="s">
        <v>327</v>
      </c>
      <c r="AN249" s="868"/>
      <c r="AO249" s="868"/>
      <c r="AP249" s="867"/>
      <c r="AQ249" s="867" t="s">
        <v>323</v>
      </c>
      <c r="AR249" s="194"/>
      <c r="AS249" s="194"/>
      <c r="AT249" s="860"/>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4"/>
      <c r="Z250" s="865"/>
      <c r="AA250" s="866"/>
      <c r="AB250" s="172"/>
      <c r="AC250" s="167"/>
      <c r="AD250" s="168"/>
      <c r="AE250" s="869"/>
      <c r="AF250" s="869"/>
      <c r="AG250" s="869"/>
      <c r="AH250" s="869"/>
      <c r="AI250" s="869"/>
      <c r="AJ250" s="869"/>
      <c r="AK250" s="869"/>
      <c r="AL250" s="869"/>
      <c r="AM250" s="869"/>
      <c r="AN250" s="869"/>
      <c r="AO250" s="869"/>
      <c r="AP250" s="172"/>
      <c r="AQ250" s="870"/>
      <c r="AR250" s="871"/>
      <c r="AS250" s="167" t="s">
        <v>324</v>
      </c>
      <c r="AT250" s="168"/>
      <c r="AU250" s="871"/>
      <c r="AV250" s="871"/>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2" t="s">
        <v>356</v>
      </c>
      <c r="Z251" s="873"/>
      <c r="AA251" s="874"/>
      <c r="AB251" s="176"/>
      <c r="AC251" s="176"/>
      <c r="AD251" s="176"/>
      <c r="AE251" s="177"/>
      <c r="AF251" s="533"/>
      <c r="AG251" s="533"/>
      <c r="AH251" s="533"/>
      <c r="AI251" s="177"/>
      <c r="AJ251" s="533"/>
      <c r="AK251" s="533"/>
      <c r="AL251" s="533"/>
      <c r="AM251" s="177"/>
      <c r="AN251" s="533"/>
      <c r="AO251" s="533"/>
      <c r="AP251" s="533"/>
      <c r="AQ251" s="177"/>
      <c r="AR251" s="533"/>
      <c r="AS251" s="533"/>
      <c r="AT251" s="533"/>
      <c r="AU251" s="177"/>
      <c r="AV251" s="533"/>
      <c r="AW251" s="533"/>
      <c r="AX251" s="85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8"/>
      <c r="AB252" s="196"/>
      <c r="AC252" s="196"/>
      <c r="AD252" s="196"/>
      <c r="AE252" s="177"/>
      <c r="AF252" s="533"/>
      <c r="AG252" s="533"/>
      <c r="AH252" s="533"/>
      <c r="AI252" s="177"/>
      <c r="AJ252" s="533"/>
      <c r="AK252" s="533"/>
      <c r="AL252" s="533"/>
      <c r="AM252" s="177"/>
      <c r="AN252" s="533"/>
      <c r="AO252" s="533"/>
      <c r="AP252" s="533"/>
      <c r="AQ252" s="177"/>
      <c r="AR252" s="533"/>
      <c r="AS252" s="533"/>
      <c r="AT252" s="533"/>
      <c r="AU252" s="177"/>
      <c r="AV252" s="533"/>
      <c r="AW252" s="533"/>
      <c r="AX252" s="857"/>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4"/>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59" t="s">
        <v>355</v>
      </c>
      <c r="H353" s="194"/>
      <c r="I353" s="194"/>
      <c r="J353" s="194"/>
      <c r="K353" s="194"/>
      <c r="L353" s="194"/>
      <c r="M353" s="194"/>
      <c r="N353" s="194"/>
      <c r="O353" s="194"/>
      <c r="P353" s="194"/>
      <c r="Q353" s="194"/>
      <c r="R353" s="194"/>
      <c r="S353" s="194"/>
      <c r="T353" s="194"/>
      <c r="U353" s="194"/>
      <c r="V353" s="194"/>
      <c r="W353" s="194"/>
      <c r="X353" s="860"/>
      <c r="Y353" s="861"/>
      <c r="Z353" s="862"/>
      <c r="AA353" s="863"/>
      <c r="AB353" s="867" t="s">
        <v>12</v>
      </c>
      <c r="AC353" s="194"/>
      <c r="AD353" s="860"/>
      <c r="AE353" s="868" t="s">
        <v>325</v>
      </c>
      <c r="AF353" s="868"/>
      <c r="AG353" s="868"/>
      <c r="AH353" s="868"/>
      <c r="AI353" s="868" t="s">
        <v>326</v>
      </c>
      <c r="AJ353" s="868"/>
      <c r="AK353" s="868"/>
      <c r="AL353" s="868"/>
      <c r="AM353" s="868" t="s">
        <v>327</v>
      </c>
      <c r="AN353" s="868"/>
      <c r="AO353" s="868"/>
      <c r="AP353" s="867"/>
      <c r="AQ353" s="867" t="s">
        <v>323</v>
      </c>
      <c r="AR353" s="194"/>
      <c r="AS353" s="194"/>
      <c r="AT353" s="860"/>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4"/>
      <c r="Z354" s="865"/>
      <c r="AA354" s="866"/>
      <c r="AB354" s="172"/>
      <c r="AC354" s="167"/>
      <c r="AD354" s="168"/>
      <c r="AE354" s="869"/>
      <c r="AF354" s="869"/>
      <c r="AG354" s="869"/>
      <c r="AH354" s="869"/>
      <c r="AI354" s="869"/>
      <c r="AJ354" s="869"/>
      <c r="AK354" s="869"/>
      <c r="AL354" s="869"/>
      <c r="AM354" s="869"/>
      <c r="AN354" s="869"/>
      <c r="AO354" s="869"/>
      <c r="AP354" s="172"/>
      <c r="AQ354" s="870"/>
      <c r="AR354" s="871"/>
      <c r="AS354" s="167" t="s">
        <v>324</v>
      </c>
      <c r="AT354" s="168"/>
      <c r="AU354" s="871"/>
      <c r="AV354" s="871"/>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2" t="s">
        <v>356</v>
      </c>
      <c r="Z355" s="873"/>
      <c r="AA355" s="874"/>
      <c r="AB355" s="176"/>
      <c r="AC355" s="176"/>
      <c r="AD355" s="176"/>
      <c r="AE355" s="177"/>
      <c r="AF355" s="533"/>
      <c r="AG355" s="533"/>
      <c r="AH355" s="533"/>
      <c r="AI355" s="177"/>
      <c r="AJ355" s="533"/>
      <c r="AK355" s="533"/>
      <c r="AL355" s="533"/>
      <c r="AM355" s="177"/>
      <c r="AN355" s="533"/>
      <c r="AO355" s="533"/>
      <c r="AP355" s="533"/>
      <c r="AQ355" s="177"/>
      <c r="AR355" s="533"/>
      <c r="AS355" s="533"/>
      <c r="AT355" s="533"/>
      <c r="AU355" s="177"/>
      <c r="AV355" s="533"/>
      <c r="AW355" s="533"/>
      <c r="AX355" s="85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8"/>
      <c r="AB356" s="196"/>
      <c r="AC356" s="196"/>
      <c r="AD356" s="196"/>
      <c r="AE356" s="177"/>
      <c r="AF356" s="533"/>
      <c r="AG356" s="533"/>
      <c r="AH356" s="533"/>
      <c r="AI356" s="177"/>
      <c r="AJ356" s="533"/>
      <c r="AK356" s="533"/>
      <c r="AL356" s="533"/>
      <c r="AM356" s="177"/>
      <c r="AN356" s="533"/>
      <c r="AO356" s="533"/>
      <c r="AP356" s="533"/>
      <c r="AQ356" s="177"/>
      <c r="AR356" s="533"/>
      <c r="AS356" s="533"/>
      <c r="AT356" s="533"/>
      <c r="AU356" s="177"/>
      <c r="AV356" s="533"/>
      <c r="AW356" s="533"/>
      <c r="AX356" s="857"/>
    </row>
    <row r="357" spans="1:50" ht="18.75" hidden="1" customHeight="1" x14ac:dyDescent="0.15">
      <c r="A357" s="160"/>
      <c r="B357" s="150"/>
      <c r="C357" s="149"/>
      <c r="D357" s="150"/>
      <c r="E357" s="149"/>
      <c r="F357" s="163"/>
      <c r="G357" s="859" t="s">
        <v>355</v>
      </c>
      <c r="H357" s="194"/>
      <c r="I357" s="194"/>
      <c r="J357" s="194"/>
      <c r="K357" s="194"/>
      <c r="L357" s="194"/>
      <c r="M357" s="194"/>
      <c r="N357" s="194"/>
      <c r="O357" s="194"/>
      <c r="P357" s="194"/>
      <c r="Q357" s="194"/>
      <c r="R357" s="194"/>
      <c r="S357" s="194"/>
      <c r="T357" s="194"/>
      <c r="U357" s="194"/>
      <c r="V357" s="194"/>
      <c r="W357" s="194"/>
      <c r="X357" s="860"/>
      <c r="Y357" s="861"/>
      <c r="Z357" s="862"/>
      <c r="AA357" s="863"/>
      <c r="AB357" s="867" t="s">
        <v>12</v>
      </c>
      <c r="AC357" s="194"/>
      <c r="AD357" s="860"/>
      <c r="AE357" s="868" t="s">
        <v>325</v>
      </c>
      <c r="AF357" s="868"/>
      <c r="AG357" s="868"/>
      <c r="AH357" s="868"/>
      <c r="AI357" s="868" t="s">
        <v>326</v>
      </c>
      <c r="AJ357" s="868"/>
      <c r="AK357" s="868"/>
      <c r="AL357" s="868"/>
      <c r="AM357" s="868" t="s">
        <v>327</v>
      </c>
      <c r="AN357" s="868"/>
      <c r="AO357" s="868"/>
      <c r="AP357" s="867"/>
      <c r="AQ357" s="867" t="s">
        <v>323</v>
      </c>
      <c r="AR357" s="194"/>
      <c r="AS357" s="194"/>
      <c r="AT357" s="860"/>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4"/>
      <c r="Z358" s="865"/>
      <c r="AA358" s="866"/>
      <c r="AB358" s="172"/>
      <c r="AC358" s="167"/>
      <c r="AD358" s="168"/>
      <c r="AE358" s="869"/>
      <c r="AF358" s="869"/>
      <c r="AG358" s="869"/>
      <c r="AH358" s="869"/>
      <c r="AI358" s="869"/>
      <c r="AJ358" s="869"/>
      <c r="AK358" s="869"/>
      <c r="AL358" s="869"/>
      <c r="AM358" s="869"/>
      <c r="AN358" s="869"/>
      <c r="AO358" s="869"/>
      <c r="AP358" s="172"/>
      <c r="AQ358" s="870"/>
      <c r="AR358" s="871"/>
      <c r="AS358" s="167" t="s">
        <v>324</v>
      </c>
      <c r="AT358" s="168"/>
      <c r="AU358" s="871"/>
      <c r="AV358" s="871"/>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2" t="s">
        <v>356</v>
      </c>
      <c r="Z359" s="873"/>
      <c r="AA359" s="874"/>
      <c r="AB359" s="176"/>
      <c r="AC359" s="176"/>
      <c r="AD359" s="176"/>
      <c r="AE359" s="177"/>
      <c r="AF359" s="533"/>
      <c r="AG359" s="533"/>
      <c r="AH359" s="533"/>
      <c r="AI359" s="177"/>
      <c r="AJ359" s="533"/>
      <c r="AK359" s="533"/>
      <c r="AL359" s="533"/>
      <c r="AM359" s="177"/>
      <c r="AN359" s="533"/>
      <c r="AO359" s="533"/>
      <c r="AP359" s="533"/>
      <c r="AQ359" s="177"/>
      <c r="AR359" s="533"/>
      <c r="AS359" s="533"/>
      <c r="AT359" s="533"/>
      <c r="AU359" s="177"/>
      <c r="AV359" s="533"/>
      <c r="AW359" s="533"/>
      <c r="AX359" s="85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8"/>
      <c r="AB360" s="196"/>
      <c r="AC360" s="196"/>
      <c r="AD360" s="196"/>
      <c r="AE360" s="177"/>
      <c r="AF360" s="533"/>
      <c r="AG360" s="533"/>
      <c r="AH360" s="533"/>
      <c r="AI360" s="177"/>
      <c r="AJ360" s="533"/>
      <c r="AK360" s="533"/>
      <c r="AL360" s="533"/>
      <c r="AM360" s="177"/>
      <c r="AN360" s="533"/>
      <c r="AO360" s="533"/>
      <c r="AP360" s="533"/>
      <c r="AQ360" s="177"/>
      <c r="AR360" s="533"/>
      <c r="AS360" s="533"/>
      <c r="AT360" s="533"/>
      <c r="AU360" s="177"/>
      <c r="AV360" s="533"/>
      <c r="AW360" s="533"/>
      <c r="AX360" s="857"/>
    </row>
    <row r="361" spans="1:50" ht="18.75" hidden="1" customHeight="1" x14ac:dyDescent="0.15">
      <c r="A361" s="160"/>
      <c r="B361" s="150"/>
      <c r="C361" s="149"/>
      <c r="D361" s="150"/>
      <c r="E361" s="149"/>
      <c r="F361" s="163"/>
      <c r="G361" s="859" t="s">
        <v>355</v>
      </c>
      <c r="H361" s="194"/>
      <c r="I361" s="194"/>
      <c r="J361" s="194"/>
      <c r="K361" s="194"/>
      <c r="L361" s="194"/>
      <c r="M361" s="194"/>
      <c r="N361" s="194"/>
      <c r="O361" s="194"/>
      <c r="P361" s="194"/>
      <c r="Q361" s="194"/>
      <c r="R361" s="194"/>
      <c r="S361" s="194"/>
      <c r="T361" s="194"/>
      <c r="U361" s="194"/>
      <c r="V361" s="194"/>
      <c r="W361" s="194"/>
      <c r="X361" s="860"/>
      <c r="Y361" s="861"/>
      <c r="Z361" s="862"/>
      <c r="AA361" s="863"/>
      <c r="AB361" s="867" t="s">
        <v>12</v>
      </c>
      <c r="AC361" s="194"/>
      <c r="AD361" s="860"/>
      <c r="AE361" s="868" t="s">
        <v>325</v>
      </c>
      <c r="AF361" s="868"/>
      <c r="AG361" s="868"/>
      <c r="AH361" s="868"/>
      <c r="AI361" s="868" t="s">
        <v>326</v>
      </c>
      <c r="AJ361" s="868"/>
      <c r="AK361" s="868"/>
      <c r="AL361" s="868"/>
      <c r="AM361" s="868" t="s">
        <v>327</v>
      </c>
      <c r="AN361" s="868"/>
      <c r="AO361" s="868"/>
      <c r="AP361" s="867"/>
      <c r="AQ361" s="867" t="s">
        <v>323</v>
      </c>
      <c r="AR361" s="194"/>
      <c r="AS361" s="194"/>
      <c r="AT361" s="860"/>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4"/>
      <c r="Z362" s="865"/>
      <c r="AA362" s="866"/>
      <c r="AB362" s="172"/>
      <c r="AC362" s="167"/>
      <c r="AD362" s="168"/>
      <c r="AE362" s="869"/>
      <c r="AF362" s="869"/>
      <c r="AG362" s="869"/>
      <c r="AH362" s="869"/>
      <c r="AI362" s="869"/>
      <c r="AJ362" s="869"/>
      <c r="AK362" s="869"/>
      <c r="AL362" s="869"/>
      <c r="AM362" s="869"/>
      <c r="AN362" s="869"/>
      <c r="AO362" s="869"/>
      <c r="AP362" s="172"/>
      <c r="AQ362" s="870"/>
      <c r="AR362" s="871"/>
      <c r="AS362" s="167" t="s">
        <v>324</v>
      </c>
      <c r="AT362" s="168"/>
      <c r="AU362" s="871"/>
      <c r="AV362" s="871"/>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2" t="s">
        <v>356</v>
      </c>
      <c r="Z363" s="873"/>
      <c r="AA363" s="874"/>
      <c r="AB363" s="176"/>
      <c r="AC363" s="176"/>
      <c r="AD363" s="176"/>
      <c r="AE363" s="177"/>
      <c r="AF363" s="533"/>
      <c r="AG363" s="533"/>
      <c r="AH363" s="533"/>
      <c r="AI363" s="177"/>
      <c r="AJ363" s="533"/>
      <c r="AK363" s="533"/>
      <c r="AL363" s="533"/>
      <c r="AM363" s="177"/>
      <c r="AN363" s="533"/>
      <c r="AO363" s="533"/>
      <c r="AP363" s="533"/>
      <c r="AQ363" s="177"/>
      <c r="AR363" s="533"/>
      <c r="AS363" s="533"/>
      <c r="AT363" s="533"/>
      <c r="AU363" s="177"/>
      <c r="AV363" s="533"/>
      <c r="AW363" s="533"/>
      <c r="AX363" s="85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8"/>
      <c r="AB364" s="196"/>
      <c r="AC364" s="196"/>
      <c r="AD364" s="196"/>
      <c r="AE364" s="177"/>
      <c r="AF364" s="533"/>
      <c r="AG364" s="533"/>
      <c r="AH364" s="533"/>
      <c r="AI364" s="177"/>
      <c r="AJ364" s="533"/>
      <c r="AK364" s="533"/>
      <c r="AL364" s="533"/>
      <c r="AM364" s="177"/>
      <c r="AN364" s="533"/>
      <c r="AO364" s="533"/>
      <c r="AP364" s="533"/>
      <c r="AQ364" s="177"/>
      <c r="AR364" s="533"/>
      <c r="AS364" s="533"/>
      <c r="AT364" s="533"/>
      <c r="AU364" s="177"/>
      <c r="AV364" s="533"/>
      <c r="AW364" s="533"/>
      <c r="AX364" s="857"/>
    </row>
    <row r="365" spans="1:50" ht="18.75" hidden="1" customHeight="1" x14ac:dyDescent="0.15">
      <c r="A365" s="160"/>
      <c r="B365" s="150"/>
      <c r="C365" s="149"/>
      <c r="D365" s="150"/>
      <c r="E365" s="149"/>
      <c r="F365" s="163"/>
      <c r="G365" s="859" t="s">
        <v>355</v>
      </c>
      <c r="H365" s="194"/>
      <c r="I365" s="194"/>
      <c r="J365" s="194"/>
      <c r="K365" s="194"/>
      <c r="L365" s="194"/>
      <c r="M365" s="194"/>
      <c r="N365" s="194"/>
      <c r="O365" s="194"/>
      <c r="P365" s="194"/>
      <c r="Q365" s="194"/>
      <c r="R365" s="194"/>
      <c r="S365" s="194"/>
      <c r="T365" s="194"/>
      <c r="U365" s="194"/>
      <c r="V365" s="194"/>
      <c r="W365" s="194"/>
      <c r="X365" s="860"/>
      <c r="Y365" s="861"/>
      <c r="Z365" s="862"/>
      <c r="AA365" s="863"/>
      <c r="AB365" s="867" t="s">
        <v>12</v>
      </c>
      <c r="AC365" s="194"/>
      <c r="AD365" s="860"/>
      <c r="AE365" s="868" t="s">
        <v>325</v>
      </c>
      <c r="AF365" s="868"/>
      <c r="AG365" s="868"/>
      <c r="AH365" s="868"/>
      <c r="AI365" s="868" t="s">
        <v>326</v>
      </c>
      <c r="AJ365" s="868"/>
      <c r="AK365" s="868"/>
      <c r="AL365" s="868"/>
      <c r="AM365" s="868" t="s">
        <v>327</v>
      </c>
      <c r="AN365" s="868"/>
      <c r="AO365" s="868"/>
      <c r="AP365" s="867"/>
      <c r="AQ365" s="867" t="s">
        <v>323</v>
      </c>
      <c r="AR365" s="194"/>
      <c r="AS365" s="194"/>
      <c r="AT365" s="860"/>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4"/>
      <c r="Z366" s="865"/>
      <c r="AA366" s="866"/>
      <c r="AB366" s="172"/>
      <c r="AC366" s="167"/>
      <c r="AD366" s="168"/>
      <c r="AE366" s="869"/>
      <c r="AF366" s="869"/>
      <c r="AG366" s="869"/>
      <c r="AH366" s="869"/>
      <c r="AI366" s="869"/>
      <c r="AJ366" s="869"/>
      <c r="AK366" s="869"/>
      <c r="AL366" s="869"/>
      <c r="AM366" s="869"/>
      <c r="AN366" s="869"/>
      <c r="AO366" s="869"/>
      <c r="AP366" s="172"/>
      <c r="AQ366" s="870"/>
      <c r="AR366" s="871"/>
      <c r="AS366" s="167" t="s">
        <v>324</v>
      </c>
      <c r="AT366" s="168"/>
      <c r="AU366" s="871"/>
      <c r="AV366" s="871"/>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2" t="s">
        <v>356</v>
      </c>
      <c r="Z367" s="873"/>
      <c r="AA367" s="874"/>
      <c r="AB367" s="176"/>
      <c r="AC367" s="176"/>
      <c r="AD367" s="176"/>
      <c r="AE367" s="177"/>
      <c r="AF367" s="533"/>
      <c r="AG367" s="533"/>
      <c r="AH367" s="533"/>
      <c r="AI367" s="177"/>
      <c r="AJ367" s="533"/>
      <c r="AK367" s="533"/>
      <c r="AL367" s="533"/>
      <c r="AM367" s="177"/>
      <c r="AN367" s="533"/>
      <c r="AO367" s="533"/>
      <c r="AP367" s="533"/>
      <c r="AQ367" s="177"/>
      <c r="AR367" s="533"/>
      <c r="AS367" s="533"/>
      <c r="AT367" s="533"/>
      <c r="AU367" s="177"/>
      <c r="AV367" s="533"/>
      <c r="AW367" s="533"/>
      <c r="AX367" s="85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8"/>
      <c r="AB368" s="196"/>
      <c r="AC368" s="196"/>
      <c r="AD368" s="196"/>
      <c r="AE368" s="177"/>
      <c r="AF368" s="533"/>
      <c r="AG368" s="533"/>
      <c r="AH368" s="533"/>
      <c r="AI368" s="177"/>
      <c r="AJ368" s="533"/>
      <c r="AK368" s="533"/>
      <c r="AL368" s="533"/>
      <c r="AM368" s="177"/>
      <c r="AN368" s="533"/>
      <c r="AO368" s="533"/>
      <c r="AP368" s="533"/>
      <c r="AQ368" s="177"/>
      <c r="AR368" s="533"/>
      <c r="AS368" s="533"/>
      <c r="AT368" s="533"/>
      <c r="AU368" s="177"/>
      <c r="AV368" s="533"/>
      <c r="AW368" s="533"/>
      <c r="AX368" s="857"/>
    </row>
    <row r="369" spans="1:50" ht="18.75" hidden="1" customHeight="1" x14ac:dyDescent="0.15">
      <c r="A369" s="160"/>
      <c r="B369" s="150"/>
      <c r="C369" s="149"/>
      <c r="D369" s="150"/>
      <c r="E369" s="149"/>
      <c r="F369" s="163"/>
      <c r="G369" s="859" t="s">
        <v>355</v>
      </c>
      <c r="H369" s="194"/>
      <c r="I369" s="194"/>
      <c r="J369" s="194"/>
      <c r="K369" s="194"/>
      <c r="L369" s="194"/>
      <c r="M369" s="194"/>
      <c r="N369" s="194"/>
      <c r="O369" s="194"/>
      <c r="P369" s="194"/>
      <c r="Q369" s="194"/>
      <c r="R369" s="194"/>
      <c r="S369" s="194"/>
      <c r="T369" s="194"/>
      <c r="U369" s="194"/>
      <c r="V369" s="194"/>
      <c r="W369" s="194"/>
      <c r="X369" s="860"/>
      <c r="Y369" s="861"/>
      <c r="Z369" s="862"/>
      <c r="AA369" s="863"/>
      <c r="AB369" s="867" t="s">
        <v>12</v>
      </c>
      <c r="AC369" s="194"/>
      <c r="AD369" s="860"/>
      <c r="AE369" s="868" t="s">
        <v>325</v>
      </c>
      <c r="AF369" s="868"/>
      <c r="AG369" s="868"/>
      <c r="AH369" s="868"/>
      <c r="AI369" s="868" t="s">
        <v>326</v>
      </c>
      <c r="AJ369" s="868"/>
      <c r="AK369" s="868"/>
      <c r="AL369" s="868"/>
      <c r="AM369" s="868" t="s">
        <v>327</v>
      </c>
      <c r="AN369" s="868"/>
      <c r="AO369" s="868"/>
      <c r="AP369" s="867"/>
      <c r="AQ369" s="867" t="s">
        <v>323</v>
      </c>
      <c r="AR369" s="194"/>
      <c r="AS369" s="194"/>
      <c r="AT369" s="860"/>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4"/>
      <c r="Z370" s="865"/>
      <c r="AA370" s="866"/>
      <c r="AB370" s="172"/>
      <c r="AC370" s="167"/>
      <c r="AD370" s="168"/>
      <c r="AE370" s="869"/>
      <c r="AF370" s="869"/>
      <c r="AG370" s="869"/>
      <c r="AH370" s="869"/>
      <c r="AI370" s="869"/>
      <c r="AJ370" s="869"/>
      <c r="AK370" s="869"/>
      <c r="AL370" s="869"/>
      <c r="AM370" s="869"/>
      <c r="AN370" s="869"/>
      <c r="AO370" s="869"/>
      <c r="AP370" s="172"/>
      <c r="AQ370" s="870"/>
      <c r="AR370" s="871"/>
      <c r="AS370" s="167" t="s">
        <v>324</v>
      </c>
      <c r="AT370" s="168"/>
      <c r="AU370" s="871"/>
      <c r="AV370" s="871"/>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2" t="s">
        <v>356</v>
      </c>
      <c r="Z371" s="873"/>
      <c r="AA371" s="874"/>
      <c r="AB371" s="176"/>
      <c r="AC371" s="176"/>
      <c r="AD371" s="176"/>
      <c r="AE371" s="177"/>
      <c r="AF371" s="533"/>
      <c r="AG371" s="533"/>
      <c r="AH371" s="533"/>
      <c r="AI371" s="177"/>
      <c r="AJ371" s="533"/>
      <c r="AK371" s="533"/>
      <c r="AL371" s="533"/>
      <c r="AM371" s="177"/>
      <c r="AN371" s="533"/>
      <c r="AO371" s="533"/>
      <c r="AP371" s="533"/>
      <c r="AQ371" s="177"/>
      <c r="AR371" s="533"/>
      <c r="AS371" s="533"/>
      <c r="AT371" s="533"/>
      <c r="AU371" s="177"/>
      <c r="AV371" s="533"/>
      <c r="AW371" s="533"/>
      <c r="AX371" s="85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8"/>
      <c r="AB372" s="196"/>
      <c r="AC372" s="196"/>
      <c r="AD372" s="196"/>
      <c r="AE372" s="177"/>
      <c r="AF372" s="533"/>
      <c r="AG372" s="533"/>
      <c r="AH372" s="533"/>
      <c r="AI372" s="177"/>
      <c r="AJ372" s="533"/>
      <c r="AK372" s="533"/>
      <c r="AL372" s="533"/>
      <c r="AM372" s="177"/>
      <c r="AN372" s="533"/>
      <c r="AO372" s="533"/>
      <c r="AP372" s="533"/>
      <c r="AQ372" s="177"/>
      <c r="AR372" s="533"/>
      <c r="AS372" s="533"/>
      <c r="AT372" s="533"/>
      <c r="AU372" s="177"/>
      <c r="AV372" s="533"/>
      <c r="AW372" s="533"/>
      <c r="AX372" s="857"/>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50"/>
      <c r="C411" s="155" t="s">
        <v>343</v>
      </c>
      <c r="D411" s="156"/>
      <c r="E411" s="132" t="s">
        <v>366</v>
      </c>
      <c r="F411" s="133"/>
      <c r="G411" s="134" t="s">
        <v>362</v>
      </c>
      <c r="H411" s="85"/>
      <c r="I411" s="85"/>
      <c r="J411" s="135" t="s">
        <v>439</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hidden="1"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444</v>
      </c>
      <c r="AR413" s="113"/>
      <c r="AS413" s="99" t="s">
        <v>324</v>
      </c>
      <c r="AT413" s="100"/>
      <c r="AU413" s="113" t="s">
        <v>444</v>
      </c>
      <c r="AV413" s="113"/>
      <c r="AW413" s="99" t="s">
        <v>310</v>
      </c>
      <c r="AX413" s="115"/>
    </row>
    <row r="414" spans="1:50" ht="22.5" hidden="1" customHeight="1" x14ac:dyDescent="0.15">
      <c r="A414" s="160"/>
      <c r="B414" s="150"/>
      <c r="C414" s="149"/>
      <c r="D414" s="150"/>
      <c r="E414" s="93"/>
      <c r="F414" s="94"/>
      <c r="G414" s="116" t="s">
        <v>440</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444</v>
      </c>
      <c r="AF414" s="78"/>
      <c r="AG414" s="78"/>
      <c r="AH414" s="78"/>
      <c r="AI414" s="77" t="s">
        <v>444</v>
      </c>
      <c r="AJ414" s="78"/>
      <c r="AK414" s="78"/>
      <c r="AL414" s="78"/>
      <c r="AM414" s="77" t="s">
        <v>441</v>
      </c>
      <c r="AN414" s="78"/>
      <c r="AO414" s="78"/>
      <c r="AP414" s="79"/>
      <c r="AQ414" s="77" t="s">
        <v>441</v>
      </c>
      <c r="AR414" s="78"/>
      <c r="AS414" s="78"/>
      <c r="AT414" s="79"/>
      <c r="AU414" s="78" t="s">
        <v>443</v>
      </c>
      <c r="AV414" s="78"/>
      <c r="AW414" s="78"/>
      <c r="AX414" s="80"/>
    </row>
    <row r="415" spans="1:50" ht="22.5" hidden="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443</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22.5" hidden="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441</v>
      </c>
      <c r="AF416" s="78"/>
      <c r="AG416" s="78"/>
      <c r="AH416" s="79"/>
      <c r="AI416" s="77" t="s">
        <v>443</v>
      </c>
      <c r="AJ416" s="78"/>
      <c r="AK416" s="78"/>
      <c r="AL416" s="78"/>
      <c r="AM416" s="77" t="s">
        <v>444</v>
      </c>
      <c r="AN416" s="78"/>
      <c r="AO416" s="78"/>
      <c r="AP416" s="79"/>
      <c r="AQ416" s="77" t="s">
        <v>444</v>
      </c>
      <c r="AR416" s="78"/>
      <c r="AS416" s="78"/>
      <c r="AT416" s="79"/>
      <c r="AU416" s="78" t="s">
        <v>441</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22.5" hidden="1" customHeight="1" x14ac:dyDescent="0.15">
      <c r="A439" s="160"/>
      <c r="B439" s="150"/>
      <c r="C439" s="149"/>
      <c r="D439" s="150"/>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443</v>
      </c>
      <c r="AC440" s="76"/>
      <c r="AD440" s="76"/>
      <c r="AE440" s="77" t="s">
        <v>443</v>
      </c>
      <c r="AF440" s="78"/>
      <c r="AG440" s="78"/>
      <c r="AH440" s="79"/>
      <c r="AI440" s="77" t="s">
        <v>444</v>
      </c>
      <c r="AJ440" s="78"/>
      <c r="AK440" s="78"/>
      <c r="AL440" s="78"/>
      <c r="AM440" s="77" t="s">
        <v>441</v>
      </c>
      <c r="AN440" s="78"/>
      <c r="AO440" s="78"/>
      <c r="AP440" s="79"/>
      <c r="AQ440" s="77" t="s">
        <v>443</v>
      </c>
      <c r="AR440" s="78"/>
      <c r="AS440" s="78"/>
      <c r="AT440" s="79"/>
      <c r="AU440" s="78" t="s">
        <v>443</v>
      </c>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4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4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39.75" customHeight="1" x14ac:dyDescent="0.15">
      <c r="A683" s="494" t="s">
        <v>269</v>
      </c>
      <c r="B683" s="495"/>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8" t="s">
        <v>449</v>
      </c>
      <c r="AE683" s="849"/>
      <c r="AF683" s="849"/>
      <c r="AG683" s="845" t="s">
        <v>497</v>
      </c>
      <c r="AH683" s="846"/>
      <c r="AI683" s="846"/>
      <c r="AJ683" s="846"/>
      <c r="AK683" s="846"/>
      <c r="AL683" s="846"/>
      <c r="AM683" s="846"/>
      <c r="AN683" s="846"/>
      <c r="AO683" s="846"/>
      <c r="AP683" s="846"/>
      <c r="AQ683" s="846"/>
      <c r="AR683" s="846"/>
      <c r="AS683" s="846"/>
      <c r="AT683" s="846"/>
      <c r="AU683" s="846"/>
      <c r="AV683" s="846"/>
      <c r="AW683" s="846"/>
      <c r="AX683" s="847"/>
    </row>
    <row r="684" spans="1:50" ht="41.25" customHeight="1" x14ac:dyDescent="0.15">
      <c r="A684" s="496"/>
      <c r="B684" s="497"/>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70" t="s">
        <v>449</v>
      </c>
      <c r="AE684" s="571"/>
      <c r="AF684" s="571"/>
      <c r="AG684" s="572" t="s">
        <v>480</v>
      </c>
      <c r="AH684" s="573"/>
      <c r="AI684" s="573"/>
      <c r="AJ684" s="573"/>
      <c r="AK684" s="573"/>
      <c r="AL684" s="573"/>
      <c r="AM684" s="573"/>
      <c r="AN684" s="573"/>
      <c r="AO684" s="573"/>
      <c r="AP684" s="573"/>
      <c r="AQ684" s="573"/>
      <c r="AR684" s="573"/>
      <c r="AS684" s="573"/>
      <c r="AT684" s="573"/>
      <c r="AU684" s="573"/>
      <c r="AV684" s="573"/>
      <c r="AW684" s="573"/>
      <c r="AX684" s="574"/>
    </row>
    <row r="685" spans="1:50" ht="30" customHeight="1" x14ac:dyDescent="0.15">
      <c r="A685" s="498"/>
      <c r="B685" s="499"/>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80" t="s">
        <v>449</v>
      </c>
      <c r="AE685" s="581"/>
      <c r="AF685" s="581"/>
      <c r="AG685" s="650" t="s">
        <v>481</v>
      </c>
      <c r="AH685" s="119"/>
      <c r="AI685" s="119"/>
      <c r="AJ685" s="119"/>
      <c r="AK685" s="119"/>
      <c r="AL685" s="119"/>
      <c r="AM685" s="119"/>
      <c r="AN685" s="119"/>
      <c r="AO685" s="119"/>
      <c r="AP685" s="119"/>
      <c r="AQ685" s="119"/>
      <c r="AR685" s="119"/>
      <c r="AS685" s="119"/>
      <c r="AT685" s="119"/>
      <c r="AU685" s="119"/>
      <c r="AV685" s="119"/>
      <c r="AW685" s="119"/>
      <c r="AX685" s="651"/>
    </row>
    <row r="686" spans="1:50" ht="19.350000000000001" customHeight="1" x14ac:dyDescent="0.15">
      <c r="A686" s="552" t="s">
        <v>44</v>
      </c>
      <c r="B686" s="745"/>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93" t="s">
        <v>449</v>
      </c>
      <c r="AE686" s="794"/>
      <c r="AF686" s="794"/>
      <c r="AG686" s="87" t="s">
        <v>509</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6"/>
      <c r="B687" s="746"/>
      <c r="C687" s="545"/>
      <c r="D687" s="546"/>
      <c r="E687" s="582" t="s">
        <v>413</v>
      </c>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4"/>
      <c r="AD687" s="570" t="s">
        <v>462</v>
      </c>
      <c r="AE687" s="571"/>
      <c r="AF687" s="719"/>
      <c r="AG687" s="650"/>
      <c r="AH687" s="119"/>
      <c r="AI687" s="119"/>
      <c r="AJ687" s="119"/>
      <c r="AK687" s="119"/>
      <c r="AL687" s="119"/>
      <c r="AM687" s="119"/>
      <c r="AN687" s="119"/>
      <c r="AO687" s="119"/>
      <c r="AP687" s="119"/>
      <c r="AQ687" s="119"/>
      <c r="AR687" s="119"/>
      <c r="AS687" s="119"/>
      <c r="AT687" s="119"/>
      <c r="AU687" s="119"/>
      <c r="AV687" s="119"/>
      <c r="AW687" s="119"/>
      <c r="AX687" s="651"/>
    </row>
    <row r="688" spans="1:50" ht="52.5" customHeight="1" x14ac:dyDescent="0.15">
      <c r="A688" s="616"/>
      <c r="B688" s="746"/>
      <c r="C688" s="547"/>
      <c r="D688" s="548"/>
      <c r="E688" s="585" t="s">
        <v>414</v>
      </c>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7"/>
      <c r="AD688" s="578" t="s">
        <v>463</v>
      </c>
      <c r="AE688" s="579"/>
      <c r="AF688" s="579"/>
      <c r="AG688" s="650"/>
      <c r="AH688" s="119"/>
      <c r="AI688" s="119"/>
      <c r="AJ688" s="119"/>
      <c r="AK688" s="119"/>
      <c r="AL688" s="119"/>
      <c r="AM688" s="119"/>
      <c r="AN688" s="119"/>
      <c r="AO688" s="119"/>
      <c r="AP688" s="119"/>
      <c r="AQ688" s="119"/>
      <c r="AR688" s="119"/>
      <c r="AS688" s="119"/>
      <c r="AT688" s="119"/>
      <c r="AU688" s="119"/>
      <c r="AV688" s="119"/>
      <c r="AW688" s="119"/>
      <c r="AX688" s="651"/>
    </row>
    <row r="689" spans="1:64" ht="19.350000000000001" customHeight="1" x14ac:dyDescent="0.15">
      <c r="A689" s="616"/>
      <c r="B689" s="617"/>
      <c r="C689" s="543" t="s">
        <v>47</v>
      </c>
      <c r="D689" s="544"/>
      <c r="E689" s="544"/>
      <c r="F689" s="544"/>
      <c r="G689" s="544"/>
      <c r="H689" s="544"/>
      <c r="I689" s="544"/>
      <c r="J689" s="544"/>
      <c r="K689" s="544"/>
      <c r="L689" s="544"/>
      <c r="M689" s="544"/>
      <c r="N689" s="544"/>
      <c r="O689" s="544"/>
      <c r="P689" s="544"/>
      <c r="Q689" s="544"/>
      <c r="R689" s="544"/>
      <c r="S689" s="544"/>
      <c r="T689" s="544"/>
      <c r="U689" s="544"/>
      <c r="V689" s="544"/>
      <c r="W689" s="544"/>
      <c r="X689" s="544"/>
      <c r="Y689" s="544"/>
      <c r="Z689" s="544"/>
      <c r="AA689" s="544"/>
      <c r="AB689" s="544"/>
      <c r="AC689" s="544"/>
      <c r="AD689" s="575" t="s">
        <v>461</v>
      </c>
      <c r="AE689" s="576"/>
      <c r="AF689" s="576"/>
      <c r="AG689" s="491"/>
      <c r="AH689" s="492"/>
      <c r="AI689" s="492"/>
      <c r="AJ689" s="492"/>
      <c r="AK689" s="492"/>
      <c r="AL689" s="492"/>
      <c r="AM689" s="492"/>
      <c r="AN689" s="492"/>
      <c r="AO689" s="492"/>
      <c r="AP689" s="492"/>
      <c r="AQ689" s="492"/>
      <c r="AR689" s="492"/>
      <c r="AS689" s="492"/>
      <c r="AT689" s="492"/>
      <c r="AU689" s="492"/>
      <c r="AV689" s="492"/>
      <c r="AW689" s="492"/>
      <c r="AX689" s="493"/>
    </row>
    <row r="690" spans="1:64" ht="19.350000000000001" customHeight="1" x14ac:dyDescent="0.15">
      <c r="A690" s="616"/>
      <c r="B690" s="617"/>
      <c r="C690" s="535"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70" t="s">
        <v>449</v>
      </c>
      <c r="AE690" s="571"/>
      <c r="AF690" s="571"/>
      <c r="AG690" s="572" t="s">
        <v>504</v>
      </c>
      <c r="AH690" s="573"/>
      <c r="AI690" s="573"/>
      <c r="AJ690" s="573"/>
      <c r="AK690" s="573"/>
      <c r="AL690" s="573"/>
      <c r="AM690" s="573"/>
      <c r="AN690" s="573"/>
      <c r="AO690" s="573"/>
      <c r="AP690" s="573"/>
      <c r="AQ690" s="573"/>
      <c r="AR690" s="573"/>
      <c r="AS690" s="573"/>
      <c r="AT690" s="573"/>
      <c r="AU690" s="573"/>
      <c r="AV690" s="573"/>
      <c r="AW690" s="573"/>
      <c r="AX690" s="574"/>
    </row>
    <row r="691" spans="1:64" ht="18.75" customHeight="1" x14ac:dyDescent="0.15">
      <c r="A691" s="616"/>
      <c r="B691" s="617"/>
      <c r="C691" s="535"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70" t="s">
        <v>461</v>
      </c>
      <c r="AE691" s="571"/>
      <c r="AF691" s="571"/>
      <c r="AG691" s="572"/>
      <c r="AH691" s="573"/>
      <c r="AI691" s="573"/>
      <c r="AJ691" s="573"/>
      <c r="AK691" s="573"/>
      <c r="AL691" s="573"/>
      <c r="AM691" s="573"/>
      <c r="AN691" s="573"/>
      <c r="AO691" s="573"/>
      <c r="AP691" s="573"/>
      <c r="AQ691" s="573"/>
      <c r="AR691" s="573"/>
      <c r="AS691" s="573"/>
      <c r="AT691" s="573"/>
      <c r="AU691" s="573"/>
      <c r="AV691" s="573"/>
      <c r="AW691" s="573"/>
      <c r="AX691" s="574"/>
    </row>
    <row r="692" spans="1:64" ht="27.75" customHeight="1" x14ac:dyDescent="0.15">
      <c r="A692" s="616"/>
      <c r="B692" s="617"/>
      <c r="C692" s="535"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6"/>
      <c r="AD692" s="570" t="s">
        <v>449</v>
      </c>
      <c r="AE692" s="571"/>
      <c r="AF692" s="571"/>
      <c r="AG692" s="572" t="s">
        <v>493</v>
      </c>
      <c r="AH692" s="573"/>
      <c r="AI692" s="573"/>
      <c r="AJ692" s="573"/>
      <c r="AK692" s="573"/>
      <c r="AL692" s="573"/>
      <c r="AM692" s="573"/>
      <c r="AN692" s="573"/>
      <c r="AO692" s="573"/>
      <c r="AP692" s="573"/>
      <c r="AQ692" s="573"/>
      <c r="AR692" s="573"/>
      <c r="AS692" s="573"/>
      <c r="AT692" s="573"/>
      <c r="AU692" s="573"/>
      <c r="AV692" s="573"/>
      <c r="AW692" s="573"/>
      <c r="AX692" s="574"/>
    </row>
    <row r="693" spans="1:64" ht="18.75" customHeight="1" x14ac:dyDescent="0.15">
      <c r="A693" s="616"/>
      <c r="B693" s="617"/>
      <c r="C693" s="535"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6"/>
      <c r="AD693" s="580" t="s">
        <v>461</v>
      </c>
      <c r="AE693" s="581"/>
      <c r="AF693" s="581"/>
      <c r="AG693" s="540"/>
      <c r="AH693" s="541"/>
      <c r="AI693" s="541"/>
      <c r="AJ693" s="541"/>
      <c r="AK693" s="541"/>
      <c r="AL693" s="541"/>
      <c r="AM693" s="541"/>
      <c r="AN693" s="541"/>
      <c r="AO693" s="541"/>
      <c r="AP693" s="541"/>
      <c r="AQ693" s="541"/>
      <c r="AR693" s="541"/>
      <c r="AS693" s="541"/>
      <c r="AT693" s="541"/>
      <c r="AU693" s="541"/>
      <c r="AV693" s="541"/>
      <c r="AW693" s="541"/>
      <c r="AX693" s="542"/>
      <c r="BI693" s="10"/>
      <c r="BJ693" s="10"/>
      <c r="BK693" s="10"/>
      <c r="BL693" s="10"/>
    </row>
    <row r="694" spans="1:64" ht="31.5" customHeight="1" x14ac:dyDescent="0.15">
      <c r="A694" s="618"/>
      <c r="B694" s="619"/>
      <c r="C694" s="747" t="s">
        <v>423</v>
      </c>
      <c r="D694" s="748"/>
      <c r="E694" s="748"/>
      <c r="F694" s="748"/>
      <c r="G694" s="748"/>
      <c r="H694" s="748"/>
      <c r="I694" s="748"/>
      <c r="J694" s="748"/>
      <c r="K694" s="748"/>
      <c r="L694" s="748"/>
      <c r="M694" s="748"/>
      <c r="N694" s="748"/>
      <c r="O694" s="748"/>
      <c r="P694" s="748"/>
      <c r="Q694" s="748"/>
      <c r="R694" s="748"/>
      <c r="S694" s="748"/>
      <c r="T694" s="748"/>
      <c r="U694" s="748"/>
      <c r="V694" s="748"/>
      <c r="W694" s="748"/>
      <c r="X694" s="748"/>
      <c r="Y694" s="748"/>
      <c r="Z694" s="748"/>
      <c r="AA694" s="748"/>
      <c r="AB694" s="748"/>
      <c r="AC694" s="749"/>
      <c r="AD694" s="537" t="s">
        <v>449</v>
      </c>
      <c r="AE694" s="538"/>
      <c r="AF694" s="539"/>
      <c r="AG694" s="560" t="s">
        <v>492</v>
      </c>
      <c r="AH694" s="561"/>
      <c r="AI694" s="561"/>
      <c r="AJ694" s="561"/>
      <c r="AK694" s="561"/>
      <c r="AL694" s="561"/>
      <c r="AM694" s="561"/>
      <c r="AN694" s="561"/>
      <c r="AO694" s="561"/>
      <c r="AP694" s="561"/>
      <c r="AQ694" s="561"/>
      <c r="AR694" s="561"/>
      <c r="AS694" s="561"/>
      <c r="AT694" s="561"/>
      <c r="AU694" s="561"/>
      <c r="AV694" s="561"/>
      <c r="AW694" s="561"/>
      <c r="AX694" s="562"/>
      <c r="BG694" s="10"/>
      <c r="BH694" s="10"/>
      <c r="BI694" s="10"/>
      <c r="BJ694" s="10"/>
    </row>
    <row r="695" spans="1:64" ht="45" customHeight="1" x14ac:dyDescent="0.15">
      <c r="A695" s="552" t="s">
        <v>45</v>
      </c>
      <c r="B695" s="615"/>
      <c r="C695" s="620" t="s">
        <v>424</v>
      </c>
      <c r="D695" s="621"/>
      <c r="E695" s="621"/>
      <c r="F695" s="621"/>
      <c r="G695" s="621"/>
      <c r="H695" s="621"/>
      <c r="I695" s="621"/>
      <c r="J695" s="621"/>
      <c r="K695" s="621"/>
      <c r="L695" s="621"/>
      <c r="M695" s="621"/>
      <c r="N695" s="621"/>
      <c r="O695" s="621"/>
      <c r="P695" s="621"/>
      <c r="Q695" s="621"/>
      <c r="R695" s="621"/>
      <c r="S695" s="621"/>
      <c r="T695" s="621"/>
      <c r="U695" s="621"/>
      <c r="V695" s="621"/>
      <c r="W695" s="621"/>
      <c r="X695" s="621"/>
      <c r="Y695" s="621"/>
      <c r="Z695" s="621"/>
      <c r="AA695" s="621"/>
      <c r="AB695" s="621"/>
      <c r="AC695" s="622"/>
      <c r="AD695" s="575" t="s">
        <v>449</v>
      </c>
      <c r="AE695" s="576"/>
      <c r="AF695" s="577"/>
      <c r="AG695" s="491" t="s">
        <v>515</v>
      </c>
      <c r="AH695" s="492"/>
      <c r="AI695" s="492"/>
      <c r="AJ695" s="492"/>
      <c r="AK695" s="492"/>
      <c r="AL695" s="492"/>
      <c r="AM695" s="492"/>
      <c r="AN695" s="492"/>
      <c r="AO695" s="492"/>
      <c r="AP695" s="492"/>
      <c r="AQ695" s="492"/>
      <c r="AR695" s="492"/>
      <c r="AS695" s="492"/>
      <c r="AT695" s="492"/>
      <c r="AU695" s="492"/>
      <c r="AV695" s="492"/>
      <c r="AW695" s="492"/>
      <c r="AX695" s="493"/>
    </row>
    <row r="696" spans="1:64" ht="30" customHeight="1" x14ac:dyDescent="0.15">
      <c r="A696" s="616"/>
      <c r="B696" s="617"/>
      <c r="C696" s="652" t="s">
        <v>50</v>
      </c>
      <c r="D696" s="653"/>
      <c r="E696" s="653"/>
      <c r="F696" s="653"/>
      <c r="G696" s="653"/>
      <c r="H696" s="653"/>
      <c r="I696" s="653"/>
      <c r="J696" s="653"/>
      <c r="K696" s="653"/>
      <c r="L696" s="653"/>
      <c r="M696" s="653"/>
      <c r="N696" s="653"/>
      <c r="O696" s="653"/>
      <c r="P696" s="653"/>
      <c r="Q696" s="653"/>
      <c r="R696" s="653"/>
      <c r="S696" s="653"/>
      <c r="T696" s="653"/>
      <c r="U696" s="653"/>
      <c r="V696" s="653"/>
      <c r="W696" s="653"/>
      <c r="X696" s="653"/>
      <c r="Y696" s="653"/>
      <c r="Z696" s="653"/>
      <c r="AA696" s="653"/>
      <c r="AB696" s="653"/>
      <c r="AC696" s="654"/>
      <c r="AD696" s="734" t="s">
        <v>449</v>
      </c>
      <c r="AE696" s="735"/>
      <c r="AF696" s="735"/>
      <c r="AG696" s="572" t="s">
        <v>491</v>
      </c>
      <c r="AH696" s="573"/>
      <c r="AI696" s="573"/>
      <c r="AJ696" s="573"/>
      <c r="AK696" s="573"/>
      <c r="AL696" s="573"/>
      <c r="AM696" s="573"/>
      <c r="AN696" s="573"/>
      <c r="AO696" s="573"/>
      <c r="AP696" s="573"/>
      <c r="AQ696" s="573"/>
      <c r="AR696" s="573"/>
      <c r="AS696" s="573"/>
      <c r="AT696" s="573"/>
      <c r="AU696" s="573"/>
      <c r="AV696" s="573"/>
      <c r="AW696" s="573"/>
      <c r="AX696" s="574"/>
    </row>
    <row r="697" spans="1:64" ht="39" customHeight="1" x14ac:dyDescent="0.15">
      <c r="A697" s="616"/>
      <c r="B697" s="617"/>
      <c r="C697" s="535"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70" t="s">
        <v>498</v>
      </c>
      <c r="AE697" s="571"/>
      <c r="AF697" s="571"/>
      <c r="AG697" s="572" t="s">
        <v>516</v>
      </c>
      <c r="AH697" s="573"/>
      <c r="AI697" s="573"/>
      <c r="AJ697" s="573"/>
      <c r="AK697" s="573"/>
      <c r="AL697" s="573"/>
      <c r="AM697" s="573"/>
      <c r="AN697" s="573"/>
      <c r="AO697" s="573"/>
      <c r="AP697" s="573"/>
      <c r="AQ697" s="573"/>
      <c r="AR697" s="573"/>
      <c r="AS697" s="573"/>
      <c r="AT697" s="573"/>
      <c r="AU697" s="573"/>
      <c r="AV697" s="573"/>
      <c r="AW697" s="573"/>
      <c r="AX697" s="574"/>
    </row>
    <row r="698" spans="1:64" ht="28.5" customHeight="1" x14ac:dyDescent="0.15">
      <c r="A698" s="618"/>
      <c r="B698" s="619"/>
      <c r="C698" s="535"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70" t="s">
        <v>449</v>
      </c>
      <c r="AE698" s="571"/>
      <c r="AF698" s="571"/>
      <c r="AG698" s="90" t="s">
        <v>494</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5" t="s">
        <v>65</v>
      </c>
      <c r="B699" s="606"/>
      <c r="C699" s="565" t="s">
        <v>273</v>
      </c>
      <c r="D699" s="566"/>
      <c r="E699" s="566"/>
      <c r="F699" s="566"/>
      <c r="G699" s="566"/>
      <c r="H699" s="566"/>
      <c r="I699" s="566"/>
      <c r="J699" s="566"/>
      <c r="K699" s="566"/>
      <c r="L699" s="566"/>
      <c r="M699" s="566"/>
      <c r="N699" s="566"/>
      <c r="O699" s="566"/>
      <c r="P699" s="566"/>
      <c r="Q699" s="566"/>
      <c r="R699" s="566"/>
      <c r="S699" s="566"/>
      <c r="T699" s="566"/>
      <c r="U699" s="566"/>
      <c r="V699" s="566"/>
      <c r="W699" s="566"/>
      <c r="X699" s="566"/>
      <c r="Y699" s="566"/>
      <c r="Z699" s="566"/>
      <c r="AA699" s="566"/>
      <c r="AB699" s="566"/>
      <c r="AC699" s="406"/>
      <c r="AD699" s="575" t="s">
        <v>461</v>
      </c>
      <c r="AE699" s="576"/>
      <c r="AF699" s="576"/>
      <c r="AG699" s="87" t="s">
        <v>503</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7"/>
      <c r="B700" s="608"/>
      <c r="C700" s="591" t="s">
        <v>70</v>
      </c>
      <c r="D700" s="592"/>
      <c r="E700" s="592"/>
      <c r="F700" s="592"/>
      <c r="G700" s="592"/>
      <c r="H700" s="592"/>
      <c r="I700" s="592"/>
      <c r="J700" s="592"/>
      <c r="K700" s="592"/>
      <c r="L700" s="592"/>
      <c r="M700" s="592"/>
      <c r="N700" s="592"/>
      <c r="O700" s="593"/>
      <c r="P700" s="603" t="s">
        <v>0</v>
      </c>
      <c r="Q700" s="603"/>
      <c r="R700" s="603"/>
      <c r="S700" s="604"/>
      <c r="T700" s="775" t="s">
        <v>29</v>
      </c>
      <c r="U700" s="603"/>
      <c r="V700" s="603"/>
      <c r="W700" s="603"/>
      <c r="X700" s="603"/>
      <c r="Y700" s="603"/>
      <c r="Z700" s="603"/>
      <c r="AA700" s="603"/>
      <c r="AB700" s="603"/>
      <c r="AC700" s="603"/>
      <c r="AD700" s="603"/>
      <c r="AE700" s="603"/>
      <c r="AF700" s="776"/>
      <c r="AG700" s="650"/>
      <c r="AH700" s="119"/>
      <c r="AI700" s="119"/>
      <c r="AJ700" s="119"/>
      <c r="AK700" s="119"/>
      <c r="AL700" s="119"/>
      <c r="AM700" s="119"/>
      <c r="AN700" s="119"/>
      <c r="AO700" s="119"/>
      <c r="AP700" s="119"/>
      <c r="AQ700" s="119"/>
      <c r="AR700" s="119"/>
      <c r="AS700" s="119"/>
      <c r="AT700" s="119"/>
      <c r="AU700" s="119"/>
      <c r="AV700" s="119"/>
      <c r="AW700" s="119"/>
      <c r="AX700" s="651"/>
    </row>
    <row r="701" spans="1:64" ht="26.25" customHeight="1" x14ac:dyDescent="0.15">
      <c r="A701" s="607"/>
      <c r="B701" s="608"/>
      <c r="C701" s="753"/>
      <c r="D701" s="754"/>
      <c r="E701" s="754"/>
      <c r="F701" s="754"/>
      <c r="G701" s="754"/>
      <c r="H701" s="754"/>
      <c r="I701" s="754"/>
      <c r="J701" s="754"/>
      <c r="K701" s="754"/>
      <c r="L701" s="754"/>
      <c r="M701" s="754"/>
      <c r="N701" s="754"/>
      <c r="O701" s="755"/>
      <c r="P701" s="563"/>
      <c r="Q701" s="563"/>
      <c r="R701" s="563"/>
      <c r="S701" s="564"/>
      <c r="T701" s="611"/>
      <c r="U701" s="573"/>
      <c r="V701" s="573"/>
      <c r="W701" s="573"/>
      <c r="X701" s="573"/>
      <c r="Y701" s="573"/>
      <c r="Z701" s="573"/>
      <c r="AA701" s="573"/>
      <c r="AB701" s="573"/>
      <c r="AC701" s="573"/>
      <c r="AD701" s="573"/>
      <c r="AE701" s="573"/>
      <c r="AF701" s="612"/>
      <c r="AG701" s="650"/>
      <c r="AH701" s="119"/>
      <c r="AI701" s="119"/>
      <c r="AJ701" s="119"/>
      <c r="AK701" s="119"/>
      <c r="AL701" s="119"/>
      <c r="AM701" s="119"/>
      <c r="AN701" s="119"/>
      <c r="AO701" s="119"/>
      <c r="AP701" s="119"/>
      <c r="AQ701" s="119"/>
      <c r="AR701" s="119"/>
      <c r="AS701" s="119"/>
      <c r="AT701" s="119"/>
      <c r="AU701" s="119"/>
      <c r="AV701" s="119"/>
      <c r="AW701" s="119"/>
      <c r="AX701" s="651"/>
    </row>
    <row r="702" spans="1:64" ht="26.25" customHeight="1" x14ac:dyDescent="0.15">
      <c r="A702" s="607"/>
      <c r="B702" s="608"/>
      <c r="C702" s="753"/>
      <c r="D702" s="754"/>
      <c r="E702" s="754"/>
      <c r="F702" s="754"/>
      <c r="G702" s="754"/>
      <c r="H702" s="754"/>
      <c r="I702" s="754"/>
      <c r="J702" s="754"/>
      <c r="K702" s="754"/>
      <c r="L702" s="754"/>
      <c r="M702" s="754"/>
      <c r="N702" s="754"/>
      <c r="O702" s="755"/>
      <c r="P702" s="563"/>
      <c r="Q702" s="563"/>
      <c r="R702" s="563"/>
      <c r="S702" s="564"/>
      <c r="T702" s="611"/>
      <c r="U702" s="573"/>
      <c r="V702" s="573"/>
      <c r="W702" s="573"/>
      <c r="X702" s="573"/>
      <c r="Y702" s="573"/>
      <c r="Z702" s="573"/>
      <c r="AA702" s="573"/>
      <c r="AB702" s="573"/>
      <c r="AC702" s="573"/>
      <c r="AD702" s="573"/>
      <c r="AE702" s="573"/>
      <c r="AF702" s="612"/>
      <c r="AG702" s="650"/>
      <c r="AH702" s="119"/>
      <c r="AI702" s="119"/>
      <c r="AJ702" s="119"/>
      <c r="AK702" s="119"/>
      <c r="AL702" s="119"/>
      <c r="AM702" s="119"/>
      <c r="AN702" s="119"/>
      <c r="AO702" s="119"/>
      <c r="AP702" s="119"/>
      <c r="AQ702" s="119"/>
      <c r="AR702" s="119"/>
      <c r="AS702" s="119"/>
      <c r="AT702" s="119"/>
      <c r="AU702" s="119"/>
      <c r="AV702" s="119"/>
      <c r="AW702" s="119"/>
      <c r="AX702" s="651"/>
    </row>
    <row r="703" spans="1:64" ht="26.25" customHeight="1" x14ac:dyDescent="0.15">
      <c r="A703" s="607"/>
      <c r="B703" s="608"/>
      <c r="C703" s="753"/>
      <c r="D703" s="754"/>
      <c r="E703" s="754"/>
      <c r="F703" s="754"/>
      <c r="G703" s="754"/>
      <c r="H703" s="754"/>
      <c r="I703" s="754"/>
      <c r="J703" s="754"/>
      <c r="K703" s="754"/>
      <c r="L703" s="754"/>
      <c r="M703" s="754"/>
      <c r="N703" s="754"/>
      <c r="O703" s="755"/>
      <c r="P703" s="563"/>
      <c r="Q703" s="563"/>
      <c r="R703" s="563"/>
      <c r="S703" s="564"/>
      <c r="T703" s="611"/>
      <c r="U703" s="573"/>
      <c r="V703" s="573"/>
      <c r="W703" s="573"/>
      <c r="X703" s="573"/>
      <c r="Y703" s="573"/>
      <c r="Z703" s="573"/>
      <c r="AA703" s="573"/>
      <c r="AB703" s="573"/>
      <c r="AC703" s="573"/>
      <c r="AD703" s="573"/>
      <c r="AE703" s="573"/>
      <c r="AF703" s="612"/>
      <c r="AG703" s="650"/>
      <c r="AH703" s="119"/>
      <c r="AI703" s="119"/>
      <c r="AJ703" s="119"/>
      <c r="AK703" s="119"/>
      <c r="AL703" s="119"/>
      <c r="AM703" s="119"/>
      <c r="AN703" s="119"/>
      <c r="AO703" s="119"/>
      <c r="AP703" s="119"/>
      <c r="AQ703" s="119"/>
      <c r="AR703" s="119"/>
      <c r="AS703" s="119"/>
      <c r="AT703" s="119"/>
      <c r="AU703" s="119"/>
      <c r="AV703" s="119"/>
      <c r="AW703" s="119"/>
      <c r="AX703" s="651"/>
    </row>
    <row r="704" spans="1:64" ht="26.25" hidden="1" customHeight="1" x14ac:dyDescent="0.15">
      <c r="A704" s="607"/>
      <c r="B704" s="608"/>
      <c r="C704" s="753"/>
      <c r="D704" s="754"/>
      <c r="E704" s="754"/>
      <c r="F704" s="754"/>
      <c r="G704" s="754"/>
      <c r="H704" s="754"/>
      <c r="I704" s="754"/>
      <c r="J704" s="754"/>
      <c r="K704" s="754"/>
      <c r="L704" s="754"/>
      <c r="M704" s="754"/>
      <c r="N704" s="754"/>
      <c r="O704" s="755"/>
      <c r="P704" s="563"/>
      <c r="Q704" s="563"/>
      <c r="R704" s="563"/>
      <c r="S704" s="564"/>
      <c r="T704" s="611"/>
      <c r="U704" s="573"/>
      <c r="V704" s="573"/>
      <c r="W704" s="573"/>
      <c r="X704" s="573"/>
      <c r="Y704" s="573"/>
      <c r="Z704" s="573"/>
      <c r="AA704" s="573"/>
      <c r="AB704" s="573"/>
      <c r="AC704" s="573"/>
      <c r="AD704" s="573"/>
      <c r="AE704" s="573"/>
      <c r="AF704" s="612"/>
      <c r="AG704" s="650"/>
      <c r="AH704" s="119"/>
      <c r="AI704" s="119"/>
      <c r="AJ704" s="119"/>
      <c r="AK704" s="119"/>
      <c r="AL704" s="119"/>
      <c r="AM704" s="119"/>
      <c r="AN704" s="119"/>
      <c r="AO704" s="119"/>
      <c r="AP704" s="119"/>
      <c r="AQ704" s="119"/>
      <c r="AR704" s="119"/>
      <c r="AS704" s="119"/>
      <c r="AT704" s="119"/>
      <c r="AU704" s="119"/>
      <c r="AV704" s="119"/>
      <c r="AW704" s="119"/>
      <c r="AX704" s="651"/>
    </row>
    <row r="705" spans="1:50" ht="26.25" hidden="1" customHeight="1" x14ac:dyDescent="0.15">
      <c r="A705" s="609"/>
      <c r="B705" s="610"/>
      <c r="C705" s="760"/>
      <c r="D705" s="761"/>
      <c r="E705" s="761"/>
      <c r="F705" s="761"/>
      <c r="G705" s="761"/>
      <c r="H705" s="761"/>
      <c r="I705" s="761"/>
      <c r="J705" s="761"/>
      <c r="K705" s="761"/>
      <c r="L705" s="761"/>
      <c r="M705" s="761"/>
      <c r="N705" s="761"/>
      <c r="O705" s="762"/>
      <c r="P705" s="773"/>
      <c r="Q705" s="773"/>
      <c r="R705" s="773"/>
      <c r="S705" s="774"/>
      <c r="T705" s="777"/>
      <c r="U705" s="561"/>
      <c r="V705" s="561"/>
      <c r="W705" s="561"/>
      <c r="X705" s="561"/>
      <c r="Y705" s="561"/>
      <c r="Z705" s="561"/>
      <c r="AA705" s="561"/>
      <c r="AB705" s="561"/>
      <c r="AC705" s="561"/>
      <c r="AD705" s="561"/>
      <c r="AE705" s="561"/>
      <c r="AF705" s="778"/>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2" t="s">
        <v>54</v>
      </c>
      <c r="B706" s="553"/>
      <c r="C706" s="265" t="s">
        <v>60</v>
      </c>
      <c r="D706" s="756"/>
      <c r="E706" s="756"/>
      <c r="F706" s="757"/>
      <c r="G706" s="771" t="s">
        <v>499</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54"/>
      <c r="B707" s="555"/>
      <c r="C707" s="766" t="s">
        <v>64</v>
      </c>
      <c r="D707" s="767"/>
      <c r="E707" s="767"/>
      <c r="F707" s="768"/>
      <c r="G707" s="769" t="s">
        <v>500</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63" t="s">
        <v>38</v>
      </c>
      <c r="B708" s="764"/>
      <c r="C708" s="764"/>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764"/>
      <c r="AE708" s="764"/>
      <c r="AF708" s="764"/>
      <c r="AG708" s="764"/>
      <c r="AH708" s="764"/>
      <c r="AI708" s="764"/>
      <c r="AJ708" s="764"/>
      <c r="AK708" s="764"/>
      <c r="AL708" s="764"/>
      <c r="AM708" s="764"/>
      <c r="AN708" s="764"/>
      <c r="AO708" s="764"/>
      <c r="AP708" s="764"/>
      <c r="AQ708" s="764"/>
      <c r="AR708" s="764"/>
      <c r="AS708" s="764"/>
      <c r="AT708" s="764"/>
      <c r="AU708" s="764"/>
      <c r="AV708" s="764"/>
      <c r="AW708" s="764"/>
      <c r="AX708" s="765"/>
    </row>
    <row r="709" spans="1:50" ht="120" customHeight="1" thickBot="1" x14ac:dyDescent="0.2">
      <c r="A709" s="741" t="s">
        <v>532</v>
      </c>
      <c r="B709" s="595"/>
      <c r="C709" s="595"/>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5"/>
      <c r="AE709" s="595"/>
      <c r="AF709" s="595"/>
      <c r="AG709" s="595"/>
      <c r="AH709" s="595"/>
      <c r="AI709" s="595"/>
      <c r="AJ709" s="595"/>
      <c r="AK709" s="595"/>
      <c r="AL709" s="595"/>
      <c r="AM709" s="595"/>
      <c r="AN709" s="595"/>
      <c r="AO709" s="595"/>
      <c r="AP709" s="595"/>
      <c r="AQ709" s="595"/>
      <c r="AR709" s="595"/>
      <c r="AS709" s="595"/>
      <c r="AT709" s="595"/>
      <c r="AU709" s="595"/>
      <c r="AV709" s="595"/>
      <c r="AW709" s="595"/>
      <c r="AX709" s="596"/>
    </row>
    <row r="710" spans="1:50" ht="21" customHeight="1" x14ac:dyDescent="0.15">
      <c r="A710" s="600" t="s">
        <v>39</v>
      </c>
      <c r="B710" s="601"/>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01"/>
      <c r="AL710" s="601"/>
      <c r="AM710" s="601"/>
      <c r="AN710" s="601"/>
      <c r="AO710" s="601"/>
      <c r="AP710" s="601"/>
      <c r="AQ710" s="601"/>
      <c r="AR710" s="601"/>
      <c r="AS710" s="601"/>
      <c r="AT710" s="601"/>
      <c r="AU710" s="601"/>
      <c r="AV710" s="601"/>
      <c r="AW710" s="601"/>
      <c r="AX710" s="602"/>
    </row>
    <row r="711" spans="1:50" ht="120" customHeight="1" thickBot="1" x14ac:dyDescent="0.2">
      <c r="A711" s="549" t="s">
        <v>266</v>
      </c>
      <c r="B711" s="550"/>
      <c r="C711" s="550"/>
      <c r="D711" s="550"/>
      <c r="E711" s="551"/>
      <c r="F711" s="594" t="s">
        <v>533</v>
      </c>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5"/>
      <c r="AD711" s="595"/>
      <c r="AE711" s="595"/>
      <c r="AF711" s="595"/>
      <c r="AG711" s="595"/>
      <c r="AH711" s="595"/>
      <c r="AI711" s="595"/>
      <c r="AJ711" s="595"/>
      <c r="AK711" s="595"/>
      <c r="AL711" s="595"/>
      <c r="AM711" s="595"/>
      <c r="AN711" s="595"/>
      <c r="AO711" s="595"/>
      <c r="AP711" s="595"/>
      <c r="AQ711" s="595"/>
      <c r="AR711" s="595"/>
      <c r="AS711" s="595"/>
      <c r="AT711" s="595"/>
      <c r="AU711" s="595"/>
      <c r="AV711" s="595"/>
      <c r="AW711" s="595"/>
      <c r="AX711" s="596"/>
    </row>
    <row r="712" spans="1:50" ht="21" customHeight="1" x14ac:dyDescent="0.15">
      <c r="A712" s="600" t="s">
        <v>51</v>
      </c>
      <c r="B712" s="601"/>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01"/>
      <c r="AL712" s="601"/>
      <c r="AM712" s="601"/>
      <c r="AN712" s="601"/>
      <c r="AO712" s="601"/>
      <c r="AP712" s="601"/>
      <c r="AQ712" s="601"/>
      <c r="AR712" s="601"/>
      <c r="AS712" s="601"/>
      <c r="AT712" s="601"/>
      <c r="AU712" s="601"/>
      <c r="AV712" s="601"/>
      <c r="AW712" s="601"/>
      <c r="AX712" s="602"/>
    </row>
    <row r="713" spans="1:50" ht="99.95" customHeight="1" thickBot="1" x14ac:dyDescent="0.2">
      <c r="A713" s="721" t="s">
        <v>534</v>
      </c>
      <c r="B713" s="722"/>
      <c r="C713" s="722"/>
      <c r="D713" s="722"/>
      <c r="E713" s="723"/>
      <c r="F713" s="742" t="s">
        <v>535</v>
      </c>
      <c r="G713" s="743"/>
      <c r="H713" s="743"/>
      <c r="I713" s="743"/>
      <c r="J713" s="743"/>
      <c r="K713" s="743"/>
      <c r="L713" s="743"/>
      <c r="M713" s="743"/>
      <c r="N713" s="743"/>
      <c r="O713" s="743"/>
      <c r="P713" s="743"/>
      <c r="Q713" s="743"/>
      <c r="R713" s="743"/>
      <c r="S713" s="743"/>
      <c r="T713" s="743"/>
      <c r="U713" s="743"/>
      <c r="V713" s="743"/>
      <c r="W713" s="743"/>
      <c r="X713" s="743"/>
      <c r="Y713" s="743"/>
      <c r="Z713" s="743"/>
      <c r="AA713" s="743"/>
      <c r="AB713" s="743"/>
      <c r="AC713" s="743"/>
      <c r="AD713" s="743"/>
      <c r="AE713" s="743"/>
      <c r="AF713" s="743"/>
      <c r="AG713" s="743"/>
      <c r="AH713" s="743"/>
      <c r="AI713" s="743"/>
      <c r="AJ713" s="743"/>
      <c r="AK713" s="743"/>
      <c r="AL713" s="743"/>
      <c r="AM713" s="743"/>
      <c r="AN713" s="743"/>
      <c r="AO713" s="743"/>
      <c r="AP713" s="743"/>
      <c r="AQ713" s="743"/>
      <c r="AR713" s="743"/>
      <c r="AS713" s="743"/>
      <c r="AT713" s="743"/>
      <c r="AU713" s="743"/>
      <c r="AV713" s="743"/>
      <c r="AW713" s="743"/>
      <c r="AX713" s="744"/>
    </row>
    <row r="714" spans="1:50" ht="21" customHeight="1" x14ac:dyDescent="0.15">
      <c r="A714" s="597" t="s">
        <v>40</v>
      </c>
      <c r="B714" s="598"/>
      <c r="C714" s="598"/>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8"/>
      <c r="AD714" s="598"/>
      <c r="AE714" s="598"/>
      <c r="AF714" s="598"/>
      <c r="AG714" s="598"/>
      <c r="AH714" s="598"/>
      <c r="AI714" s="598"/>
      <c r="AJ714" s="598"/>
      <c r="AK714" s="598"/>
      <c r="AL714" s="598"/>
      <c r="AM714" s="598"/>
      <c r="AN714" s="598"/>
      <c r="AO714" s="598"/>
      <c r="AP714" s="598"/>
      <c r="AQ714" s="598"/>
      <c r="AR714" s="598"/>
      <c r="AS714" s="598"/>
      <c r="AT714" s="598"/>
      <c r="AU714" s="598"/>
      <c r="AV714" s="598"/>
      <c r="AW714" s="598"/>
      <c r="AX714" s="599"/>
    </row>
    <row r="715" spans="1:50" ht="89.25" customHeight="1" thickBot="1" x14ac:dyDescent="0.2">
      <c r="A715" s="588" t="s">
        <v>531</v>
      </c>
      <c r="B715" s="589"/>
      <c r="C715" s="589"/>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89"/>
      <c r="AK715" s="589"/>
      <c r="AL715" s="589"/>
      <c r="AM715" s="589"/>
      <c r="AN715" s="589"/>
      <c r="AO715" s="589"/>
      <c r="AP715" s="589"/>
      <c r="AQ715" s="589"/>
      <c r="AR715" s="589"/>
      <c r="AS715" s="589"/>
      <c r="AT715" s="589"/>
      <c r="AU715" s="589"/>
      <c r="AV715" s="589"/>
      <c r="AW715" s="589"/>
      <c r="AX715" s="590"/>
    </row>
    <row r="716" spans="1:50" ht="19.7" customHeight="1" x14ac:dyDescent="0.15">
      <c r="A716" s="750" t="s">
        <v>35</v>
      </c>
      <c r="B716" s="751"/>
      <c r="C716" s="751"/>
      <c r="D716" s="751"/>
      <c r="E716" s="751"/>
      <c r="F716" s="751"/>
      <c r="G716" s="751"/>
      <c r="H716" s="751"/>
      <c r="I716" s="751"/>
      <c r="J716" s="751"/>
      <c r="K716" s="751"/>
      <c r="L716" s="751"/>
      <c r="M716" s="751"/>
      <c r="N716" s="751"/>
      <c r="O716" s="751"/>
      <c r="P716" s="751"/>
      <c r="Q716" s="751"/>
      <c r="R716" s="751"/>
      <c r="S716" s="751"/>
      <c r="T716" s="751"/>
      <c r="U716" s="751"/>
      <c r="V716" s="751"/>
      <c r="W716" s="751"/>
      <c r="X716" s="751"/>
      <c r="Y716" s="751"/>
      <c r="Z716" s="751"/>
      <c r="AA716" s="751"/>
      <c r="AB716" s="751"/>
      <c r="AC716" s="751"/>
      <c r="AD716" s="751"/>
      <c r="AE716" s="751"/>
      <c r="AF716" s="751"/>
      <c r="AG716" s="751"/>
      <c r="AH716" s="751"/>
      <c r="AI716" s="751"/>
      <c r="AJ716" s="751"/>
      <c r="AK716" s="751"/>
      <c r="AL716" s="751"/>
      <c r="AM716" s="751"/>
      <c r="AN716" s="751"/>
      <c r="AO716" s="751"/>
      <c r="AP716" s="751"/>
      <c r="AQ716" s="751"/>
      <c r="AR716" s="751"/>
      <c r="AS716" s="751"/>
      <c r="AT716" s="751"/>
      <c r="AU716" s="751"/>
      <c r="AV716" s="751"/>
      <c r="AW716" s="751"/>
      <c r="AX716" s="752"/>
    </row>
    <row r="717" spans="1:50" ht="19.899999999999999" customHeight="1" x14ac:dyDescent="0.15">
      <c r="A717" s="558" t="s">
        <v>388</v>
      </c>
      <c r="B717" s="286"/>
      <c r="C717" s="286"/>
      <c r="D717" s="286"/>
      <c r="E717" s="286"/>
      <c r="F717" s="286"/>
      <c r="G717" s="725">
        <v>126</v>
      </c>
      <c r="H717" s="725"/>
      <c r="I717" s="725"/>
      <c r="J717" s="725"/>
      <c r="K717" s="725"/>
      <c r="L717" s="725"/>
      <c r="M717" s="725"/>
      <c r="N717" s="725"/>
      <c r="O717" s="725"/>
      <c r="P717" s="725"/>
      <c r="Q717" s="286" t="s">
        <v>329</v>
      </c>
      <c r="R717" s="286"/>
      <c r="S717" s="286"/>
      <c r="T717" s="286"/>
      <c r="U717" s="286"/>
      <c r="V717" s="286"/>
      <c r="W717" s="724">
        <v>118</v>
      </c>
      <c r="X717" s="725"/>
      <c r="Y717" s="725"/>
      <c r="Z717" s="725"/>
      <c r="AA717" s="725"/>
      <c r="AB717" s="725"/>
      <c r="AC717" s="725"/>
      <c r="AD717" s="725"/>
      <c r="AE717" s="725"/>
      <c r="AF717" s="725"/>
      <c r="AG717" s="286" t="s">
        <v>330</v>
      </c>
      <c r="AH717" s="286"/>
      <c r="AI717" s="286"/>
      <c r="AJ717" s="286"/>
      <c r="AK717" s="286"/>
      <c r="AL717" s="286"/>
      <c r="AM717" s="759">
        <v>120</v>
      </c>
      <c r="AN717" s="725"/>
      <c r="AO717" s="725"/>
      <c r="AP717" s="725"/>
      <c r="AQ717" s="725"/>
      <c r="AR717" s="725"/>
      <c r="AS717" s="725"/>
      <c r="AT717" s="725"/>
      <c r="AU717" s="725"/>
      <c r="AV717" s="725"/>
      <c r="AW717" s="51"/>
      <c r="AX717" s="52"/>
    </row>
    <row r="718" spans="1:50" ht="19.899999999999999" customHeight="1" thickBot="1" x14ac:dyDescent="0.2">
      <c r="A718" s="720" t="s">
        <v>331</v>
      </c>
      <c r="B718" s="649"/>
      <c r="C718" s="649"/>
      <c r="D718" s="649"/>
      <c r="E718" s="649"/>
      <c r="F718" s="649"/>
      <c r="G718" s="782">
        <v>185</v>
      </c>
      <c r="H718" s="783"/>
      <c r="I718" s="783"/>
      <c r="J718" s="783"/>
      <c r="K718" s="783"/>
      <c r="L718" s="783"/>
      <c r="M718" s="783"/>
      <c r="N718" s="783"/>
      <c r="O718" s="783"/>
      <c r="P718" s="783"/>
      <c r="Q718" s="649" t="s">
        <v>332</v>
      </c>
      <c r="R718" s="649"/>
      <c r="S718" s="649"/>
      <c r="T718" s="649"/>
      <c r="U718" s="649"/>
      <c r="V718" s="649"/>
      <c r="W718" s="648">
        <v>183</v>
      </c>
      <c r="X718" s="648"/>
      <c r="Y718" s="648"/>
      <c r="Z718" s="648"/>
      <c r="AA718" s="648"/>
      <c r="AB718" s="648"/>
      <c r="AC718" s="648"/>
      <c r="AD718" s="648"/>
      <c r="AE718" s="648"/>
      <c r="AF718" s="648"/>
      <c r="AG718" s="649" t="s">
        <v>333</v>
      </c>
      <c r="AH718" s="649"/>
      <c r="AI718" s="649"/>
      <c r="AJ718" s="649"/>
      <c r="AK718" s="649"/>
      <c r="AL718" s="649"/>
      <c r="AM718" s="758">
        <v>186</v>
      </c>
      <c r="AN718" s="758"/>
      <c r="AO718" s="758"/>
      <c r="AP718" s="758"/>
      <c r="AQ718" s="758"/>
      <c r="AR718" s="758"/>
      <c r="AS718" s="758"/>
      <c r="AT718" s="758"/>
      <c r="AU718" s="758"/>
      <c r="AV718" s="758"/>
      <c r="AW718" s="53"/>
      <c r="AX718" s="54"/>
    </row>
    <row r="719" spans="1:50" ht="23.65" customHeight="1" x14ac:dyDescent="0.15">
      <c r="A719" s="642" t="s">
        <v>27</v>
      </c>
      <c r="B719" s="643"/>
      <c r="C719" s="643"/>
      <c r="D719" s="643"/>
      <c r="E719" s="643"/>
      <c r="F719" s="64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8"/>
      <c r="B720" s="629"/>
      <c r="C720" s="629"/>
      <c r="D720" s="629"/>
      <c r="E720" s="629"/>
      <c r="F720" s="63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8"/>
      <c r="B721" s="629"/>
      <c r="C721" s="629"/>
      <c r="D721" s="629"/>
      <c r="E721" s="629"/>
      <c r="F721" s="63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8"/>
      <c r="B722" s="629"/>
      <c r="C722" s="629"/>
      <c r="D722" s="629"/>
      <c r="E722" s="629"/>
      <c r="F722" s="63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8"/>
      <c r="B723" s="629"/>
      <c r="C723" s="629"/>
      <c r="D723" s="629"/>
      <c r="E723" s="629"/>
      <c r="F723" s="63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8"/>
      <c r="B724" s="629"/>
      <c r="C724" s="629"/>
      <c r="D724" s="629"/>
      <c r="E724" s="629"/>
      <c r="F724" s="63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8"/>
      <c r="B725" s="629"/>
      <c r="C725" s="629"/>
      <c r="D725" s="629"/>
      <c r="E725" s="629"/>
      <c r="F725" s="63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8"/>
      <c r="B726" s="629"/>
      <c r="C726" s="629"/>
      <c r="D726" s="629"/>
      <c r="E726" s="629"/>
      <c r="F726" s="63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8"/>
      <c r="B727" s="629"/>
      <c r="C727" s="629"/>
      <c r="D727" s="629"/>
      <c r="E727" s="629"/>
      <c r="F727" s="63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8"/>
      <c r="B728" s="629"/>
      <c r="C728" s="629"/>
      <c r="D728" s="629"/>
      <c r="E728" s="629"/>
      <c r="F728" s="63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8"/>
      <c r="B729" s="629"/>
      <c r="C729" s="629"/>
      <c r="D729" s="629"/>
      <c r="E729" s="629"/>
      <c r="F729" s="63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8"/>
      <c r="B730" s="629"/>
      <c r="C730" s="629"/>
      <c r="D730" s="629"/>
      <c r="E730" s="629"/>
      <c r="F730" s="63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8"/>
      <c r="B731" s="629"/>
      <c r="C731" s="629"/>
      <c r="D731" s="629"/>
      <c r="E731" s="629"/>
      <c r="F731" s="63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8"/>
      <c r="B732" s="629"/>
      <c r="C732" s="629"/>
      <c r="D732" s="629"/>
      <c r="E732" s="629"/>
      <c r="F732" s="63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8"/>
      <c r="B733" s="629"/>
      <c r="C733" s="629"/>
      <c r="D733" s="629"/>
      <c r="E733" s="629"/>
      <c r="F733" s="63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8"/>
      <c r="B734" s="629"/>
      <c r="C734" s="629"/>
      <c r="D734" s="629"/>
      <c r="E734" s="629"/>
      <c r="F734" s="63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8"/>
      <c r="B735" s="629"/>
      <c r="C735" s="629"/>
      <c r="D735" s="629"/>
      <c r="E735" s="629"/>
      <c r="F735" s="63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8"/>
      <c r="B736" s="629"/>
      <c r="C736" s="629"/>
      <c r="D736" s="629"/>
      <c r="E736" s="629"/>
      <c r="F736" s="63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8"/>
      <c r="B737" s="629"/>
      <c r="C737" s="629"/>
      <c r="D737" s="629"/>
      <c r="E737" s="629"/>
      <c r="F737" s="63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8"/>
      <c r="B738" s="629"/>
      <c r="C738" s="629"/>
      <c r="D738" s="629"/>
      <c r="E738" s="629"/>
      <c r="F738" s="63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8"/>
      <c r="B739" s="629"/>
      <c r="C739" s="629"/>
      <c r="D739" s="629"/>
      <c r="E739" s="629"/>
      <c r="F739" s="63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8"/>
      <c r="B740" s="629"/>
      <c r="C740" s="629"/>
      <c r="D740" s="629"/>
      <c r="E740" s="629"/>
      <c r="F740" s="63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5"/>
      <c r="B757" s="646"/>
      <c r="C757" s="646"/>
      <c r="D757" s="646"/>
      <c r="E757" s="646"/>
      <c r="F757" s="6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6" t="s">
        <v>32</v>
      </c>
      <c r="B758" s="737"/>
      <c r="C758" s="737"/>
      <c r="D758" s="737"/>
      <c r="E758" s="737"/>
      <c r="F758" s="738"/>
      <c r="G758" s="378" t="s">
        <v>501</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506</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9"/>
      <c r="B759" s="739"/>
      <c r="C759" s="739"/>
      <c r="D759" s="739"/>
      <c r="E759" s="739"/>
      <c r="F759" s="74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1"/>
    </row>
    <row r="760" spans="1:50" ht="24.75" customHeight="1" x14ac:dyDescent="0.15">
      <c r="A760" s="559"/>
      <c r="B760" s="739"/>
      <c r="C760" s="739"/>
      <c r="D760" s="739"/>
      <c r="E760" s="739"/>
      <c r="F760" s="740"/>
      <c r="G760" s="276" t="s">
        <v>483</v>
      </c>
      <c r="H760" s="277"/>
      <c r="I760" s="277"/>
      <c r="J760" s="277"/>
      <c r="K760" s="278"/>
      <c r="L760" s="279" t="s">
        <v>495</v>
      </c>
      <c r="M760" s="280"/>
      <c r="N760" s="280"/>
      <c r="O760" s="280"/>
      <c r="P760" s="280"/>
      <c r="Q760" s="280"/>
      <c r="R760" s="280"/>
      <c r="S760" s="280"/>
      <c r="T760" s="280"/>
      <c r="U760" s="280"/>
      <c r="V760" s="280"/>
      <c r="W760" s="280"/>
      <c r="X760" s="281"/>
      <c r="Y760" s="442">
        <v>4</v>
      </c>
      <c r="Z760" s="443"/>
      <c r="AA760" s="443"/>
      <c r="AB760" s="528"/>
      <c r="AC760" s="276" t="s">
        <v>522</v>
      </c>
      <c r="AD760" s="277"/>
      <c r="AE760" s="277"/>
      <c r="AF760" s="277"/>
      <c r="AG760" s="278"/>
      <c r="AH760" s="279" t="s">
        <v>523</v>
      </c>
      <c r="AI760" s="280"/>
      <c r="AJ760" s="280"/>
      <c r="AK760" s="280"/>
      <c r="AL760" s="280"/>
      <c r="AM760" s="280"/>
      <c r="AN760" s="280"/>
      <c r="AO760" s="280"/>
      <c r="AP760" s="280"/>
      <c r="AQ760" s="280"/>
      <c r="AR760" s="280"/>
      <c r="AS760" s="280"/>
      <c r="AT760" s="281"/>
      <c r="AU760" s="442">
        <v>3.2</v>
      </c>
      <c r="AV760" s="443"/>
      <c r="AW760" s="443"/>
      <c r="AX760" s="444"/>
    </row>
    <row r="761" spans="1:50" ht="24.75" customHeight="1" x14ac:dyDescent="0.15">
      <c r="A761" s="559"/>
      <c r="B761" s="739"/>
      <c r="C761" s="739"/>
      <c r="D761" s="739"/>
      <c r="E761" s="739"/>
      <c r="F761" s="740"/>
      <c r="G761" s="256" t="s">
        <v>484</v>
      </c>
      <c r="H761" s="257"/>
      <c r="I761" s="257"/>
      <c r="J761" s="257"/>
      <c r="K761" s="258"/>
      <c r="L761" s="357" t="s">
        <v>487</v>
      </c>
      <c r="M761" s="358"/>
      <c r="N761" s="358"/>
      <c r="O761" s="358"/>
      <c r="P761" s="358"/>
      <c r="Q761" s="358"/>
      <c r="R761" s="358"/>
      <c r="S761" s="358"/>
      <c r="T761" s="358"/>
      <c r="U761" s="358"/>
      <c r="V761" s="358"/>
      <c r="W761" s="358"/>
      <c r="X761" s="359"/>
      <c r="Y761" s="354">
        <v>0.6</v>
      </c>
      <c r="Z761" s="355"/>
      <c r="AA761" s="355"/>
      <c r="AB761" s="361"/>
      <c r="AC761" s="256" t="s">
        <v>524</v>
      </c>
      <c r="AD761" s="257"/>
      <c r="AE761" s="257"/>
      <c r="AF761" s="257"/>
      <c r="AG761" s="258"/>
      <c r="AH761" s="357" t="s">
        <v>525</v>
      </c>
      <c r="AI761" s="556"/>
      <c r="AJ761" s="556"/>
      <c r="AK761" s="556"/>
      <c r="AL761" s="556"/>
      <c r="AM761" s="556"/>
      <c r="AN761" s="556"/>
      <c r="AO761" s="556"/>
      <c r="AP761" s="556"/>
      <c r="AQ761" s="556"/>
      <c r="AR761" s="556"/>
      <c r="AS761" s="556"/>
      <c r="AT761" s="557"/>
      <c r="AU761" s="354">
        <v>0.3</v>
      </c>
      <c r="AV761" s="355"/>
      <c r="AW761" s="355"/>
      <c r="AX761" s="356"/>
    </row>
    <row r="762" spans="1:50" ht="24.75" customHeight="1" x14ac:dyDescent="0.15">
      <c r="A762" s="559"/>
      <c r="B762" s="739"/>
      <c r="C762" s="739"/>
      <c r="D762" s="739"/>
      <c r="E762" s="739"/>
      <c r="F762" s="740"/>
      <c r="G762" s="256" t="s">
        <v>485</v>
      </c>
      <c r="H762" s="257"/>
      <c r="I762" s="257"/>
      <c r="J762" s="257"/>
      <c r="K762" s="258"/>
      <c r="L762" s="357" t="s">
        <v>487</v>
      </c>
      <c r="M762" s="358"/>
      <c r="N762" s="358"/>
      <c r="O762" s="358"/>
      <c r="P762" s="358"/>
      <c r="Q762" s="358"/>
      <c r="R762" s="358"/>
      <c r="S762" s="358"/>
      <c r="T762" s="358"/>
      <c r="U762" s="358"/>
      <c r="V762" s="358"/>
      <c r="W762" s="358"/>
      <c r="X762" s="359"/>
      <c r="Y762" s="354">
        <v>2</v>
      </c>
      <c r="Z762" s="355"/>
      <c r="AA762" s="355"/>
      <c r="AB762" s="361"/>
      <c r="AC762" s="256" t="s">
        <v>526</v>
      </c>
      <c r="AD762" s="257"/>
      <c r="AE762" s="257"/>
      <c r="AF762" s="257"/>
      <c r="AG762" s="258"/>
      <c r="AH762" s="279" t="s">
        <v>527</v>
      </c>
      <c r="AI762" s="280"/>
      <c r="AJ762" s="280"/>
      <c r="AK762" s="280"/>
      <c r="AL762" s="280"/>
      <c r="AM762" s="280"/>
      <c r="AN762" s="280"/>
      <c r="AO762" s="280"/>
      <c r="AP762" s="280"/>
      <c r="AQ762" s="280"/>
      <c r="AR762" s="280"/>
      <c r="AS762" s="280"/>
      <c r="AT762" s="281"/>
      <c r="AU762" s="354">
        <v>0.2</v>
      </c>
      <c r="AV762" s="355"/>
      <c r="AW762" s="355"/>
      <c r="AX762" s="356"/>
    </row>
    <row r="763" spans="1:50" ht="24.75" customHeight="1" x14ac:dyDescent="0.15">
      <c r="A763" s="559"/>
      <c r="B763" s="739"/>
      <c r="C763" s="739"/>
      <c r="D763" s="739"/>
      <c r="E763" s="739"/>
      <c r="F763" s="740"/>
      <c r="G763" s="256" t="s">
        <v>486</v>
      </c>
      <c r="H763" s="257"/>
      <c r="I763" s="257"/>
      <c r="J763" s="257"/>
      <c r="K763" s="258"/>
      <c r="L763" s="357"/>
      <c r="M763" s="358"/>
      <c r="N763" s="358"/>
      <c r="O763" s="358"/>
      <c r="P763" s="358"/>
      <c r="Q763" s="358"/>
      <c r="R763" s="358"/>
      <c r="S763" s="358"/>
      <c r="T763" s="358"/>
      <c r="U763" s="358"/>
      <c r="V763" s="358"/>
      <c r="W763" s="358"/>
      <c r="X763" s="359"/>
      <c r="Y763" s="354">
        <v>2</v>
      </c>
      <c r="Z763" s="355"/>
      <c r="AA763" s="355"/>
      <c r="AB763" s="361"/>
      <c r="AC763" s="256" t="s">
        <v>528</v>
      </c>
      <c r="AD763" s="257"/>
      <c r="AE763" s="257"/>
      <c r="AF763" s="257"/>
      <c r="AG763" s="258"/>
      <c r="AH763" s="357"/>
      <c r="AI763" s="358"/>
      <c r="AJ763" s="358"/>
      <c r="AK763" s="358"/>
      <c r="AL763" s="358"/>
      <c r="AM763" s="358"/>
      <c r="AN763" s="358"/>
      <c r="AO763" s="358"/>
      <c r="AP763" s="358"/>
      <c r="AQ763" s="358"/>
      <c r="AR763" s="358"/>
      <c r="AS763" s="358"/>
      <c r="AT763" s="359"/>
      <c r="AU763" s="354">
        <v>0.5</v>
      </c>
      <c r="AV763" s="355"/>
      <c r="AW763" s="355"/>
      <c r="AX763" s="356"/>
    </row>
    <row r="764" spans="1:50" ht="24.75" customHeight="1" x14ac:dyDescent="0.15">
      <c r="A764" s="559"/>
      <c r="B764" s="739"/>
      <c r="C764" s="739"/>
      <c r="D764" s="739"/>
      <c r="E764" s="739"/>
      <c r="F764" s="740"/>
      <c r="G764" s="256" t="s">
        <v>488</v>
      </c>
      <c r="H764" s="257"/>
      <c r="I764" s="257"/>
      <c r="J764" s="257"/>
      <c r="K764" s="258"/>
      <c r="L764" s="357"/>
      <c r="M764" s="358"/>
      <c r="N764" s="358"/>
      <c r="O764" s="358"/>
      <c r="P764" s="358"/>
      <c r="Q764" s="358"/>
      <c r="R764" s="358"/>
      <c r="S764" s="358"/>
      <c r="T764" s="358"/>
      <c r="U764" s="358"/>
      <c r="V764" s="358"/>
      <c r="W764" s="358"/>
      <c r="X764" s="359"/>
      <c r="Y764" s="354">
        <v>1.4</v>
      </c>
      <c r="Z764" s="355"/>
      <c r="AA764" s="355"/>
      <c r="AB764" s="361"/>
      <c r="AC764" s="256" t="s">
        <v>529</v>
      </c>
      <c r="AD764" s="257"/>
      <c r="AE764" s="257"/>
      <c r="AF764" s="257"/>
      <c r="AG764" s="258"/>
      <c r="AH764" s="357"/>
      <c r="AI764" s="358"/>
      <c r="AJ764" s="358"/>
      <c r="AK764" s="358"/>
      <c r="AL764" s="358"/>
      <c r="AM764" s="358"/>
      <c r="AN764" s="358"/>
      <c r="AO764" s="358"/>
      <c r="AP764" s="358"/>
      <c r="AQ764" s="358"/>
      <c r="AR764" s="358"/>
      <c r="AS764" s="358"/>
      <c r="AT764" s="359"/>
      <c r="AU764" s="354">
        <v>0.3</v>
      </c>
      <c r="AV764" s="355"/>
      <c r="AW764" s="355"/>
      <c r="AX764" s="356"/>
    </row>
    <row r="765" spans="1:50" ht="24.75" customHeight="1" x14ac:dyDescent="0.15">
      <c r="A765" s="559"/>
      <c r="B765" s="739"/>
      <c r="C765" s="739"/>
      <c r="D765" s="739"/>
      <c r="E765" s="739"/>
      <c r="F765" s="74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9"/>
      <c r="B766" s="739"/>
      <c r="C766" s="739"/>
      <c r="D766" s="739"/>
      <c r="E766" s="739"/>
      <c r="F766" s="74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9"/>
      <c r="B767" s="739"/>
      <c r="C767" s="739"/>
      <c r="D767" s="739"/>
      <c r="E767" s="739"/>
      <c r="F767" s="74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9"/>
      <c r="B768" s="739"/>
      <c r="C768" s="739"/>
      <c r="D768" s="739"/>
      <c r="E768" s="739"/>
      <c r="F768" s="74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9"/>
      <c r="B769" s="739"/>
      <c r="C769" s="739"/>
      <c r="D769" s="739"/>
      <c r="E769" s="739"/>
      <c r="F769" s="74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9"/>
      <c r="B770" s="739"/>
      <c r="C770" s="739"/>
      <c r="D770" s="739"/>
      <c r="E770" s="739"/>
      <c r="F770" s="740"/>
      <c r="G770" s="362" t="s">
        <v>22</v>
      </c>
      <c r="H770" s="363"/>
      <c r="I770" s="363"/>
      <c r="J770" s="363"/>
      <c r="K770" s="363"/>
      <c r="L770" s="364"/>
      <c r="M770" s="365"/>
      <c r="N770" s="365"/>
      <c r="O770" s="365"/>
      <c r="P770" s="365"/>
      <c r="Q770" s="365"/>
      <c r="R770" s="365"/>
      <c r="S770" s="365"/>
      <c r="T770" s="365"/>
      <c r="U770" s="365"/>
      <c r="V770" s="365"/>
      <c r="W770" s="365"/>
      <c r="X770" s="366"/>
      <c r="Y770" s="367">
        <f>SUM(Y760:AB769)</f>
        <v>10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4.5</v>
      </c>
      <c r="AV770" s="368"/>
      <c r="AW770" s="368"/>
      <c r="AX770" s="370"/>
    </row>
    <row r="771" spans="1:50" ht="30" customHeight="1" x14ac:dyDescent="0.15">
      <c r="A771" s="559"/>
      <c r="B771" s="739"/>
      <c r="C771" s="739"/>
      <c r="D771" s="739"/>
      <c r="E771" s="739"/>
      <c r="F771" s="740"/>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9"/>
      <c r="B772" s="739"/>
      <c r="C772" s="739"/>
      <c r="D772" s="739"/>
      <c r="E772" s="739"/>
      <c r="F772" s="74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1"/>
    </row>
    <row r="773" spans="1:50" ht="24.75" customHeight="1" x14ac:dyDescent="0.15">
      <c r="A773" s="559"/>
      <c r="B773" s="739"/>
      <c r="C773" s="739"/>
      <c r="D773" s="739"/>
      <c r="E773" s="739"/>
      <c r="F773" s="740"/>
      <c r="G773" s="276"/>
      <c r="H773" s="277"/>
      <c r="I773" s="277"/>
      <c r="J773" s="277"/>
      <c r="K773" s="278"/>
      <c r="L773" s="279"/>
      <c r="M773" s="280"/>
      <c r="N773" s="280"/>
      <c r="O773" s="280"/>
      <c r="P773" s="280"/>
      <c r="Q773" s="280"/>
      <c r="R773" s="280"/>
      <c r="S773" s="280"/>
      <c r="T773" s="280"/>
      <c r="U773" s="280"/>
      <c r="V773" s="280"/>
      <c r="W773" s="280"/>
      <c r="X773" s="281"/>
      <c r="Y773" s="442"/>
      <c r="Z773" s="443"/>
      <c r="AA773" s="443"/>
      <c r="AB773" s="528"/>
      <c r="AC773" s="276"/>
      <c r="AD773" s="277"/>
      <c r="AE773" s="277"/>
      <c r="AF773" s="277"/>
      <c r="AG773" s="278"/>
      <c r="AH773" s="279"/>
      <c r="AI773" s="280"/>
      <c r="AJ773" s="280"/>
      <c r="AK773" s="280"/>
      <c r="AL773" s="280"/>
      <c r="AM773" s="280"/>
      <c r="AN773" s="280"/>
      <c r="AO773" s="280"/>
      <c r="AP773" s="280"/>
      <c r="AQ773" s="280"/>
      <c r="AR773" s="280"/>
      <c r="AS773" s="280"/>
      <c r="AT773" s="281"/>
      <c r="AU773" s="442"/>
      <c r="AV773" s="443"/>
      <c r="AW773" s="443"/>
      <c r="AX773" s="444"/>
    </row>
    <row r="774" spans="1:50" ht="24.75" customHeight="1" x14ac:dyDescent="0.15">
      <c r="A774" s="559"/>
      <c r="B774" s="739"/>
      <c r="C774" s="739"/>
      <c r="D774" s="739"/>
      <c r="E774" s="739"/>
      <c r="F774" s="74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9"/>
      <c r="B775" s="739"/>
      <c r="C775" s="739"/>
      <c r="D775" s="739"/>
      <c r="E775" s="739"/>
      <c r="F775" s="74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9"/>
      <c r="B776" s="739"/>
      <c r="C776" s="739"/>
      <c r="D776" s="739"/>
      <c r="E776" s="739"/>
      <c r="F776" s="74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9"/>
      <c r="B777" s="739"/>
      <c r="C777" s="739"/>
      <c r="D777" s="739"/>
      <c r="E777" s="739"/>
      <c r="F777" s="74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9"/>
      <c r="B778" s="739"/>
      <c r="C778" s="739"/>
      <c r="D778" s="739"/>
      <c r="E778" s="739"/>
      <c r="F778" s="74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9"/>
      <c r="B779" s="739"/>
      <c r="C779" s="739"/>
      <c r="D779" s="739"/>
      <c r="E779" s="739"/>
      <c r="F779" s="74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9"/>
      <c r="B780" s="739"/>
      <c r="C780" s="739"/>
      <c r="D780" s="739"/>
      <c r="E780" s="739"/>
      <c r="F780" s="74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9"/>
      <c r="B781" s="739"/>
      <c r="C781" s="739"/>
      <c r="D781" s="739"/>
      <c r="E781" s="739"/>
      <c r="F781" s="74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9"/>
      <c r="B782" s="739"/>
      <c r="C782" s="739"/>
      <c r="D782" s="739"/>
      <c r="E782" s="739"/>
      <c r="F782" s="74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59"/>
      <c r="B783" s="739"/>
      <c r="C783" s="739"/>
      <c r="D783" s="739"/>
      <c r="E783" s="739"/>
      <c r="F783" s="740"/>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9"/>
      <c r="B784" s="739"/>
      <c r="C784" s="739"/>
      <c r="D784" s="739"/>
      <c r="E784" s="739"/>
      <c r="F784" s="740"/>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9"/>
      <c r="B785" s="739"/>
      <c r="C785" s="739"/>
      <c r="D785" s="739"/>
      <c r="E785" s="739"/>
      <c r="F785" s="74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1"/>
    </row>
    <row r="786" spans="1:50" ht="24.75" hidden="1" customHeight="1" x14ac:dyDescent="0.15">
      <c r="A786" s="559"/>
      <c r="B786" s="739"/>
      <c r="C786" s="739"/>
      <c r="D786" s="739"/>
      <c r="E786" s="739"/>
      <c r="F786" s="740"/>
      <c r="G786" s="276"/>
      <c r="H786" s="277"/>
      <c r="I786" s="277"/>
      <c r="J786" s="277"/>
      <c r="K786" s="278"/>
      <c r="L786" s="279"/>
      <c r="M786" s="280"/>
      <c r="N786" s="280"/>
      <c r="O786" s="280"/>
      <c r="P786" s="280"/>
      <c r="Q786" s="280"/>
      <c r="R786" s="280"/>
      <c r="S786" s="280"/>
      <c r="T786" s="280"/>
      <c r="U786" s="280"/>
      <c r="V786" s="280"/>
      <c r="W786" s="280"/>
      <c r="X786" s="281"/>
      <c r="Y786" s="442"/>
      <c r="Z786" s="443"/>
      <c r="AA786" s="443"/>
      <c r="AB786" s="528"/>
      <c r="AC786" s="276"/>
      <c r="AD786" s="277"/>
      <c r="AE786" s="277"/>
      <c r="AF786" s="277"/>
      <c r="AG786" s="278"/>
      <c r="AH786" s="279"/>
      <c r="AI786" s="280"/>
      <c r="AJ786" s="280"/>
      <c r="AK786" s="280"/>
      <c r="AL786" s="280"/>
      <c r="AM786" s="280"/>
      <c r="AN786" s="280"/>
      <c r="AO786" s="280"/>
      <c r="AP786" s="280"/>
      <c r="AQ786" s="280"/>
      <c r="AR786" s="280"/>
      <c r="AS786" s="280"/>
      <c r="AT786" s="281"/>
      <c r="AU786" s="442"/>
      <c r="AV786" s="443"/>
      <c r="AW786" s="443"/>
      <c r="AX786" s="444"/>
    </row>
    <row r="787" spans="1:50" ht="24.75" hidden="1" customHeight="1" x14ac:dyDescent="0.15">
      <c r="A787" s="559"/>
      <c r="B787" s="739"/>
      <c r="C787" s="739"/>
      <c r="D787" s="739"/>
      <c r="E787" s="739"/>
      <c r="F787" s="74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9"/>
      <c r="B788" s="739"/>
      <c r="C788" s="739"/>
      <c r="D788" s="739"/>
      <c r="E788" s="739"/>
      <c r="F788" s="74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9"/>
      <c r="B789" s="739"/>
      <c r="C789" s="739"/>
      <c r="D789" s="739"/>
      <c r="E789" s="739"/>
      <c r="F789" s="74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9"/>
      <c r="B790" s="739"/>
      <c r="C790" s="739"/>
      <c r="D790" s="739"/>
      <c r="E790" s="739"/>
      <c r="F790" s="74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9"/>
      <c r="B791" s="739"/>
      <c r="C791" s="739"/>
      <c r="D791" s="739"/>
      <c r="E791" s="739"/>
      <c r="F791" s="74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9"/>
      <c r="B792" s="739"/>
      <c r="C792" s="739"/>
      <c r="D792" s="739"/>
      <c r="E792" s="739"/>
      <c r="F792" s="74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9"/>
      <c r="B793" s="739"/>
      <c r="C793" s="739"/>
      <c r="D793" s="739"/>
      <c r="E793" s="739"/>
      <c r="F793" s="74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9"/>
      <c r="B794" s="739"/>
      <c r="C794" s="739"/>
      <c r="D794" s="739"/>
      <c r="E794" s="739"/>
      <c r="F794" s="74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9"/>
      <c r="B795" s="739"/>
      <c r="C795" s="739"/>
      <c r="D795" s="739"/>
      <c r="E795" s="739"/>
      <c r="F795" s="74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9"/>
      <c r="B796" s="739"/>
      <c r="C796" s="739"/>
      <c r="D796" s="739"/>
      <c r="E796" s="739"/>
      <c r="F796" s="74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9"/>
      <c r="B797" s="739"/>
      <c r="C797" s="739"/>
      <c r="D797" s="739"/>
      <c r="E797" s="739"/>
      <c r="F797" s="740"/>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9"/>
      <c r="B798" s="739"/>
      <c r="C798" s="739"/>
      <c r="D798" s="739"/>
      <c r="E798" s="739"/>
      <c r="F798" s="74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1"/>
    </row>
    <row r="799" spans="1:50" ht="24.75" hidden="1" customHeight="1" x14ac:dyDescent="0.15">
      <c r="A799" s="559"/>
      <c r="B799" s="739"/>
      <c r="C799" s="739"/>
      <c r="D799" s="739"/>
      <c r="E799" s="739"/>
      <c r="F799" s="740"/>
      <c r="G799" s="276"/>
      <c r="H799" s="277"/>
      <c r="I799" s="277"/>
      <c r="J799" s="277"/>
      <c r="K799" s="278"/>
      <c r="L799" s="279"/>
      <c r="M799" s="280"/>
      <c r="N799" s="280"/>
      <c r="O799" s="280"/>
      <c r="P799" s="280"/>
      <c r="Q799" s="280"/>
      <c r="R799" s="280"/>
      <c r="S799" s="280"/>
      <c r="T799" s="280"/>
      <c r="U799" s="280"/>
      <c r="V799" s="280"/>
      <c r="W799" s="280"/>
      <c r="X799" s="281"/>
      <c r="Y799" s="442"/>
      <c r="Z799" s="443"/>
      <c r="AA799" s="443"/>
      <c r="AB799" s="528"/>
      <c r="AC799" s="276"/>
      <c r="AD799" s="277"/>
      <c r="AE799" s="277"/>
      <c r="AF799" s="277"/>
      <c r="AG799" s="278"/>
      <c r="AH799" s="279"/>
      <c r="AI799" s="280"/>
      <c r="AJ799" s="280"/>
      <c r="AK799" s="280"/>
      <c r="AL799" s="280"/>
      <c r="AM799" s="280"/>
      <c r="AN799" s="280"/>
      <c r="AO799" s="280"/>
      <c r="AP799" s="280"/>
      <c r="AQ799" s="280"/>
      <c r="AR799" s="280"/>
      <c r="AS799" s="280"/>
      <c r="AT799" s="281"/>
      <c r="AU799" s="442"/>
      <c r="AV799" s="443"/>
      <c r="AW799" s="443"/>
      <c r="AX799" s="444"/>
    </row>
    <row r="800" spans="1:50" ht="24.75" hidden="1" customHeight="1" x14ac:dyDescent="0.15">
      <c r="A800" s="559"/>
      <c r="B800" s="739"/>
      <c r="C800" s="739"/>
      <c r="D800" s="739"/>
      <c r="E800" s="739"/>
      <c r="F800" s="74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9"/>
      <c r="B801" s="739"/>
      <c r="C801" s="739"/>
      <c r="D801" s="739"/>
      <c r="E801" s="739"/>
      <c r="F801" s="74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9"/>
      <c r="B802" s="739"/>
      <c r="C802" s="739"/>
      <c r="D802" s="739"/>
      <c r="E802" s="739"/>
      <c r="F802" s="74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9"/>
      <c r="B803" s="739"/>
      <c r="C803" s="739"/>
      <c r="D803" s="739"/>
      <c r="E803" s="739"/>
      <c r="F803" s="74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9"/>
      <c r="B804" s="739"/>
      <c r="C804" s="739"/>
      <c r="D804" s="739"/>
      <c r="E804" s="739"/>
      <c r="F804" s="74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9"/>
      <c r="B805" s="739"/>
      <c r="C805" s="739"/>
      <c r="D805" s="739"/>
      <c r="E805" s="739"/>
      <c r="F805" s="74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9"/>
      <c r="B806" s="739"/>
      <c r="C806" s="739"/>
      <c r="D806" s="739"/>
      <c r="E806" s="739"/>
      <c r="F806" s="74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9"/>
      <c r="B807" s="739"/>
      <c r="C807" s="739"/>
      <c r="D807" s="739"/>
      <c r="E807" s="739"/>
      <c r="F807" s="74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9"/>
      <c r="B808" s="739"/>
      <c r="C808" s="739"/>
      <c r="D808" s="739"/>
      <c r="E808" s="739"/>
      <c r="F808" s="74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9"/>
      <c r="B809" s="739"/>
      <c r="C809" s="739"/>
      <c r="D809" s="739"/>
      <c r="E809" s="739"/>
      <c r="F809" s="74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hidden="1"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502</v>
      </c>
      <c r="D816" s="371"/>
      <c r="E816" s="371"/>
      <c r="F816" s="371"/>
      <c r="G816" s="371"/>
      <c r="H816" s="371"/>
      <c r="I816" s="371"/>
      <c r="J816" s="153">
        <v>8010605002531</v>
      </c>
      <c r="K816" s="154"/>
      <c r="L816" s="154"/>
      <c r="M816" s="154"/>
      <c r="N816" s="154"/>
      <c r="O816" s="154"/>
      <c r="P816" s="142" t="s">
        <v>510</v>
      </c>
      <c r="Q816" s="143"/>
      <c r="R816" s="143"/>
      <c r="S816" s="143"/>
      <c r="T816" s="143"/>
      <c r="U816" s="143"/>
      <c r="V816" s="143"/>
      <c r="W816" s="143"/>
      <c r="X816" s="143"/>
      <c r="Y816" s="144">
        <v>10</v>
      </c>
      <c r="Z816" s="145"/>
      <c r="AA816" s="145"/>
      <c r="AB816" s="146"/>
      <c r="AC816" s="259" t="s">
        <v>375</v>
      </c>
      <c r="AD816" s="259"/>
      <c r="AE816" s="259"/>
      <c r="AF816" s="259"/>
      <c r="AG816" s="259"/>
      <c r="AH816" s="260">
        <v>1</v>
      </c>
      <c r="AI816" s="261"/>
      <c r="AJ816" s="261"/>
      <c r="AK816" s="261"/>
      <c r="AL816" s="262">
        <v>88</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4"/>
      <c r="D817" s="371"/>
      <c r="E817" s="371"/>
      <c r="F817" s="371"/>
      <c r="G817" s="371"/>
      <c r="H817" s="371"/>
      <c r="I817" s="371"/>
      <c r="J817" s="153"/>
      <c r="K817" s="154"/>
      <c r="L817" s="154"/>
      <c r="M817" s="154"/>
      <c r="N817" s="154"/>
      <c r="O817" s="154"/>
      <c r="P817" s="142"/>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customHeight="1" x14ac:dyDescent="0.15">
      <c r="A849" s="360">
        <v>1</v>
      </c>
      <c r="B849" s="360">
        <v>1</v>
      </c>
      <c r="C849" s="374" t="s">
        <v>507</v>
      </c>
      <c r="D849" s="371"/>
      <c r="E849" s="371"/>
      <c r="F849" s="371"/>
      <c r="G849" s="371"/>
      <c r="H849" s="371"/>
      <c r="I849" s="371"/>
      <c r="J849" s="153">
        <v>7010001012532</v>
      </c>
      <c r="K849" s="154"/>
      <c r="L849" s="154"/>
      <c r="M849" s="154"/>
      <c r="N849" s="154"/>
      <c r="O849" s="154"/>
      <c r="P849" s="142" t="s">
        <v>511</v>
      </c>
      <c r="Q849" s="143"/>
      <c r="R849" s="143"/>
      <c r="S849" s="143"/>
      <c r="T849" s="143"/>
      <c r="U849" s="143"/>
      <c r="V849" s="143"/>
      <c r="W849" s="143"/>
      <c r="X849" s="143"/>
      <c r="Y849" s="144">
        <v>5</v>
      </c>
      <c r="Z849" s="145"/>
      <c r="AA849" s="145"/>
      <c r="AB849" s="146"/>
      <c r="AC849" s="259" t="s">
        <v>375</v>
      </c>
      <c r="AD849" s="259"/>
      <c r="AE849" s="259"/>
      <c r="AF849" s="259"/>
      <c r="AG849" s="259"/>
      <c r="AH849" s="260">
        <v>1</v>
      </c>
      <c r="AI849" s="261"/>
      <c r="AJ849" s="261"/>
      <c r="AK849" s="261"/>
      <c r="AL849" s="262">
        <v>86</v>
      </c>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54" t="s">
        <v>432</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50"/>
      <c r="E1080" s="169" t="s">
        <v>379</v>
      </c>
      <c r="F1080" s="850"/>
      <c r="G1080" s="850"/>
      <c r="H1080" s="850"/>
      <c r="I1080" s="850"/>
      <c r="J1080" s="169" t="s">
        <v>389</v>
      </c>
      <c r="K1080" s="169"/>
      <c r="L1080" s="169"/>
      <c r="M1080" s="169"/>
      <c r="N1080" s="169"/>
      <c r="O1080" s="169"/>
      <c r="P1080" s="273" t="s">
        <v>31</v>
      </c>
      <c r="Q1080" s="273"/>
      <c r="R1080" s="273"/>
      <c r="S1080" s="273"/>
      <c r="T1080" s="273"/>
      <c r="U1080" s="273"/>
      <c r="V1080" s="273"/>
      <c r="W1080" s="273"/>
      <c r="X1080" s="273"/>
      <c r="Y1080" s="169" t="s">
        <v>392</v>
      </c>
      <c r="Z1080" s="850"/>
      <c r="AA1080" s="850"/>
      <c r="AB1080" s="850"/>
      <c r="AC1080" s="169" t="s">
        <v>352</v>
      </c>
      <c r="AD1080" s="169"/>
      <c r="AE1080" s="169"/>
      <c r="AF1080" s="169"/>
      <c r="AG1080" s="169"/>
      <c r="AH1080" s="273" t="s">
        <v>369</v>
      </c>
      <c r="AI1080" s="282"/>
      <c r="AJ1080" s="282"/>
      <c r="AK1080" s="282"/>
      <c r="AL1080" s="282" t="s">
        <v>23</v>
      </c>
      <c r="AM1080" s="282"/>
      <c r="AN1080" s="282"/>
      <c r="AO1080" s="851"/>
      <c r="AP1080" s="373" t="s">
        <v>434</v>
      </c>
      <c r="AQ1080" s="373"/>
      <c r="AR1080" s="373"/>
      <c r="AS1080" s="373"/>
      <c r="AT1080" s="373"/>
      <c r="AU1080" s="373"/>
      <c r="AV1080" s="373"/>
      <c r="AW1080" s="373"/>
      <c r="AX1080" s="373"/>
    </row>
    <row r="1081" spans="1:50" ht="30.75" hidden="1" customHeight="1" x14ac:dyDescent="0.15">
      <c r="A1081" s="360">
        <v>1</v>
      </c>
      <c r="B1081" s="360">
        <v>1</v>
      </c>
      <c r="C1081" s="853"/>
      <c r="D1081" s="853"/>
      <c r="E1081" s="852"/>
      <c r="F1081" s="852"/>
      <c r="G1081" s="852"/>
      <c r="H1081" s="852"/>
      <c r="I1081" s="85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53"/>
      <c r="D1082" s="853"/>
      <c r="E1082" s="852"/>
      <c r="F1082" s="852"/>
      <c r="G1082" s="852"/>
      <c r="H1082" s="852"/>
      <c r="I1082" s="85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53"/>
      <c r="D1083" s="853"/>
      <c r="E1083" s="852"/>
      <c r="F1083" s="852"/>
      <c r="G1083" s="852"/>
      <c r="H1083" s="852"/>
      <c r="I1083" s="85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53"/>
      <c r="D1084" s="853"/>
      <c r="E1084" s="852"/>
      <c r="F1084" s="852"/>
      <c r="G1084" s="852"/>
      <c r="H1084" s="852"/>
      <c r="I1084" s="85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53"/>
      <c r="D1085" s="853"/>
      <c r="E1085" s="852"/>
      <c r="F1085" s="852"/>
      <c r="G1085" s="852"/>
      <c r="H1085" s="852"/>
      <c r="I1085" s="85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53"/>
      <c r="D1086" s="853"/>
      <c r="E1086" s="852"/>
      <c r="F1086" s="852"/>
      <c r="G1086" s="852"/>
      <c r="H1086" s="852"/>
      <c r="I1086" s="85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53"/>
      <c r="D1087" s="853"/>
      <c r="E1087" s="852"/>
      <c r="F1087" s="852"/>
      <c r="G1087" s="852"/>
      <c r="H1087" s="852"/>
      <c r="I1087" s="85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53"/>
      <c r="D1088" s="853"/>
      <c r="E1088" s="852"/>
      <c r="F1088" s="852"/>
      <c r="G1088" s="852"/>
      <c r="H1088" s="852"/>
      <c r="I1088" s="85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53"/>
      <c r="D1089" s="853"/>
      <c r="E1089" s="852"/>
      <c r="F1089" s="852"/>
      <c r="G1089" s="852"/>
      <c r="H1089" s="852"/>
      <c r="I1089" s="85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53"/>
      <c r="D1090" s="853"/>
      <c r="E1090" s="852"/>
      <c r="F1090" s="852"/>
      <c r="G1090" s="852"/>
      <c r="H1090" s="852"/>
      <c r="I1090" s="85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53"/>
      <c r="D1091" s="853"/>
      <c r="E1091" s="852"/>
      <c r="F1091" s="852"/>
      <c r="G1091" s="852"/>
      <c r="H1091" s="852"/>
      <c r="I1091" s="85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53"/>
      <c r="D1092" s="853"/>
      <c r="E1092" s="852"/>
      <c r="F1092" s="852"/>
      <c r="G1092" s="852"/>
      <c r="H1092" s="852"/>
      <c r="I1092" s="85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53"/>
      <c r="D1093" s="853"/>
      <c r="E1093" s="852"/>
      <c r="F1093" s="852"/>
      <c r="G1093" s="852"/>
      <c r="H1093" s="852"/>
      <c r="I1093" s="85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53"/>
      <c r="D1094" s="853"/>
      <c r="E1094" s="852"/>
      <c r="F1094" s="852"/>
      <c r="G1094" s="852"/>
      <c r="H1094" s="852"/>
      <c r="I1094" s="85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53"/>
      <c r="D1095" s="853"/>
      <c r="E1095" s="852"/>
      <c r="F1095" s="852"/>
      <c r="G1095" s="852"/>
      <c r="H1095" s="852"/>
      <c r="I1095" s="85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53"/>
      <c r="D1096" s="853"/>
      <c r="E1096" s="852"/>
      <c r="F1096" s="852"/>
      <c r="G1096" s="852"/>
      <c r="H1096" s="852"/>
      <c r="I1096" s="85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53"/>
      <c r="D1097" s="853"/>
      <c r="E1097" s="852"/>
      <c r="F1097" s="852"/>
      <c r="G1097" s="852"/>
      <c r="H1097" s="852"/>
      <c r="I1097" s="85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53"/>
      <c r="D1098" s="853"/>
      <c r="E1098" s="187"/>
      <c r="F1098" s="852"/>
      <c r="G1098" s="852"/>
      <c r="H1098" s="852"/>
      <c r="I1098" s="85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53"/>
      <c r="D1099" s="853"/>
      <c r="E1099" s="852"/>
      <c r="F1099" s="852"/>
      <c r="G1099" s="852"/>
      <c r="H1099" s="852"/>
      <c r="I1099" s="85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53"/>
      <c r="D1100" s="853"/>
      <c r="E1100" s="852"/>
      <c r="F1100" s="852"/>
      <c r="G1100" s="852"/>
      <c r="H1100" s="852"/>
      <c r="I1100" s="85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53"/>
      <c r="D1101" s="853"/>
      <c r="E1101" s="852"/>
      <c r="F1101" s="852"/>
      <c r="G1101" s="852"/>
      <c r="H1101" s="852"/>
      <c r="I1101" s="85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53"/>
      <c r="D1102" s="853"/>
      <c r="E1102" s="852"/>
      <c r="F1102" s="852"/>
      <c r="G1102" s="852"/>
      <c r="H1102" s="852"/>
      <c r="I1102" s="85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53"/>
      <c r="D1103" s="853"/>
      <c r="E1103" s="852"/>
      <c r="F1103" s="852"/>
      <c r="G1103" s="852"/>
      <c r="H1103" s="852"/>
      <c r="I1103" s="85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53"/>
      <c r="D1104" s="853"/>
      <c r="E1104" s="852"/>
      <c r="F1104" s="852"/>
      <c r="G1104" s="852"/>
      <c r="H1104" s="852"/>
      <c r="I1104" s="85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53"/>
      <c r="D1105" s="853"/>
      <c r="E1105" s="852"/>
      <c r="F1105" s="852"/>
      <c r="G1105" s="852"/>
      <c r="H1105" s="852"/>
      <c r="I1105" s="85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53"/>
      <c r="D1106" s="853"/>
      <c r="E1106" s="852"/>
      <c r="F1106" s="852"/>
      <c r="G1106" s="852"/>
      <c r="H1106" s="852"/>
      <c r="I1106" s="85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53"/>
      <c r="D1107" s="853"/>
      <c r="E1107" s="852"/>
      <c r="F1107" s="852"/>
      <c r="G1107" s="852"/>
      <c r="H1107" s="852"/>
      <c r="I1107" s="85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53"/>
      <c r="D1108" s="853"/>
      <c r="E1108" s="852"/>
      <c r="F1108" s="852"/>
      <c r="G1108" s="852"/>
      <c r="H1108" s="852"/>
      <c r="I1108" s="85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53"/>
      <c r="D1109" s="853"/>
      <c r="E1109" s="852"/>
      <c r="F1109" s="852"/>
      <c r="G1109" s="852"/>
      <c r="H1109" s="852"/>
      <c r="I1109" s="85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53"/>
      <c r="D1110" s="853"/>
      <c r="E1110" s="852"/>
      <c r="F1110" s="852"/>
      <c r="G1110" s="852"/>
      <c r="H1110" s="852"/>
      <c r="I1110" s="85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9" priority="11195">
      <formula>IF(RIGHT(TEXT(P14,"0.#"),1)=".",FALSE,TRUE)</formula>
    </cfRule>
    <cfRule type="expression" dxfId="1988" priority="11196">
      <formula>IF(RIGHT(TEXT(P14,"0.#"),1)=".",TRUE,FALSE)</formula>
    </cfRule>
  </conditionalFormatting>
  <conditionalFormatting sqref="AE23">
    <cfRule type="expression" dxfId="1987" priority="11185">
      <formula>IF(RIGHT(TEXT(AE23,"0.#"),1)=".",FALSE,TRUE)</formula>
    </cfRule>
    <cfRule type="expression" dxfId="1986" priority="11186">
      <formula>IF(RIGHT(TEXT(AE23,"0.#"),1)=".",TRUE,FALSE)</formula>
    </cfRule>
  </conditionalFormatting>
  <conditionalFormatting sqref="L105">
    <cfRule type="expression" dxfId="1985" priority="11077">
      <formula>IF(RIGHT(TEXT(L105,"0.#"),1)=".",FALSE,TRUE)</formula>
    </cfRule>
    <cfRule type="expression" dxfId="1984" priority="11078">
      <formula>IF(RIGHT(TEXT(L105,"0.#"),1)=".",TRUE,FALSE)</formula>
    </cfRule>
  </conditionalFormatting>
  <conditionalFormatting sqref="L110">
    <cfRule type="expression" dxfId="1983" priority="11075">
      <formula>IF(RIGHT(TEXT(L110,"0.#"),1)=".",FALSE,TRUE)</formula>
    </cfRule>
    <cfRule type="expression" dxfId="1982" priority="11076">
      <formula>IF(RIGHT(TEXT(L110,"0.#"),1)=".",TRUE,FALSE)</formula>
    </cfRule>
  </conditionalFormatting>
  <conditionalFormatting sqref="R110">
    <cfRule type="expression" dxfId="1981" priority="11073">
      <formula>IF(RIGHT(TEXT(R110,"0.#"),1)=".",FALSE,TRUE)</formula>
    </cfRule>
    <cfRule type="expression" dxfId="1980" priority="11074">
      <formula>IF(RIGHT(TEXT(R110,"0.#"),1)=".",TRUE,FALSE)</formula>
    </cfRule>
  </conditionalFormatting>
  <conditionalFormatting sqref="P18:AX18">
    <cfRule type="expression" dxfId="1979" priority="11071">
      <formula>IF(RIGHT(TEXT(P18,"0.#"),1)=".",FALSE,TRUE)</formula>
    </cfRule>
    <cfRule type="expression" dxfId="1978" priority="11072">
      <formula>IF(RIGHT(TEXT(P18,"0.#"),1)=".",TRUE,FALSE)</formula>
    </cfRule>
  </conditionalFormatting>
  <conditionalFormatting sqref="Y761">
    <cfRule type="expression" dxfId="1977" priority="11067">
      <formula>IF(RIGHT(TEXT(Y761,"0.#"),1)=".",FALSE,TRUE)</formula>
    </cfRule>
    <cfRule type="expression" dxfId="1976" priority="11068">
      <formula>IF(RIGHT(TEXT(Y761,"0.#"),1)=".",TRUE,FALSE)</formula>
    </cfRule>
  </conditionalFormatting>
  <conditionalFormatting sqref="Y770">
    <cfRule type="expression" dxfId="1975" priority="11063">
      <formula>IF(RIGHT(TEXT(Y770,"0.#"),1)=".",FALSE,TRUE)</formula>
    </cfRule>
    <cfRule type="expression" dxfId="1974" priority="11064">
      <formula>IF(RIGHT(TEXT(Y770,"0.#"),1)=".",TRUE,FALSE)</formula>
    </cfRule>
  </conditionalFormatting>
  <conditionalFormatting sqref="Y801:Y808 Y799 Y788:Y795 Y786 Y775:Y782 Y773">
    <cfRule type="expression" dxfId="1973" priority="10845">
      <formula>IF(RIGHT(TEXT(Y773,"0.#"),1)=".",FALSE,TRUE)</formula>
    </cfRule>
    <cfRule type="expression" dxfId="1972" priority="10846">
      <formula>IF(RIGHT(TEXT(Y773,"0.#"),1)=".",TRUE,FALSE)</formula>
    </cfRule>
  </conditionalFormatting>
  <conditionalFormatting sqref="P16:AQ17 P15:AX15 P13:AX13">
    <cfRule type="expression" dxfId="1971" priority="10893">
      <formula>IF(RIGHT(TEXT(P13,"0.#"),1)=".",FALSE,TRUE)</formula>
    </cfRule>
    <cfRule type="expression" dxfId="1970" priority="10894">
      <formula>IF(RIGHT(TEXT(P13,"0.#"),1)=".",TRUE,FALSE)</formula>
    </cfRule>
  </conditionalFormatting>
  <conditionalFormatting sqref="P19:AJ19">
    <cfRule type="expression" dxfId="1969" priority="10891">
      <formula>IF(RIGHT(TEXT(P19,"0.#"),1)=".",FALSE,TRUE)</formula>
    </cfRule>
    <cfRule type="expression" dxfId="1968" priority="10892">
      <formula>IF(RIGHT(TEXT(P19,"0.#"),1)=".",TRUE,FALSE)</formula>
    </cfRule>
  </conditionalFormatting>
  <conditionalFormatting sqref="AE74 AQ74">
    <cfRule type="expression" dxfId="1967" priority="10883">
      <formula>IF(RIGHT(TEXT(AE74,"0.#"),1)=".",FALSE,TRUE)</formula>
    </cfRule>
    <cfRule type="expression" dxfId="1966" priority="10884">
      <formula>IF(RIGHT(TEXT(AE74,"0.#"),1)=".",TRUE,FALSE)</formula>
    </cfRule>
  </conditionalFormatting>
  <conditionalFormatting sqref="L106:L109 L104">
    <cfRule type="expression" dxfId="1965" priority="10877">
      <formula>IF(RIGHT(TEXT(L104,"0.#"),1)=".",FALSE,TRUE)</formula>
    </cfRule>
    <cfRule type="expression" dxfId="1964" priority="10878">
      <formula>IF(RIGHT(TEXT(L104,"0.#"),1)=".",TRUE,FALSE)</formula>
    </cfRule>
  </conditionalFormatting>
  <conditionalFormatting sqref="R104">
    <cfRule type="expression" dxfId="1963" priority="10873">
      <formula>IF(RIGHT(TEXT(R104,"0.#"),1)=".",FALSE,TRUE)</formula>
    </cfRule>
    <cfRule type="expression" dxfId="1962" priority="10874">
      <formula>IF(RIGHT(TEXT(R104,"0.#"),1)=".",TRUE,FALSE)</formula>
    </cfRule>
  </conditionalFormatting>
  <conditionalFormatting sqref="R105:R109">
    <cfRule type="expression" dxfId="1961" priority="10871">
      <formula>IF(RIGHT(TEXT(R105,"0.#"),1)=".",FALSE,TRUE)</formula>
    </cfRule>
    <cfRule type="expression" dxfId="1960" priority="10872">
      <formula>IF(RIGHT(TEXT(R105,"0.#"),1)=".",TRUE,FALSE)</formula>
    </cfRule>
  </conditionalFormatting>
  <conditionalFormatting sqref="Y762:Y769 Y760">
    <cfRule type="expression" dxfId="1959" priority="10869">
      <formula>IF(RIGHT(TEXT(Y760,"0.#"),1)=".",FALSE,TRUE)</formula>
    </cfRule>
    <cfRule type="expression" dxfId="1958" priority="10870">
      <formula>IF(RIGHT(TEXT(Y760,"0.#"),1)=".",TRUE,FALSE)</formula>
    </cfRule>
  </conditionalFormatting>
  <conditionalFormatting sqref="AU761">
    <cfRule type="expression" dxfId="1957" priority="10867">
      <formula>IF(RIGHT(TEXT(AU761,"0.#"),1)=".",FALSE,TRUE)</formula>
    </cfRule>
    <cfRule type="expression" dxfId="1956" priority="10868">
      <formula>IF(RIGHT(TEXT(AU761,"0.#"),1)=".",TRUE,FALSE)</formula>
    </cfRule>
  </conditionalFormatting>
  <conditionalFormatting sqref="AU770">
    <cfRule type="expression" dxfId="1955" priority="10865">
      <formula>IF(RIGHT(TEXT(AU770,"0.#"),1)=".",FALSE,TRUE)</formula>
    </cfRule>
    <cfRule type="expression" dxfId="1954" priority="10866">
      <formula>IF(RIGHT(TEXT(AU770,"0.#"),1)=".",TRUE,FALSE)</formula>
    </cfRule>
  </conditionalFormatting>
  <conditionalFormatting sqref="AU762:AU769 AU760">
    <cfRule type="expression" dxfId="1953" priority="10863">
      <formula>IF(RIGHT(TEXT(AU760,"0.#"),1)=".",FALSE,TRUE)</formula>
    </cfRule>
    <cfRule type="expression" dxfId="1952" priority="10864">
      <formula>IF(RIGHT(TEXT(AU760,"0.#"),1)=".",TRUE,FALSE)</formula>
    </cfRule>
  </conditionalFormatting>
  <conditionalFormatting sqref="Y800 Y787 Y774">
    <cfRule type="expression" dxfId="1951" priority="10849">
      <formula>IF(RIGHT(TEXT(Y774,"0.#"),1)=".",FALSE,TRUE)</formula>
    </cfRule>
    <cfRule type="expression" dxfId="1950" priority="10850">
      <formula>IF(RIGHT(TEXT(Y774,"0.#"),1)=".",TRUE,FALSE)</formula>
    </cfRule>
  </conditionalFormatting>
  <conditionalFormatting sqref="Y809 Y796 Y783">
    <cfRule type="expression" dxfId="1949" priority="10847">
      <formula>IF(RIGHT(TEXT(Y783,"0.#"),1)=".",FALSE,TRUE)</formula>
    </cfRule>
    <cfRule type="expression" dxfId="1948" priority="10848">
      <formula>IF(RIGHT(TEXT(Y783,"0.#"),1)=".",TRUE,FALSE)</formula>
    </cfRule>
  </conditionalFormatting>
  <conditionalFormatting sqref="AU800 AU787 AU774">
    <cfRule type="expression" dxfId="1947" priority="10843">
      <formula>IF(RIGHT(TEXT(AU774,"0.#"),1)=".",FALSE,TRUE)</formula>
    </cfRule>
    <cfRule type="expression" dxfId="1946" priority="10844">
      <formula>IF(RIGHT(TEXT(AU774,"0.#"),1)=".",TRUE,FALSE)</formula>
    </cfRule>
  </conditionalFormatting>
  <conditionalFormatting sqref="AU809 AU796 AU783">
    <cfRule type="expression" dxfId="1945" priority="10841">
      <formula>IF(RIGHT(TEXT(AU783,"0.#"),1)=".",FALSE,TRUE)</formula>
    </cfRule>
    <cfRule type="expression" dxfId="1944" priority="10842">
      <formula>IF(RIGHT(TEXT(AU783,"0.#"),1)=".",TRUE,FALSE)</formula>
    </cfRule>
  </conditionalFormatting>
  <conditionalFormatting sqref="AU801:AU808 AU799 AU788:AU795 AU786 AU775:AU782 AU773">
    <cfRule type="expression" dxfId="1943" priority="10839">
      <formula>IF(RIGHT(TEXT(AU773,"0.#"),1)=".",FALSE,TRUE)</formula>
    </cfRule>
    <cfRule type="expression" dxfId="1942" priority="10840">
      <formula>IF(RIGHT(TEXT(AU773,"0.#"),1)=".",TRUE,FALSE)</formula>
    </cfRule>
  </conditionalFormatting>
  <conditionalFormatting sqref="AM60">
    <cfRule type="expression" dxfId="1941" priority="10493">
      <formula>IF(RIGHT(TEXT(AM60,"0.#"),1)=".",FALSE,TRUE)</formula>
    </cfRule>
    <cfRule type="expression" dxfId="1940" priority="10494">
      <formula>IF(RIGHT(TEXT(AM60,"0.#"),1)=".",TRUE,FALSE)</formula>
    </cfRule>
  </conditionalFormatting>
  <conditionalFormatting sqref="AE40">
    <cfRule type="expression" dxfId="1939" priority="10561">
      <formula>IF(RIGHT(TEXT(AE40,"0.#"),1)=".",FALSE,TRUE)</formula>
    </cfRule>
    <cfRule type="expression" dxfId="1938" priority="10562">
      <formula>IF(RIGHT(TEXT(AE40,"0.#"),1)=".",TRUE,FALSE)</formula>
    </cfRule>
  </conditionalFormatting>
  <conditionalFormatting sqref="AI40">
    <cfRule type="expression" dxfId="1937" priority="10559">
      <formula>IF(RIGHT(TEXT(AI40,"0.#"),1)=".",FALSE,TRUE)</formula>
    </cfRule>
    <cfRule type="expression" dxfId="1936" priority="10560">
      <formula>IF(RIGHT(TEXT(AI40,"0.#"),1)=".",TRUE,FALSE)</formula>
    </cfRule>
  </conditionalFormatting>
  <conditionalFormatting sqref="AM25">
    <cfRule type="expression" dxfId="1935" priority="10639">
      <formula>IF(RIGHT(TEXT(AM25,"0.#"),1)=".",FALSE,TRUE)</formula>
    </cfRule>
    <cfRule type="expression" dxfId="1934" priority="10640">
      <formula>IF(RIGHT(TEXT(AM25,"0.#"),1)=".",TRUE,FALSE)</formula>
    </cfRule>
  </conditionalFormatting>
  <conditionalFormatting sqref="AE24">
    <cfRule type="expression" dxfId="1933" priority="10653">
      <formula>IF(RIGHT(TEXT(AE24,"0.#"),1)=".",FALSE,TRUE)</formula>
    </cfRule>
    <cfRule type="expression" dxfId="1932" priority="10654">
      <formula>IF(RIGHT(TEXT(AE24,"0.#"),1)=".",TRUE,FALSE)</formula>
    </cfRule>
  </conditionalFormatting>
  <conditionalFormatting sqref="AE25">
    <cfRule type="expression" dxfId="1931" priority="10651">
      <formula>IF(RIGHT(TEXT(AE25,"0.#"),1)=".",FALSE,TRUE)</formula>
    </cfRule>
    <cfRule type="expression" dxfId="1930" priority="10652">
      <formula>IF(RIGHT(TEXT(AE25,"0.#"),1)=".",TRUE,FALSE)</formula>
    </cfRule>
  </conditionalFormatting>
  <conditionalFormatting sqref="AI25">
    <cfRule type="expression" dxfId="1929" priority="10649">
      <formula>IF(RIGHT(TEXT(AI25,"0.#"),1)=".",FALSE,TRUE)</formula>
    </cfRule>
    <cfRule type="expression" dxfId="1928" priority="10650">
      <formula>IF(RIGHT(TEXT(AI25,"0.#"),1)=".",TRUE,FALSE)</formula>
    </cfRule>
  </conditionalFormatting>
  <conditionalFormatting sqref="AI24">
    <cfRule type="expression" dxfId="1927" priority="10647">
      <formula>IF(RIGHT(TEXT(AI24,"0.#"),1)=".",FALSE,TRUE)</formula>
    </cfRule>
    <cfRule type="expression" dxfId="1926" priority="10648">
      <formula>IF(RIGHT(TEXT(AI24,"0.#"),1)=".",TRUE,FALSE)</formula>
    </cfRule>
  </conditionalFormatting>
  <conditionalFormatting sqref="AI23">
    <cfRule type="expression" dxfId="1925" priority="10645">
      <formula>IF(RIGHT(TEXT(AI23,"0.#"),1)=".",FALSE,TRUE)</formula>
    </cfRule>
    <cfRule type="expression" dxfId="1924" priority="10646">
      <formula>IF(RIGHT(TEXT(AI23,"0.#"),1)=".",TRUE,FALSE)</formula>
    </cfRule>
  </conditionalFormatting>
  <conditionalFormatting sqref="AM23">
    <cfRule type="expression" dxfId="1923" priority="10643">
      <formula>IF(RIGHT(TEXT(AM23,"0.#"),1)=".",FALSE,TRUE)</formula>
    </cfRule>
    <cfRule type="expression" dxfId="1922" priority="10644">
      <formula>IF(RIGHT(TEXT(AM23,"0.#"),1)=".",TRUE,FALSE)</formula>
    </cfRule>
  </conditionalFormatting>
  <conditionalFormatting sqref="AM24">
    <cfRule type="expression" dxfId="1921" priority="10641">
      <formula>IF(RIGHT(TEXT(AM24,"0.#"),1)=".",FALSE,TRUE)</formula>
    </cfRule>
    <cfRule type="expression" dxfId="1920" priority="10642">
      <formula>IF(RIGHT(TEXT(AM24,"0.#"),1)=".",TRUE,FALSE)</formula>
    </cfRule>
  </conditionalFormatting>
  <conditionalFormatting sqref="AQ23:AQ25">
    <cfRule type="expression" dxfId="1919" priority="10633">
      <formula>IF(RIGHT(TEXT(AQ23,"0.#"),1)=".",FALSE,TRUE)</formula>
    </cfRule>
    <cfRule type="expression" dxfId="1918" priority="10634">
      <formula>IF(RIGHT(TEXT(AQ23,"0.#"),1)=".",TRUE,FALSE)</formula>
    </cfRule>
  </conditionalFormatting>
  <conditionalFormatting sqref="AU23:AU25">
    <cfRule type="expression" dxfId="1917" priority="10631">
      <formula>IF(RIGHT(TEXT(AU23,"0.#"),1)=".",FALSE,TRUE)</formula>
    </cfRule>
    <cfRule type="expression" dxfId="1916" priority="10632">
      <formula>IF(RIGHT(TEXT(AU23,"0.#"),1)=".",TRUE,FALSE)</formula>
    </cfRule>
  </conditionalFormatting>
  <conditionalFormatting sqref="AE28">
    <cfRule type="expression" dxfId="1915" priority="10625">
      <formula>IF(RIGHT(TEXT(AE28,"0.#"),1)=".",FALSE,TRUE)</formula>
    </cfRule>
    <cfRule type="expression" dxfId="1914" priority="10626">
      <formula>IF(RIGHT(TEXT(AE28,"0.#"),1)=".",TRUE,FALSE)</formula>
    </cfRule>
  </conditionalFormatting>
  <conditionalFormatting sqref="AE29">
    <cfRule type="expression" dxfId="1913" priority="10623">
      <formula>IF(RIGHT(TEXT(AE29,"0.#"),1)=".",FALSE,TRUE)</formula>
    </cfRule>
    <cfRule type="expression" dxfId="1912" priority="10624">
      <formula>IF(RIGHT(TEXT(AE29,"0.#"),1)=".",TRUE,FALSE)</formula>
    </cfRule>
  </conditionalFormatting>
  <conditionalFormatting sqref="AE30">
    <cfRule type="expression" dxfId="1911" priority="10621">
      <formula>IF(RIGHT(TEXT(AE30,"0.#"),1)=".",FALSE,TRUE)</formula>
    </cfRule>
    <cfRule type="expression" dxfId="1910" priority="10622">
      <formula>IF(RIGHT(TEXT(AE30,"0.#"),1)=".",TRUE,FALSE)</formula>
    </cfRule>
  </conditionalFormatting>
  <conditionalFormatting sqref="AI30">
    <cfRule type="expression" dxfId="1909" priority="10619">
      <formula>IF(RIGHT(TEXT(AI30,"0.#"),1)=".",FALSE,TRUE)</formula>
    </cfRule>
    <cfRule type="expression" dxfId="1908" priority="10620">
      <formula>IF(RIGHT(TEXT(AI30,"0.#"),1)=".",TRUE,FALSE)</formula>
    </cfRule>
  </conditionalFormatting>
  <conditionalFormatting sqref="AI29">
    <cfRule type="expression" dxfId="1907" priority="10617">
      <formula>IF(RIGHT(TEXT(AI29,"0.#"),1)=".",FALSE,TRUE)</formula>
    </cfRule>
    <cfRule type="expression" dxfId="1906" priority="10618">
      <formula>IF(RIGHT(TEXT(AI29,"0.#"),1)=".",TRUE,FALSE)</formula>
    </cfRule>
  </conditionalFormatting>
  <conditionalFormatting sqref="AI28">
    <cfRule type="expression" dxfId="1905" priority="10615">
      <formula>IF(RIGHT(TEXT(AI28,"0.#"),1)=".",FALSE,TRUE)</formula>
    </cfRule>
    <cfRule type="expression" dxfId="1904" priority="10616">
      <formula>IF(RIGHT(TEXT(AI28,"0.#"),1)=".",TRUE,FALSE)</formula>
    </cfRule>
  </conditionalFormatting>
  <conditionalFormatting sqref="AM28">
    <cfRule type="expression" dxfId="1903" priority="10613">
      <formula>IF(RIGHT(TEXT(AM28,"0.#"),1)=".",FALSE,TRUE)</formula>
    </cfRule>
    <cfRule type="expression" dxfId="1902" priority="10614">
      <formula>IF(RIGHT(TEXT(AM28,"0.#"),1)=".",TRUE,FALSE)</formula>
    </cfRule>
  </conditionalFormatting>
  <conditionalFormatting sqref="AM29">
    <cfRule type="expression" dxfId="1901" priority="10611">
      <formula>IF(RIGHT(TEXT(AM29,"0.#"),1)=".",FALSE,TRUE)</formula>
    </cfRule>
    <cfRule type="expression" dxfId="1900" priority="10612">
      <formula>IF(RIGHT(TEXT(AM29,"0.#"),1)=".",TRUE,FALSE)</formula>
    </cfRule>
  </conditionalFormatting>
  <conditionalFormatting sqref="AM30">
    <cfRule type="expression" dxfId="1899" priority="10609">
      <formula>IF(RIGHT(TEXT(AM30,"0.#"),1)=".",FALSE,TRUE)</formula>
    </cfRule>
    <cfRule type="expression" dxfId="1898" priority="10610">
      <formula>IF(RIGHT(TEXT(AM30,"0.#"),1)=".",TRUE,FALSE)</formula>
    </cfRule>
  </conditionalFormatting>
  <conditionalFormatting sqref="AE33">
    <cfRule type="expression" dxfId="1897" priority="10595">
      <formula>IF(RIGHT(TEXT(AE33,"0.#"),1)=".",FALSE,TRUE)</formula>
    </cfRule>
    <cfRule type="expression" dxfId="1896" priority="10596">
      <formula>IF(RIGHT(TEXT(AE33,"0.#"),1)=".",TRUE,FALSE)</formula>
    </cfRule>
  </conditionalFormatting>
  <conditionalFormatting sqref="AE34">
    <cfRule type="expression" dxfId="1895" priority="10593">
      <formula>IF(RIGHT(TEXT(AE34,"0.#"),1)=".",FALSE,TRUE)</formula>
    </cfRule>
    <cfRule type="expression" dxfId="1894" priority="10594">
      <formula>IF(RIGHT(TEXT(AE34,"0.#"),1)=".",TRUE,FALSE)</formula>
    </cfRule>
  </conditionalFormatting>
  <conditionalFormatting sqref="AE35">
    <cfRule type="expression" dxfId="1893" priority="10591">
      <formula>IF(RIGHT(TEXT(AE35,"0.#"),1)=".",FALSE,TRUE)</formula>
    </cfRule>
    <cfRule type="expression" dxfId="1892" priority="10592">
      <formula>IF(RIGHT(TEXT(AE35,"0.#"),1)=".",TRUE,FALSE)</formula>
    </cfRule>
  </conditionalFormatting>
  <conditionalFormatting sqref="AI35">
    <cfRule type="expression" dxfId="1891" priority="10589">
      <formula>IF(RIGHT(TEXT(AI35,"0.#"),1)=".",FALSE,TRUE)</formula>
    </cfRule>
    <cfRule type="expression" dxfId="1890" priority="10590">
      <formula>IF(RIGHT(TEXT(AI35,"0.#"),1)=".",TRUE,FALSE)</formula>
    </cfRule>
  </conditionalFormatting>
  <conditionalFormatting sqref="AI34">
    <cfRule type="expression" dxfId="1889" priority="10587">
      <formula>IF(RIGHT(TEXT(AI34,"0.#"),1)=".",FALSE,TRUE)</formula>
    </cfRule>
    <cfRule type="expression" dxfId="1888" priority="10588">
      <formula>IF(RIGHT(TEXT(AI34,"0.#"),1)=".",TRUE,FALSE)</formula>
    </cfRule>
  </conditionalFormatting>
  <conditionalFormatting sqref="AI33">
    <cfRule type="expression" dxfId="1887" priority="10585">
      <formula>IF(RIGHT(TEXT(AI33,"0.#"),1)=".",FALSE,TRUE)</formula>
    </cfRule>
    <cfRule type="expression" dxfId="1886" priority="10586">
      <formula>IF(RIGHT(TEXT(AI33,"0.#"),1)=".",TRUE,FALSE)</formula>
    </cfRule>
  </conditionalFormatting>
  <conditionalFormatting sqref="AM33">
    <cfRule type="expression" dxfId="1885" priority="10583">
      <formula>IF(RIGHT(TEXT(AM33,"0.#"),1)=".",FALSE,TRUE)</formula>
    </cfRule>
    <cfRule type="expression" dxfId="1884" priority="10584">
      <formula>IF(RIGHT(TEXT(AM33,"0.#"),1)=".",TRUE,FALSE)</formula>
    </cfRule>
  </conditionalFormatting>
  <conditionalFormatting sqref="AM34">
    <cfRule type="expression" dxfId="1883" priority="10581">
      <formula>IF(RIGHT(TEXT(AM34,"0.#"),1)=".",FALSE,TRUE)</formula>
    </cfRule>
    <cfRule type="expression" dxfId="1882" priority="10582">
      <formula>IF(RIGHT(TEXT(AM34,"0.#"),1)=".",TRUE,FALSE)</formula>
    </cfRule>
  </conditionalFormatting>
  <conditionalFormatting sqref="AM35">
    <cfRule type="expression" dxfId="1881" priority="10579">
      <formula>IF(RIGHT(TEXT(AM35,"0.#"),1)=".",FALSE,TRUE)</formula>
    </cfRule>
    <cfRule type="expression" dxfId="1880" priority="10580">
      <formula>IF(RIGHT(TEXT(AM35,"0.#"),1)=".",TRUE,FALSE)</formula>
    </cfRule>
  </conditionalFormatting>
  <conditionalFormatting sqref="AE38">
    <cfRule type="expression" dxfId="1879" priority="10565">
      <formula>IF(RIGHT(TEXT(AE38,"0.#"),1)=".",FALSE,TRUE)</formula>
    </cfRule>
    <cfRule type="expression" dxfId="1878" priority="10566">
      <formula>IF(RIGHT(TEXT(AE38,"0.#"),1)=".",TRUE,FALSE)</formula>
    </cfRule>
  </conditionalFormatting>
  <conditionalFormatting sqref="AE39">
    <cfRule type="expression" dxfId="1877" priority="10563">
      <formula>IF(RIGHT(TEXT(AE39,"0.#"),1)=".",FALSE,TRUE)</formula>
    </cfRule>
    <cfRule type="expression" dxfId="1876" priority="10564">
      <formula>IF(RIGHT(TEXT(AE39,"0.#"),1)=".",TRUE,FALSE)</formula>
    </cfRule>
  </conditionalFormatting>
  <conditionalFormatting sqref="AI39">
    <cfRule type="expression" dxfId="1875" priority="10557">
      <formula>IF(RIGHT(TEXT(AI39,"0.#"),1)=".",FALSE,TRUE)</formula>
    </cfRule>
    <cfRule type="expression" dxfId="1874" priority="10558">
      <formula>IF(RIGHT(TEXT(AI39,"0.#"),1)=".",TRUE,FALSE)</formula>
    </cfRule>
  </conditionalFormatting>
  <conditionalFormatting sqref="AI38">
    <cfRule type="expression" dxfId="1873" priority="10555">
      <formula>IF(RIGHT(TEXT(AI38,"0.#"),1)=".",FALSE,TRUE)</formula>
    </cfRule>
    <cfRule type="expression" dxfId="1872" priority="10556">
      <formula>IF(RIGHT(TEXT(AI38,"0.#"),1)=".",TRUE,FALSE)</formula>
    </cfRule>
  </conditionalFormatting>
  <conditionalFormatting sqref="AM38">
    <cfRule type="expression" dxfId="1871" priority="10553">
      <formula>IF(RIGHT(TEXT(AM38,"0.#"),1)=".",FALSE,TRUE)</formula>
    </cfRule>
    <cfRule type="expression" dxfId="1870" priority="10554">
      <formula>IF(RIGHT(TEXT(AM38,"0.#"),1)=".",TRUE,FALSE)</formula>
    </cfRule>
  </conditionalFormatting>
  <conditionalFormatting sqref="AM39">
    <cfRule type="expression" dxfId="1869" priority="10551">
      <formula>IF(RIGHT(TEXT(AM39,"0.#"),1)=".",FALSE,TRUE)</formula>
    </cfRule>
    <cfRule type="expression" dxfId="1868" priority="10552">
      <formula>IF(RIGHT(TEXT(AM39,"0.#"),1)=".",TRUE,FALSE)</formula>
    </cfRule>
  </conditionalFormatting>
  <conditionalFormatting sqref="AM40">
    <cfRule type="expression" dxfId="1867" priority="10549">
      <formula>IF(RIGHT(TEXT(AM40,"0.#"),1)=".",FALSE,TRUE)</formula>
    </cfRule>
    <cfRule type="expression" dxfId="1866" priority="10550">
      <formula>IF(RIGHT(TEXT(AM40,"0.#"),1)=".",TRUE,FALSE)</formula>
    </cfRule>
  </conditionalFormatting>
  <conditionalFormatting sqref="AE43">
    <cfRule type="expression" dxfId="1865" priority="10535">
      <formula>IF(RIGHT(TEXT(AE43,"0.#"),1)=".",FALSE,TRUE)</formula>
    </cfRule>
    <cfRule type="expression" dxfId="1864" priority="10536">
      <formula>IF(RIGHT(TEXT(AE43,"0.#"),1)=".",TRUE,FALSE)</formula>
    </cfRule>
  </conditionalFormatting>
  <conditionalFormatting sqref="AE44">
    <cfRule type="expression" dxfId="1863" priority="10533">
      <formula>IF(RIGHT(TEXT(AE44,"0.#"),1)=".",FALSE,TRUE)</formula>
    </cfRule>
    <cfRule type="expression" dxfId="1862" priority="10534">
      <formula>IF(RIGHT(TEXT(AE44,"0.#"),1)=".",TRUE,FALSE)</formula>
    </cfRule>
  </conditionalFormatting>
  <conditionalFormatting sqref="AE45">
    <cfRule type="expression" dxfId="1861" priority="10531">
      <formula>IF(RIGHT(TEXT(AE45,"0.#"),1)=".",FALSE,TRUE)</formula>
    </cfRule>
    <cfRule type="expression" dxfId="1860" priority="10532">
      <formula>IF(RIGHT(TEXT(AE45,"0.#"),1)=".",TRUE,FALSE)</formula>
    </cfRule>
  </conditionalFormatting>
  <conditionalFormatting sqref="AI45">
    <cfRule type="expression" dxfId="1859" priority="10529">
      <formula>IF(RIGHT(TEXT(AI45,"0.#"),1)=".",FALSE,TRUE)</formula>
    </cfRule>
    <cfRule type="expression" dxfId="1858" priority="10530">
      <formula>IF(RIGHT(TEXT(AI45,"0.#"),1)=".",TRUE,FALSE)</formula>
    </cfRule>
  </conditionalFormatting>
  <conditionalFormatting sqref="AI44">
    <cfRule type="expression" dxfId="1857" priority="10527">
      <formula>IF(RIGHT(TEXT(AI44,"0.#"),1)=".",FALSE,TRUE)</formula>
    </cfRule>
    <cfRule type="expression" dxfId="1856" priority="10528">
      <formula>IF(RIGHT(TEXT(AI44,"0.#"),1)=".",TRUE,FALSE)</formula>
    </cfRule>
  </conditionalFormatting>
  <conditionalFormatting sqref="AI43">
    <cfRule type="expression" dxfId="1855" priority="10525">
      <formula>IF(RIGHT(TEXT(AI43,"0.#"),1)=".",FALSE,TRUE)</formula>
    </cfRule>
    <cfRule type="expression" dxfId="1854" priority="10526">
      <formula>IF(RIGHT(TEXT(AI43,"0.#"),1)=".",TRUE,FALSE)</formula>
    </cfRule>
  </conditionalFormatting>
  <conditionalFormatting sqref="AM43">
    <cfRule type="expression" dxfId="1853" priority="10523">
      <formula>IF(RIGHT(TEXT(AM43,"0.#"),1)=".",FALSE,TRUE)</formula>
    </cfRule>
    <cfRule type="expression" dxfId="1852" priority="10524">
      <formula>IF(RIGHT(TEXT(AM43,"0.#"),1)=".",TRUE,FALSE)</formula>
    </cfRule>
  </conditionalFormatting>
  <conditionalFormatting sqref="AM44">
    <cfRule type="expression" dxfId="1851" priority="10521">
      <formula>IF(RIGHT(TEXT(AM44,"0.#"),1)=".",FALSE,TRUE)</formula>
    </cfRule>
    <cfRule type="expression" dxfId="1850" priority="10522">
      <formula>IF(RIGHT(TEXT(AM44,"0.#"),1)=".",TRUE,FALSE)</formula>
    </cfRule>
  </conditionalFormatting>
  <conditionalFormatting sqref="AM45">
    <cfRule type="expression" dxfId="1849" priority="10519">
      <formula>IF(RIGHT(TEXT(AM45,"0.#"),1)=".",FALSE,TRUE)</formula>
    </cfRule>
    <cfRule type="expression" dxfId="1848" priority="10520">
      <formula>IF(RIGHT(TEXT(AM45,"0.#"),1)=".",TRUE,FALSE)</formula>
    </cfRule>
  </conditionalFormatting>
  <conditionalFormatting sqref="AE60">
    <cfRule type="expression" dxfId="1847" priority="10505">
      <formula>IF(RIGHT(TEXT(AE60,"0.#"),1)=".",FALSE,TRUE)</formula>
    </cfRule>
    <cfRule type="expression" dxfId="1846" priority="10506">
      <formula>IF(RIGHT(TEXT(AE60,"0.#"),1)=".",TRUE,FALSE)</formula>
    </cfRule>
  </conditionalFormatting>
  <conditionalFormatting sqref="AE61">
    <cfRule type="expression" dxfId="1845" priority="10503">
      <formula>IF(RIGHT(TEXT(AE61,"0.#"),1)=".",FALSE,TRUE)</formula>
    </cfRule>
    <cfRule type="expression" dxfId="1844" priority="10504">
      <formula>IF(RIGHT(TEXT(AE61,"0.#"),1)=".",TRUE,FALSE)</formula>
    </cfRule>
  </conditionalFormatting>
  <conditionalFormatting sqref="AE62">
    <cfRule type="expression" dxfId="1843" priority="10501">
      <formula>IF(RIGHT(TEXT(AE62,"0.#"),1)=".",FALSE,TRUE)</formula>
    </cfRule>
    <cfRule type="expression" dxfId="1842" priority="10502">
      <formula>IF(RIGHT(TEXT(AE62,"0.#"),1)=".",TRUE,FALSE)</formula>
    </cfRule>
  </conditionalFormatting>
  <conditionalFormatting sqref="AI62">
    <cfRule type="expression" dxfId="1841" priority="10499">
      <formula>IF(RIGHT(TEXT(AI62,"0.#"),1)=".",FALSE,TRUE)</formula>
    </cfRule>
    <cfRule type="expression" dxfId="1840" priority="10500">
      <formula>IF(RIGHT(TEXT(AI62,"0.#"),1)=".",TRUE,FALSE)</formula>
    </cfRule>
  </conditionalFormatting>
  <conditionalFormatting sqref="AI61">
    <cfRule type="expression" dxfId="1839" priority="10497">
      <formula>IF(RIGHT(TEXT(AI61,"0.#"),1)=".",FALSE,TRUE)</formula>
    </cfRule>
    <cfRule type="expression" dxfId="1838" priority="10498">
      <formula>IF(RIGHT(TEXT(AI61,"0.#"),1)=".",TRUE,FALSE)</formula>
    </cfRule>
  </conditionalFormatting>
  <conditionalFormatting sqref="AI60">
    <cfRule type="expression" dxfId="1837" priority="10495">
      <formula>IF(RIGHT(TEXT(AI60,"0.#"),1)=".",FALSE,TRUE)</formula>
    </cfRule>
    <cfRule type="expression" dxfId="1836" priority="10496">
      <formula>IF(RIGHT(TEXT(AI60,"0.#"),1)=".",TRUE,FALSE)</formula>
    </cfRule>
  </conditionalFormatting>
  <conditionalFormatting sqref="AM61">
    <cfRule type="expression" dxfId="1835" priority="10491">
      <formula>IF(RIGHT(TEXT(AM61,"0.#"),1)=".",FALSE,TRUE)</formula>
    </cfRule>
    <cfRule type="expression" dxfId="1834" priority="10492">
      <formula>IF(RIGHT(TEXT(AM61,"0.#"),1)=".",TRUE,FALSE)</formula>
    </cfRule>
  </conditionalFormatting>
  <conditionalFormatting sqref="AM62">
    <cfRule type="expression" dxfId="1833" priority="10489">
      <formula>IF(RIGHT(TEXT(AM62,"0.#"),1)=".",FALSE,TRUE)</formula>
    </cfRule>
    <cfRule type="expression" dxfId="1832" priority="10490">
      <formula>IF(RIGHT(TEXT(AM62,"0.#"),1)=".",TRUE,FALSE)</formula>
    </cfRule>
  </conditionalFormatting>
  <conditionalFormatting sqref="AE65">
    <cfRule type="expression" dxfId="1831" priority="10475">
      <formula>IF(RIGHT(TEXT(AE65,"0.#"),1)=".",FALSE,TRUE)</formula>
    </cfRule>
    <cfRule type="expression" dxfId="1830" priority="10476">
      <formula>IF(RIGHT(TEXT(AE65,"0.#"),1)=".",TRUE,FALSE)</formula>
    </cfRule>
  </conditionalFormatting>
  <conditionalFormatting sqref="AE66">
    <cfRule type="expression" dxfId="1829" priority="10473">
      <formula>IF(RIGHT(TEXT(AE66,"0.#"),1)=".",FALSE,TRUE)</formula>
    </cfRule>
    <cfRule type="expression" dxfId="1828" priority="10474">
      <formula>IF(RIGHT(TEXT(AE66,"0.#"),1)=".",TRUE,FALSE)</formula>
    </cfRule>
  </conditionalFormatting>
  <conditionalFormatting sqref="AE67">
    <cfRule type="expression" dxfId="1827" priority="10471">
      <formula>IF(RIGHT(TEXT(AE67,"0.#"),1)=".",FALSE,TRUE)</formula>
    </cfRule>
    <cfRule type="expression" dxfId="1826" priority="10472">
      <formula>IF(RIGHT(TEXT(AE67,"0.#"),1)=".",TRUE,FALSE)</formula>
    </cfRule>
  </conditionalFormatting>
  <conditionalFormatting sqref="AI67">
    <cfRule type="expression" dxfId="1825" priority="10469">
      <formula>IF(RIGHT(TEXT(AI67,"0.#"),1)=".",FALSE,TRUE)</formula>
    </cfRule>
    <cfRule type="expression" dxfId="1824" priority="10470">
      <formula>IF(RIGHT(TEXT(AI67,"0.#"),1)=".",TRUE,FALSE)</formula>
    </cfRule>
  </conditionalFormatting>
  <conditionalFormatting sqref="AI66">
    <cfRule type="expression" dxfId="1823" priority="10467">
      <formula>IF(RIGHT(TEXT(AI66,"0.#"),1)=".",FALSE,TRUE)</formula>
    </cfRule>
    <cfRule type="expression" dxfId="1822" priority="10468">
      <formula>IF(RIGHT(TEXT(AI66,"0.#"),1)=".",TRUE,FALSE)</formula>
    </cfRule>
  </conditionalFormatting>
  <conditionalFormatting sqref="AI65">
    <cfRule type="expression" dxfId="1821" priority="10465">
      <formula>IF(RIGHT(TEXT(AI65,"0.#"),1)=".",FALSE,TRUE)</formula>
    </cfRule>
    <cfRule type="expression" dxfId="1820" priority="10466">
      <formula>IF(RIGHT(TEXT(AI65,"0.#"),1)=".",TRUE,FALSE)</formula>
    </cfRule>
  </conditionalFormatting>
  <conditionalFormatting sqref="AM65">
    <cfRule type="expression" dxfId="1819" priority="10463">
      <formula>IF(RIGHT(TEXT(AM65,"0.#"),1)=".",FALSE,TRUE)</formula>
    </cfRule>
    <cfRule type="expression" dxfId="1818" priority="10464">
      <formula>IF(RIGHT(TEXT(AM65,"0.#"),1)=".",TRUE,FALSE)</formula>
    </cfRule>
  </conditionalFormatting>
  <conditionalFormatting sqref="AM66">
    <cfRule type="expression" dxfId="1817" priority="10461">
      <formula>IF(RIGHT(TEXT(AM66,"0.#"),1)=".",FALSE,TRUE)</formula>
    </cfRule>
    <cfRule type="expression" dxfId="1816" priority="10462">
      <formula>IF(RIGHT(TEXT(AM66,"0.#"),1)=".",TRUE,FALSE)</formula>
    </cfRule>
  </conditionalFormatting>
  <conditionalFormatting sqref="AM67">
    <cfRule type="expression" dxfId="1815" priority="10459">
      <formula>IF(RIGHT(TEXT(AM67,"0.#"),1)=".",FALSE,TRUE)</formula>
    </cfRule>
    <cfRule type="expression" dxfId="1814" priority="10460">
      <formula>IF(RIGHT(TEXT(AM67,"0.#"),1)=".",TRUE,FALSE)</formula>
    </cfRule>
  </conditionalFormatting>
  <conditionalFormatting sqref="AE70">
    <cfRule type="expression" dxfId="1813" priority="10445">
      <formula>IF(RIGHT(TEXT(AE70,"0.#"),1)=".",FALSE,TRUE)</formula>
    </cfRule>
    <cfRule type="expression" dxfId="1812" priority="10446">
      <formula>IF(RIGHT(TEXT(AE70,"0.#"),1)=".",TRUE,FALSE)</formula>
    </cfRule>
  </conditionalFormatting>
  <conditionalFormatting sqref="AE71">
    <cfRule type="expression" dxfId="1811" priority="10443">
      <formula>IF(RIGHT(TEXT(AE71,"0.#"),1)=".",FALSE,TRUE)</formula>
    </cfRule>
    <cfRule type="expression" dxfId="1810" priority="10444">
      <formula>IF(RIGHT(TEXT(AE71,"0.#"),1)=".",TRUE,FALSE)</formula>
    </cfRule>
  </conditionalFormatting>
  <conditionalFormatting sqref="AE72">
    <cfRule type="expression" dxfId="1809" priority="10441">
      <formula>IF(RIGHT(TEXT(AE72,"0.#"),1)=".",FALSE,TRUE)</formula>
    </cfRule>
    <cfRule type="expression" dxfId="1808" priority="10442">
      <formula>IF(RIGHT(TEXT(AE72,"0.#"),1)=".",TRUE,FALSE)</formula>
    </cfRule>
  </conditionalFormatting>
  <conditionalFormatting sqref="AI72">
    <cfRule type="expression" dxfId="1807" priority="10439">
      <formula>IF(RIGHT(TEXT(AI72,"0.#"),1)=".",FALSE,TRUE)</formula>
    </cfRule>
    <cfRule type="expression" dxfId="1806" priority="10440">
      <formula>IF(RIGHT(TEXT(AI72,"0.#"),1)=".",TRUE,FALSE)</formula>
    </cfRule>
  </conditionalFormatting>
  <conditionalFormatting sqref="AI71">
    <cfRule type="expression" dxfId="1805" priority="10437">
      <formula>IF(RIGHT(TEXT(AI71,"0.#"),1)=".",FALSE,TRUE)</formula>
    </cfRule>
    <cfRule type="expression" dxfId="1804" priority="10438">
      <formula>IF(RIGHT(TEXT(AI71,"0.#"),1)=".",TRUE,FALSE)</formula>
    </cfRule>
  </conditionalFormatting>
  <conditionalFormatting sqref="AI70">
    <cfRule type="expression" dxfId="1803" priority="10435">
      <formula>IF(RIGHT(TEXT(AI70,"0.#"),1)=".",FALSE,TRUE)</formula>
    </cfRule>
    <cfRule type="expression" dxfId="1802" priority="10436">
      <formula>IF(RIGHT(TEXT(AI70,"0.#"),1)=".",TRUE,FALSE)</formula>
    </cfRule>
  </conditionalFormatting>
  <conditionalFormatting sqref="AM70">
    <cfRule type="expression" dxfId="1801" priority="10433">
      <formula>IF(RIGHT(TEXT(AM70,"0.#"),1)=".",FALSE,TRUE)</formula>
    </cfRule>
    <cfRule type="expression" dxfId="1800" priority="10434">
      <formula>IF(RIGHT(TEXT(AM70,"0.#"),1)=".",TRUE,FALSE)</formula>
    </cfRule>
  </conditionalFormatting>
  <conditionalFormatting sqref="AM71">
    <cfRule type="expression" dxfId="1799" priority="10431">
      <formula>IF(RIGHT(TEXT(AM71,"0.#"),1)=".",FALSE,TRUE)</formula>
    </cfRule>
    <cfRule type="expression" dxfId="1798" priority="10432">
      <formula>IF(RIGHT(TEXT(AM71,"0.#"),1)=".",TRUE,FALSE)</formula>
    </cfRule>
  </conditionalFormatting>
  <conditionalFormatting sqref="AM72">
    <cfRule type="expression" dxfId="1797" priority="10429">
      <formula>IF(RIGHT(TEXT(AM72,"0.#"),1)=".",FALSE,TRUE)</formula>
    </cfRule>
    <cfRule type="expression" dxfId="1796" priority="10430">
      <formula>IF(RIGHT(TEXT(AM72,"0.#"),1)=".",TRUE,FALSE)</formula>
    </cfRule>
  </conditionalFormatting>
  <conditionalFormatting sqref="AI74">
    <cfRule type="expression" dxfId="1795" priority="10415">
      <formula>IF(RIGHT(TEXT(AI74,"0.#"),1)=".",FALSE,TRUE)</formula>
    </cfRule>
    <cfRule type="expression" dxfId="1794" priority="10416">
      <formula>IF(RIGHT(TEXT(AI74,"0.#"),1)=".",TRUE,FALSE)</formula>
    </cfRule>
  </conditionalFormatting>
  <conditionalFormatting sqref="AM74">
    <cfRule type="expression" dxfId="1793" priority="10413">
      <formula>IF(RIGHT(TEXT(AM74,"0.#"),1)=".",FALSE,TRUE)</formula>
    </cfRule>
    <cfRule type="expression" dxfId="1792" priority="10414">
      <formula>IF(RIGHT(TEXT(AM74,"0.#"),1)=".",TRUE,FALSE)</formula>
    </cfRule>
  </conditionalFormatting>
  <conditionalFormatting sqref="AE75">
    <cfRule type="expression" dxfId="1791" priority="10411">
      <formula>IF(RIGHT(TEXT(AE75,"0.#"),1)=".",FALSE,TRUE)</formula>
    </cfRule>
    <cfRule type="expression" dxfId="1790" priority="10412">
      <formula>IF(RIGHT(TEXT(AE75,"0.#"),1)=".",TRUE,FALSE)</formula>
    </cfRule>
  </conditionalFormatting>
  <conditionalFormatting sqref="AI75">
    <cfRule type="expression" dxfId="1789" priority="10409">
      <formula>IF(RIGHT(TEXT(AI75,"0.#"),1)=".",FALSE,TRUE)</formula>
    </cfRule>
    <cfRule type="expression" dxfId="1788" priority="10410">
      <formula>IF(RIGHT(TEXT(AI75,"0.#"),1)=".",TRUE,FALSE)</formula>
    </cfRule>
  </conditionalFormatting>
  <conditionalFormatting sqref="AM75">
    <cfRule type="expression" dxfId="1787" priority="10407">
      <formula>IF(RIGHT(TEXT(AM75,"0.#"),1)=".",FALSE,TRUE)</formula>
    </cfRule>
    <cfRule type="expression" dxfId="1786" priority="10408">
      <formula>IF(RIGHT(TEXT(AM75,"0.#"),1)=".",TRUE,FALSE)</formula>
    </cfRule>
  </conditionalFormatting>
  <conditionalFormatting sqref="AQ75">
    <cfRule type="expression" dxfId="1785" priority="10405">
      <formula>IF(RIGHT(TEXT(AQ75,"0.#"),1)=".",FALSE,TRUE)</formula>
    </cfRule>
    <cfRule type="expression" dxfId="1784" priority="10406">
      <formula>IF(RIGHT(TEXT(AQ75,"0.#"),1)=".",TRUE,FALSE)</formula>
    </cfRule>
  </conditionalFormatting>
  <conditionalFormatting sqref="AE77">
    <cfRule type="expression" dxfId="1783" priority="10403">
      <formula>IF(RIGHT(TEXT(AE77,"0.#"),1)=".",FALSE,TRUE)</formula>
    </cfRule>
    <cfRule type="expression" dxfId="1782" priority="10404">
      <formula>IF(RIGHT(TEXT(AE77,"0.#"),1)=".",TRUE,FALSE)</formula>
    </cfRule>
  </conditionalFormatting>
  <conditionalFormatting sqref="AI77">
    <cfRule type="expression" dxfId="1781" priority="10401">
      <formula>IF(RIGHT(TEXT(AI77,"0.#"),1)=".",FALSE,TRUE)</formula>
    </cfRule>
    <cfRule type="expression" dxfId="1780" priority="10402">
      <formula>IF(RIGHT(TEXT(AI77,"0.#"),1)=".",TRUE,FALSE)</formula>
    </cfRule>
  </conditionalFormatting>
  <conditionalFormatting sqref="AM77">
    <cfRule type="expression" dxfId="1779" priority="10399">
      <formula>IF(RIGHT(TEXT(AM77,"0.#"),1)=".",FALSE,TRUE)</formula>
    </cfRule>
    <cfRule type="expression" dxfId="1778" priority="10400">
      <formula>IF(RIGHT(TEXT(AM77,"0.#"),1)=".",TRUE,FALSE)</formula>
    </cfRule>
  </conditionalFormatting>
  <conditionalFormatting sqref="AE78">
    <cfRule type="expression" dxfId="1777" priority="10397">
      <formula>IF(RIGHT(TEXT(AE78,"0.#"),1)=".",FALSE,TRUE)</formula>
    </cfRule>
    <cfRule type="expression" dxfId="1776" priority="10398">
      <formula>IF(RIGHT(TEXT(AE78,"0.#"),1)=".",TRUE,FALSE)</formula>
    </cfRule>
  </conditionalFormatting>
  <conditionalFormatting sqref="AI78">
    <cfRule type="expression" dxfId="1775" priority="10395">
      <formula>IF(RIGHT(TEXT(AI78,"0.#"),1)=".",FALSE,TRUE)</formula>
    </cfRule>
    <cfRule type="expression" dxfId="1774" priority="10396">
      <formula>IF(RIGHT(TEXT(AI78,"0.#"),1)=".",TRUE,FALSE)</formula>
    </cfRule>
  </conditionalFormatting>
  <conditionalFormatting sqref="AM78">
    <cfRule type="expression" dxfId="1773" priority="10393">
      <formula>IF(RIGHT(TEXT(AM78,"0.#"),1)=".",FALSE,TRUE)</formula>
    </cfRule>
    <cfRule type="expression" dxfId="1772" priority="10394">
      <formula>IF(RIGHT(TEXT(AM78,"0.#"),1)=".",TRUE,FALSE)</formula>
    </cfRule>
  </conditionalFormatting>
  <conditionalFormatting sqref="AE80">
    <cfRule type="expression" dxfId="1771" priority="10389">
      <formula>IF(RIGHT(TEXT(AE80,"0.#"),1)=".",FALSE,TRUE)</formula>
    </cfRule>
    <cfRule type="expression" dxfId="1770" priority="10390">
      <formula>IF(RIGHT(TEXT(AE80,"0.#"),1)=".",TRUE,FALSE)</formula>
    </cfRule>
  </conditionalFormatting>
  <conditionalFormatting sqref="AI80">
    <cfRule type="expression" dxfId="1769" priority="10387">
      <formula>IF(RIGHT(TEXT(AI80,"0.#"),1)=".",FALSE,TRUE)</formula>
    </cfRule>
    <cfRule type="expression" dxfId="1768" priority="10388">
      <formula>IF(RIGHT(TEXT(AI80,"0.#"),1)=".",TRUE,FALSE)</formula>
    </cfRule>
  </conditionalFormatting>
  <conditionalFormatting sqref="AM80">
    <cfRule type="expression" dxfId="1767" priority="10385">
      <formula>IF(RIGHT(TEXT(AM80,"0.#"),1)=".",FALSE,TRUE)</formula>
    </cfRule>
    <cfRule type="expression" dxfId="1766" priority="10386">
      <formula>IF(RIGHT(TEXT(AM80,"0.#"),1)=".",TRUE,FALSE)</formula>
    </cfRule>
  </conditionalFormatting>
  <conditionalFormatting sqref="AE81">
    <cfRule type="expression" dxfId="1765" priority="10383">
      <formula>IF(RIGHT(TEXT(AE81,"0.#"),1)=".",FALSE,TRUE)</formula>
    </cfRule>
    <cfRule type="expression" dxfId="1764" priority="10384">
      <formula>IF(RIGHT(TEXT(AE81,"0.#"),1)=".",TRUE,FALSE)</formula>
    </cfRule>
  </conditionalFormatting>
  <conditionalFormatting sqref="AI81">
    <cfRule type="expression" dxfId="1763" priority="10381">
      <formula>IF(RIGHT(TEXT(AI81,"0.#"),1)=".",FALSE,TRUE)</formula>
    </cfRule>
    <cfRule type="expression" dxfId="1762" priority="10382">
      <formula>IF(RIGHT(TEXT(AI81,"0.#"),1)=".",TRUE,FALSE)</formula>
    </cfRule>
  </conditionalFormatting>
  <conditionalFormatting sqref="AM81">
    <cfRule type="expression" dxfId="1761" priority="10379">
      <formula>IF(RIGHT(TEXT(AM81,"0.#"),1)=".",FALSE,TRUE)</formula>
    </cfRule>
    <cfRule type="expression" dxfId="1760" priority="10380">
      <formula>IF(RIGHT(TEXT(AM81,"0.#"),1)=".",TRUE,FALSE)</formula>
    </cfRule>
  </conditionalFormatting>
  <conditionalFormatting sqref="AE83">
    <cfRule type="expression" dxfId="1759" priority="10375">
      <formula>IF(RIGHT(TEXT(AE83,"0.#"),1)=".",FALSE,TRUE)</formula>
    </cfRule>
    <cfRule type="expression" dxfId="1758" priority="10376">
      <formula>IF(RIGHT(TEXT(AE83,"0.#"),1)=".",TRUE,FALSE)</formula>
    </cfRule>
  </conditionalFormatting>
  <conditionalFormatting sqref="AI83">
    <cfRule type="expression" dxfId="1757" priority="10373">
      <formula>IF(RIGHT(TEXT(AI83,"0.#"),1)=".",FALSE,TRUE)</formula>
    </cfRule>
    <cfRule type="expression" dxfId="1756" priority="10374">
      <formula>IF(RIGHT(TEXT(AI83,"0.#"),1)=".",TRUE,FALSE)</formula>
    </cfRule>
  </conditionalFormatting>
  <conditionalFormatting sqref="AM83">
    <cfRule type="expression" dxfId="1755" priority="10371">
      <formula>IF(RIGHT(TEXT(AM83,"0.#"),1)=".",FALSE,TRUE)</formula>
    </cfRule>
    <cfRule type="expression" dxfId="1754" priority="10372">
      <formula>IF(RIGHT(TEXT(AM83,"0.#"),1)=".",TRUE,FALSE)</formula>
    </cfRule>
  </conditionalFormatting>
  <conditionalFormatting sqref="AE84">
    <cfRule type="expression" dxfId="1753" priority="10369">
      <formula>IF(RIGHT(TEXT(AE84,"0.#"),1)=".",FALSE,TRUE)</formula>
    </cfRule>
    <cfRule type="expression" dxfId="1752" priority="10370">
      <formula>IF(RIGHT(TEXT(AE84,"0.#"),1)=".",TRUE,FALSE)</formula>
    </cfRule>
  </conditionalFormatting>
  <conditionalFormatting sqref="AI84">
    <cfRule type="expression" dxfId="1751" priority="10367">
      <formula>IF(RIGHT(TEXT(AI84,"0.#"),1)=".",FALSE,TRUE)</formula>
    </cfRule>
    <cfRule type="expression" dxfId="1750" priority="10368">
      <formula>IF(RIGHT(TEXT(AI84,"0.#"),1)=".",TRUE,FALSE)</formula>
    </cfRule>
  </conditionalFormatting>
  <conditionalFormatting sqref="AM84">
    <cfRule type="expression" dxfId="1749" priority="10365">
      <formula>IF(RIGHT(TEXT(AM84,"0.#"),1)=".",FALSE,TRUE)</formula>
    </cfRule>
    <cfRule type="expression" dxfId="1748" priority="10366">
      <formula>IF(RIGHT(TEXT(AM84,"0.#"),1)=".",TRUE,FALSE)</formula>
    </cfRule>
  </conditionalFormatting>
  <conditionalFormatting sqref="AE86">
    <cfRule type="expression" dxfId="1747" priority="10361">
      <formula>IF(RIGHT(TEXT(AE86,"0.#"),1)=".",FALSE,TRUE)</formula>
    </cfRule>
    <cfRule type="expression" dxfId="1746" priority="10362">
      <formula>IF(RIGHT(TEXT(AE86,"0.#"),1)=".",TRUE,FALSE)</formula>
    </cfRule>
  </conditionalFormatting>
  <conditionalFormatting sqref="AI86">
    <cfRule type="expression" dxfId="1745" priority="10359">
      <formula>IF(RIGHT(TEXT(AI86,"0.#"),1)=".",FALSE,TRUE)</formula>
    </cfRule>
    <cfRule type="expression" dxfId="1744" priority="10360">
      <formula>IF(RIGHT(TEXT(AI86,"0.#"),1)=".",TRUE,FALSE)</formula>
    </cfRule>
  </conditionalFormatting>
  <conditionalFormatting sqref="AM86">
    <cfRule type="expression" dxfId="1743" priority="10357">
      <formula>IF(RIGHT(TEXT(AM86,"0.#"),1)=".",FALSE,TRUE)</formula>
    </cfRule>
    <cfRule type="expression" dxfId="1742" priority="10358">
      <formula>IF(RIGHT(TEXT(AM86,"0.#"),1)=".",TRUE,FALSE)</formula>
    </cfRule>
  </conditionalFormatting>
  <conditionalFormatting sqref="AE87">
    <cfRule type="expression" dxfId="1741" priority="10355">
      <formula>IF(RIGHT(TEXT(AE87,"0.#"),1)=".",FALSE,TRUE)</formula>
    </cfRule>
    <cfRule type="expression" dxfId="1740" priority="10356">
      <formula>IF(RIGHT(TEXT(AE87,"0.#"),1)=".",TRUE,FALSE)</formula>
    </cfRule>
  </conditionalFormatting>
  <conditionalFormatting sqref="AI87">
    <cfRule type="expression" dxfId="1739" priority="10353">
      <formula>IF(RIGHT(TEXT(AI87,"0.#"),1)=".",FALSE,TRUE)</formula>
    </cfRule>
    <cfRule type="expression" dxfId="1738" priority="10354">
      <formula>IF(RIGHT(TEXT(AI87,"0.#"),1)=".",TRUE,FALSE)</formula>
    </cfRule>
  </conditionalFormatting>
  <conditionalFormatting sqref="AM87">
    <cfRule type="expression" dxfId="1737" priority="10351">
      <formula>IF(RIGHT(TEXT(AM87,"0.#"),1)=".",FALSE,TRUE)</formula>
    </cfRule>
    <cfRule type="expression" dxfId="1736" priority="10352">
      <formula>IF(RIGHT(TEXT(AM87,"0.#"),1)=".",TRUE,FALSE)</formula>
    </cfRule>
  </conditionalFormatting>
  <conditionalFormatting sqref="AE89 AQ89">
    <cfRule type="expression" dxfId="1735" priority="10347">
      <formula>IF(RIGHT(TEXT(AE89,"0.#"),1)=".",FALSE,TRUE)</formula>
    </cfRule>
    <cfRule type="expression" dxfId="1734" priority="10348">
      <formula>IF(RIGHT(TEXT(AE89,"0.#"),1)=".",TRUE,FALSE)</formula>
    </cfRule>
  </conditionalFormatting>
  <conditionalFormatting sqref="AI89">
    <cfRule type="expression" dxfId="1733" priority="10345">
      <formula>IF(RIGHT(TEXT(AI89,"0.#"),1)=".",FALSE,TRUE)</formula>
    </cfRule>
    <cfRule type="expression" dxfId="1732" priority="10346">
      <formula>IF(RIGHT(TEXT(AI89,"0.#"),1)=".",TRUE,FALSE)</formula>
    </cfRule>
  </conditionalFormatting>
  <conditionalFormatting sqref="AM89">
    <cfRule type="expression" dxfId="1731" priority="10343">
      <formula>IF(RIGHT(TEXT(AM89,"0.#"),1)=".",FALSE,TRUE)</formula>
    </cfRule>
    <cfRule type="expression" dxfId="1730" priority="10344">
      <formula>IF(RIGHT(TEXT(AM89,"0.#"),1)=".",TRUE,FALSE)</formula>
    </cfRule>
  </conditionalFormatting>
  <conditionalFormatting sqref="AE90 AM90">
    <cfRule type="expression" dxfId="1729" priority="10341">
      <formula>IF(RIGHT(TEXT(AE90,"0.#"),1)=".",FALSE,TRUE)</formula>
    </cfRule>
    <cfRule type="expression" dxfId="1728" priority="10342">
      <formula>IF(RIGHT(TEXT(AE90,"0.#"),1)=".",TRUE,FALSE)</formula>
    </cfRule>
  </conditionalFormatting>
  <conditionalFormatting sqref="AI90">
    <cfRule type="expression" dxfId="1727" priority="10339">
      <formula>IF(RIGHT(TEXT(AI90,"0.#"),1)=".",FALSE,TRUE)</formula>
    </cfRule>
    <cfRule type="expression" dxfId="1726" priority="10340">
      <formula>IF(RIGHT(TEXT(AI90,"0.#"),1)=".",TRUE,FALSE)</formula>
    </cfRule>
  </conditionalFormatting>
  <conditionalFormatting sqref="AQ90">
    <cfRule type="expression" dxfId="1725" priority="10335">
      <formula>IF(RIGHT(TEXT(AQ90,"0.#"),1)=".",FALSE,TRUE)</formula>
    </cfRule>
    <cfRule type="expression" dxfId="1724" priority="10336">
      <formula>IF(RIGHT(TEXT(AQ90,"0.#"),1)=".",TRUE,FALSE)</formula>
    </cfRule>
  </conditionalFormatting>
  <conditionalFormatting sqref="AE92 AQ92">
    <cfRule type="expression" dxfId="1723" priority="10333">
      <formula>IF(RIGHT(TEXT(AE92,"0.#"),1)=".",FALSE,TRUE)</formula>
    </cfRule>
    <cfRule type="expression" dxfId="1722" priority="10334">
      <formula>IF(RIGHT(TEXT(AE92,"0.#"),1)=".",TRUE,FALSE)</formula>
    </cfRule>
  </conditionalFormatting>
  <conditionalFormatting sqref="AI92">
    <cfRule type="expression" dxfId="1721" priority="10331">
      <formula>IF(RIGHT(TEXT(AI92,"0.#"),1)=".",FALSE,TRUE)</formula>
    </cfRule>
    <cfRule type="expression" dxfId="1720" priority="10332">
      <formula>IF(RIGHT(TEXT(AI92,"0.#"),1)=".",TRUE,FALSE)</formula>
    </cfRule>
  </conditionalFormatting>
  <conditionalFormatting sqref="AM92">
    <cfRule type="expression" dxfId="1719" priority="10329">
      <formula>IF(RIGHT(TEXT(AM92,"0.#"),1)=".",FALSE,TRUE)</formula>
    </cfRule>
    <cfRule type="expression" dxfId="1718" priority="10330">
      <formula>IF(RIGHT(TEXT(AM92,"0.#"),1)=".",TRUE,FALSE)</formula>
    </cfRule>
  </conditionalFormatting>
  <conditionalFormatting sqref="AQ93">
    <cfRule type="expression" dxfId="1717" priority="10321">
      <formula>IF(RIGHT(TEXT(AQ93,"0.#"),1)=".",FALSE,TRUE)</formula>
    </cfRule>
    <cfRule type="expression" dxfId="1716" priority="10322">
      <formula>IF(RIGHT(TEXT(AQ93,"0.#"),1)=".",TRUE,FALSE)</formula>
    </cfRule>
  </conditionalFormatting>
  <conditionalFormatting sqref="AE95 AQ95">
    <cfRule type="expression" dxfId="1715" priority="10319">
      <formula>IF(RIGHT(TEXT(AE95,"0.#"),1)=".",FALSE,TRUE)</formula>
    </cfRule>
    <cfRule type="expression" dxfId="1714" priority="10320">
      <formula>IF(RIGHT(TEXT(AE95,"0.#"),1)=".",TRUE,FALSE)</formula>
    </cfRule>
  </conditionalFormatting>
  <conditionalFormatting sqref="AI95">
    <cfRule type="expression" dxfId="1713" priority="10317">
      <formula>IF(RIGHT(TEXT(AI95,"0.#"),1)=".",FALSE,TRUE)</formula>
    </cfRule>
    <cfRule type="expression" dxfId="1712" priority="10318">
      <formula>IF(RIGHT(TEXT(AI95,"0.#"),1)=".",TRUE,FALSE)</formula>
    </cfRule>
  </conditionalFormatting>
  <conditionalFormatting sqref="AM95">
    <cfRule type="expression" dxfId="1711" priority="10315">
      <formula>IF(RIGHT(TEXT(AM95,"0.#"),1)=".",FALSE,TRUE)</formula>
    </cfRule>
    <cfRule type="expression" dxfId="1710" priority="10316">
      <formula>IF(RIGHT(TEXT(AM95,"0.#"),1)=".",TRUE,FALSE)</formula>
    </cfRule>
  </conditionalFormatting>
  <conditionalFormatting sqref="AQ96">
    <cfRule type="expression" dxfId="1709" priority="10307">
      <formula>IF(RIGHT(TEXT(AQ96,"0.#"),1)=".",FALSE,TRUE)</formula>
    </cfRule>
    <cfRule type="expression" dxfId="1708" priority="10308">
      <formula>IF(RIGHT(TEXT(AQ96,"0.#"),1)=".",TRUE,FALSE)</formula>
    </cfRule>
  </conditionalFormatting>
  <conditionalFormatting sqref="AE98 AQ98">
    <cfRule type="expression" dxfId="1707" priority="10305">
      <formula>IF(RIGHT(TEXT(AE98,"0.#"),1)=".",FALSE,TRUE)</formula>
    </cfRule>
    <cfRule type="expression" dxfId="1706" priority="10306">
      <formula>IF(RIGHT(TEXT(AE98,"0.#"),1)=".",TRUE,FALSE)</formula>
    </cfRule>
  </conditionalFormatting>
  <conditionalFormatting sqref="AI98">
    <cfRule type="expression" dxfId="1705" priority="10303">
      <formula>IF(RIGHT(TEXT(AI98,"0.#"),1)=".",FALSE,TRUE)</formula>
    </cfRule>
    <cfRule type="expression" dxfId="1704" priority="10304">
      <formula>IF(RIGHT(TEXT(AI98,"0.#"),1)=".",TRUE,FALSE)</formula>
    </cfRule>
  </conditionalFormatting>
  <conditionalFormatting sqref="AM98">
    <cfRule type="expression" dxfId="1703" priority="10301">
      <formula>IF(RIGHT(TEXT(AM98,"0.#"),1)=".",FALSE,TRUE)</formula>
    </cfRule>
    <cfRule type="expression" dxfId="1702" priority="10302">
      <formula>IF(RIGHT(TEXT(AM98,"0.#"),1)=".",TRUE,FALSE)</formula>
    </cfRule>
  </conditionalFormatting>
  <conditionalFormatting sqref="AQ99">
    <cfRule type="expression" dxfId="1701" priority="10293">
      <formula>IF(RIGHT(TEXT(AQ99,"0.#"),1)=".",FALSE,TRUE)</formula>
    </cfRule>
    <cfRule type="expression" dxfId="1700" priority="10294">
      <formula>IF(RIGHT(TEXT(AQ99,"0.#"),1)=".",TRUE,FALSE)</formula>
    </cfRule>
  </conditionalFormatting>
  <conditionalFormatting sqref="AE101 AQ101">
    <cfRule type="expression" dxfId="1699" priority="10291">
      <formula>IF(RIGHT(TEXT(AE101,"0.#"),1)=".",FALSE,TRUE)</formula>
    </cfRule>
    <cfRule type="expression" dxfId="1698" priority="10292">
      <formula>IF(RIGHT(TEXT(AE101,"0.#"),1)=".",TRUE,FALSE)</formula>
    </cfRule>
  </conditionalFormatting>
  <conditionalFormatting sqref="AI101">
    <cfRule type="expression" dxfId="1697" priority="10289">
      <formula>IF(RIGHT(TEXT(AI101,"0.#"),1)=".",FALSE,TRUE)</formula>
    </cfRule>
    <cfRule type="expression" dxfId="1696" priority="10290">
      <formula>IF(RIGHT(TEXT(AI101,"0.#"),1)=".",TRUE,FALSE)</formula>
    </cfRule>
  </conditionalFormatting>
  <conditionalFormatting sqref="AM101">
    <cfRule type="expression" dxfId="1695" priority="10287">
      <formula>IF(RIGHT(TEXT(AM101,"0.#"),1)=".",FALSE,TRUE)</formula>
    </cfRule>
    <cfRule type="expression" dxfId="1694" priority="10288">
      <formula>IF(RIGHT(TEXT(AM101,"0.#"),1)=".",TRUE,FALSE)</formula>
    </cfRule>
  </conditionalFormatting>
  <conditionalFormatting sqref="AQ102">
    <cfRule type="expression" dxfId="1693" priority="10279">
      <formula>IF(RIGHT(TEXT(AQ102,"0.#"),1)=".",FALSE,TRUE)</formula>
    </cfRule>
    <cfRule type="expression" dxfId="1692" priority="10280">
      <formula>IF(RIGHT(TEXT(AQ102,"0.#"),1)=".",TRUE,FALSE)</formula>
    </cfRule>
  </conditionalFormatting>
  <conditionalFormatting sqref="AE48">
    <cfRule type="expression" dxfId="1691" priority="10277">
      <formula>IF(RIGHT(TEXT(AE48,"0.#"),1)=".",FALSE,TRUE)</formula>
    </cfRule>
    <cfRule type="expression" dxfId="1690" priority="10278">
      <formula>IF(RIGHT(TEXT(AE48,"0.#"),1)=".",TRUE,FALSE)</formula>
    </cfRule>
  </conditionalFormatting>
  <conditionalFormatting sqref="AE49">
    <cfRule type="expression" dxfId="1689" priority="10275">
      <formula>IF(RIGHT(TEXT(AE49,"0.#"),1)=".",FALSE,TRUE)</formula>
    </cfRule>
    <cfRule type="expression" dxfId="1688" priority="10276">
      <formula>IF(RIGHT(TEXT(AE49,"0.#"),1)=".",TRUE,FALSE)</formula>
    </cfRule>
  </conditionalFormatting>
  <conditionalFormatting sqref="AE50">
    <cfRule type="expression" dxfId="1687" priority="10273">
      <formula>IF(RIGHT(TEXT(AE50,"0.#"),1)=".",FALSE,TRUE)</formula>
    </cfRule>
    <cfRule type="expression" dxfId="1686" priority="10274">
      <formula>IF(RIGHT(TEXT(AE50,"0.#"),1)=".",TRUE,FALSE)</formula>
    </cfRule>
  </conditionalFormatting>
  <conditionalFormatting sqref="AI50">
    <cfRule type="expression" dxfId="1685" priority="10271">
      <formula>IF(RIGHT(TEXT(AI50,"0.#"),1)=".",FALSE,TRUE)</formula>
    </cfRule>
    <cfRule type="expression" dxfId="1684" priority="10272">
      <formula>IF(RIGHT(TEXT(AI50,"0.#"),1)=".",TRUE,FALSE)</formula>
    </cfRule>
  </conditionalFormatting>
  <conditionalFormatting sqref="AI49">
    <cfRule type="expression" dxfId="1683" priority="10269">
      <formula>IF(RIGHT(TEXT(AI49,"0.#"),1)=".",FALSE,TRUE)</formula>
    </cfRule>
    <cfRule type="expression" dxfId="1682" priority="10270">
      <formula>IF(RIGHT(TEXT(AI49,"0.#"),1)=".",TRUE,FALSE)</formula>
    </cfRule>
  </conditionalFormatting>
  <conditionalFormatting sqref="AI48">
    <cfRule type="expression" dxfId="1681" priority="10267">
      <formula>IF(RIGHT(TEXT(AI48,"0.#"),1)=".",FALSE,TRUE)</formula>
    </cfRule>
    <cfRule type="expression" dxfId="1680" priority="10268">
      <formula>IF(RIGHT(TEXT(AI48,"0.#"),1)=".",TRUE,FALSE)</formula>
    </cfRule>
  </conditionalFormatting>
  <conditionalFormatting sqref="AM48">
    <cfRule type="expression" dxfId="1679" priority="10265">
      <formula>IF(RIGHT(TEXT(AM48,"0.#"),1)=".",FALSE,TRUE)</formula>
    </cfRule>
    <cfRule type="expression" dxfId="1678" priority="10266">
      <formula>IF(RIGHT(TEXT(AM48,"0.#"),1)=".",TRUE,FALSE)</formula>
    </cfRule>
  </conditionalFormatting>
  <conditionalFormatting sqref="AM49">
    <cfRule type="expression" dxfId="1677" priority="10263">
      <formula>IF(RIGHT(TEXT(AM49,"0.#"),1)=".",FALSE,TRUE)</formula>
    </cfRule>
    <cfRule type="expression" dxfId="1676" priority="10264">
      <formula>IF(RIGHT(TEXT(AM49,"0.#"),1)=".",TRUE,FALSE)</formula>
    </cfRule>
  </conditionalFormatting>
  <conditionalFormatting sqref="AM50">
    <cfRule type="expression" dxfId="1675" priority="10261">
      <formula>IF(RIGHT(TEXT(AM50,"0.#"),1)=".",FALSE,TRUE)</formula>
    </cfRule>
    <cfRule type="expression" dxfId="1674" priority="10262">
      <formula>IF(RIGHT(TEXT(AM50,"0.#"),1)=".",TRUE,FALSE)</formula>
    </cfRule>
  </conditionalFormatting>
  <conditionalFormatting sqref="AE115:AE116 AI115:AI116 AM115:AM116 AQ115:AQ116 AU115:AU116">
    <cfRule type="expression" dxfId="1673" priority="10247">
      <formula>IF(RIGHT(TEXT(AE115,"0.#"),1)=".",FALSE,TRUE)</formula>
    </cfRule>
    <cfRule type="expression" dxfId="1672" priority="10248">
      <formula>IF(RIGHT(TEXT(AE115,"0.#"),1)=".",TRUE,FALSE)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 RIGHT(TEXT(AL816,"0.#"),1)&lt;&gt;"."),TRUE,FALSE)</formula>
    </cfRule>
    <cfRule type="expression" dxfId="1640" priority="3818">
      <formula>IF(AND(AL816&gt;=0, RIGHT(TEXT(AL816,"0.#"),1)="."),TRUE,FALSE)</formula>
    </cfRule>
    <cfRule type="expression" dxfId="1639" priority="3819">
      <formula>IF(AND(AL816&lt;0, RIGHT(TEXT(AL816,"0.#"),1)&lt;&gt;"."),TRUE,FALSE)</formula>
    </cfRule>
    <cfRule type="expression" dxfId="1638" priority="3820">
      <formula>IF(AND(AL816&lt;0, 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E119:AE120 AI119:AI120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50:AO878">
    <cfRule type="expression" dxfId="47" priority="45">
      <formula>IF(AND(AL850&gt;=0, RIGHT(TEXT(AL850,"0.#"),1)&lt;&gt;"."),TRUE,FALSE)</formula>
    </cfRule>
    <cfRule type="expression" dxfId="46" priority="46">
      <formula>IF(AND(AL850&gt;=0, RIGHT(TEXT(AL850,"0.#"),1)="."),TRUE,FALSE)</formula>
    </cfRule>
    <cfRule type="expression" dxfId="45" priority="47">
      <formula>IF(AND(AL850&lt;0, RIGHT(TEXT(AL850,"0.#"),1)&lt;&gt;"."),TRUE,FALSE)</formula>
    </cfRule>
    <cfRule type="expression" dxfId="44" priority="48">
      <formula>IF(AND(AL850&lt;0, RIGHT(TEXT(AL850,"0.#"),1)="."),TRUE,FALSE)</formula>
    </cfRule>
  </conditionalFormatting>
  <conditionalFormatting sqref="Y850:Y878">
    <cfRule type="expression" dxfId="43" priority="43">
      <formula>IF(RIGHT(TEXT(Y850,"0.#"),1)=".",FALSE,TRUE)</formula>
    </cfRule>
    <cfRule type="expression" dxfId="42" priority="44">
      <formula>IF(RIGHT(TEXT(Y850,"0.#"),1)=".",TRUE,FALSE)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AL849:AO849">
    <cfRule type="expression" dxfId="5" priority="3">
      <formula>IF(AND(AL849&gt;=0, RIGHT(TEXT(AL849,"0.#"),1)&lt;&gt;"."),TRUE,FALSE)</formula>
    </cfRule>
    <cfRule type="expression" dxfId="4" priority="4">
      <formula>IF(AND(AL849&gt;=0, RIGHT(TEXT(AL849,"0.#"),1)="."),TRUE,FALSE)</formula>
    </cfRule>
    <cfRule type="expression" dxfId="3" priority="5">
      <formula>IF(AND(AL849&lt;0, RIGHT(TEXT(AL849,"0.#"),1)&lt;&gt;"."),TRUE,FALSE)</formula>
    </cfRule>
    <cfRule type="expression" dxfId="2" priority="6">
      <formula>IF(AND(AL849&lt;0, RIGHT(TEXT(AL849,"0.#"),1)="."),TRUE,FALSE)</formula>
    </cfRule>
  </conditionalFormatting>
  <conditionalFormatting sqref="Y849">
    <cfRule type="expression" dxfId="1" priority="1">
      <formula>IF(RIGHT(TEXT(Y849,"0.#"),1)=".",FALSE,TRUE)</formula>
    </cfRule>
    <cfRule type="expression" dxfId="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fitToHeight="8" orientation="portrait" r:id="rId1"/>
  <headerFooter differentFirst="1" alignWithMargins="0"/>
  <rowBreaks count="6" manualBreakCount="6">
    <brk id="90" max="49" man="1"/>
    <brk id="464" max="49" man="1"/>
    <brk id="718" max="49" man="1"/>
    <brk id="757" max="49" man="1"/>
    <brk id="912" max="49" man="1"/>
    <brk id="10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2016-06-14T23:28:21Z</cp:lastPrinted>
  <dcterms:created xsi:type="dcterms:W3CDTF">2012-03-13T00:50:25Z</dcterms:created>
  <dcterms:modified xsi:type="dcterms:W3CDTF">2016-09-05T09:38:59Z</dcterms:modified>
</cp:coreProperties>
</file>