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210" windowWidth="13905" windowHeight="7290"/>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refMode="R1C1"/>
</workbook>
</file>

<file path=xl/calcChain.xml><?xml version="1.0" encoding="utf-8"?>
<calcChain xmlns="http://schemas.openxmlformats.org/spreadsheetml/2006/main">
  <c r="AL84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<sst xmlns="http://schemas.openxmlformats.org/spreadsheetml/2006/main" count="2997" uniqueCount="701">
  <si>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</si>
  <si>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</si>
  <si>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</si>
  <si>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</si>
  <si>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</si>
  <si>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</si>
  <si>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</si>
  <si>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</si>
  <si>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</si>
  <si>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</si>
  <si>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</si>
  <si>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</si>
  <si>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</si>
  <si>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</si>
  <si>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</si>
  <si>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</si>
  <si>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</si>
  <si>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</si>
  <si>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</si>
  <si>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</si>
  <si>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</si>
  <si>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</si>
  <si>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</si>
  <si>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</si>
  <si>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</si>
  <si>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</si>
  <si>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</si>
  <si>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</si>
  <si>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</si>
  <si>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</si>
  <si>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</si>
  <si>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</si>
  <si>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</si>
  <si>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</si>
  <si>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</si>
  <si>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</si>
  <si>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</si>
  <si>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</si>
  <si>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</si>
  <si>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</si>
  <si>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</si>
  <si>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</si>
  <si>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</si>
  <si>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</si>
  <si>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</si>
  <si>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</si>
  <si>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</si>
  <si>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</si>
  <si>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</si>
  <si>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</si>
  <si>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</si>
  <si>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</si>
  <si>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</si>
  <si>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</si>
  <si>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</si>
  <si>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</si>
  <si>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</si>
  <si>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</si>
  <si>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</si>
  <si>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</si>
  <si>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</si>
  <si>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</si>
  <si>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</si>
  <si>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</si>
  <si>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</si>
  <si>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</si>
  <si>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</si>
  <si>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</si>
  <si>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</si>
  <si>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</si>
  <si>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</si>
  <si>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</si>
  <si>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</si>
  <si>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</si>
  <si>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</si>
  <si>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</si>
  <si>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</si>
  <si>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</si>
  <si>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</si>
  <si>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</si>
  <si>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</si>
  <si>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</si>
  <si>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</si>
  <si>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</si>
  <si>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</si>
  <si>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</si>
  <si>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</si>
  <si>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</si>
  <si>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</si>
  <si>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</si>
  <si>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</si>
  <si>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</si>
  <si>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</si>
  <si>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</si>
  <si>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</si>
  <si>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</si>
  <si>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</si>
  <si>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</si>
  <si>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</si>
  <si>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</si>
  <si>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</si>
  <si>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</si>
  <si>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</si>
  <si>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</si>
  <si>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</si>
  <si>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</si>
  <si>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</si>
  <si>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</si>
  <si>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</si>
  <si>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</si>
  <si>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</si>
  <si>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</si>
  <si>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</si>
  <si>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</si>
  <si>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</si>
  <si>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</si>
  <si>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</si>
  <si>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</si>
  <si>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</si>
  <si>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</si>
  <si>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</si>
  <si>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</si>
  <si>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</si>
  <si>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</si>
  <si>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</si>
  <si>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</si>
  <si>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</si>
  <si>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</si>
  <si>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</si>
  <si>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</si>
  <si>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</si>
  <si>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</si>
  <si>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</si>
  <si>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</si>
  <si>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</si>
  <si>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</si>
  <si>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</si>
  <si>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</si>
  <si>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</si>
  <si>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</si>
  <si>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</si>
  <si>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</si>
  <si>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</si>
  <si>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</si>
  <si>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</si>
  <si>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</si>
  <si>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</si>
  <si>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</si>
  <si>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</si>
  <si>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</si>
  <si>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</si>
  <si>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</si>
  <si>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</si>
  <si>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</si>
  <si>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</si>
  <si>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</si>
  <si>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</si>
  <si>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</si>
  <si>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</si>
  <si>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</si>
  <si>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</si>
  <si>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</si>
  <si>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</si>
  <si>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</si>
  <si>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</si>
  <si>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</si>
  <si>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</si>
  <si>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</si>
  <si>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</si>
  <si>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</si>
  <si>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</si>
  <si>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</si>
  <si>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</si>
  <si>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</si>
  <si>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</si>
  <si>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</si>
  <si>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</si>
  <si>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</si>
  <si>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</si>
  <si>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</si>
  <si>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</si>
  <si>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</si>
  <si>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</si>
  <si>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</si>
  <si>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</si>
  <si>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</si>
  <si>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</si>
  <si>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</si>
  <si>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</si>
  <si>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</si>
  <si>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</si>
  <si>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</si>
  <si>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</si>
  <si>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</si>
  <si>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</si>
  <si>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</si>
  <si>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</si>
  <si>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</si>
  <si>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</si>
  <si>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</si>
  <si>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</si>
  <si>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</si>
  <si>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</si>
  <si>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</si>
  <si>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</si>
  <si>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</si>
  <si>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</si>
  <si>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</si>
  <si>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</si>
  <si>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</si>
  <si>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</si>
  <si>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</si>
  <si>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</si>
  <si>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</si>
  <si>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</si>
  <si>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</si>
  <si>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</si>
  <si>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</si>
  <si>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</si>
  <si>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</si>
  <si>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</si>
  <si>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</si>
  <si>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</si>
  <si>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</si>
  <si>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</si>
  <si>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</si>
  <si>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</si>
  <si>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</si>
  <si>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</si>
  <si>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</si>
  <si>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</si>
  <si>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</si>
  <si>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</si>
  <si>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</si>
  <si>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</si>
  <si>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</si>
  <si>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</si>
  <si>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</si>
  <si>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</si>
  <si>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</si>
  <si>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</si>
  <si>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</si>
  <si>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</si>
  <si>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</si>
  <si>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</si>
  <si>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</si>
  <si>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</si>
  <si>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</si>
  <si>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</si>
  <si>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</si>
  <si>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</si>
  <si>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</si>
  <si>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</si>
  <si>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</si>
  <si>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</si>
  <si>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</si>
  <si>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</si>
  <si>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</si>
  <si>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</si>
  <si>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</si>
  <si>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</si>
  <si>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</si>
  <si>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</si>
  <si>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</si>
  <si>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</si>
  <si>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</si>
  <si>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</si>
  <si>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</si>
  <si>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</si>
  <si>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</si>
  <si>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</si>
  <si>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</si>
  <si>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</si>
  <si>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</si>
  <si>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</si>
  <si>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</si>
  <si>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</si>
  <si>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</si>
  <si>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</si>
  <si>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</si>
  <si>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</si>
  <si>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</si>
  <si>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</si>
  <si>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</si>
  <si>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</si>
  <si>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</si>
  <si>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</si>
  <si>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</si>
  <si>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</si>
  <si>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</si>
  <si>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</si>
  <si>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</si>
  <si>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</si>
  <si>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</si>
  <si>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</si>
  <si>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</si>
  <si>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</si>
  <si>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</si>
  <si>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</si>
  <si>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</si>
  <si>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</si>
  <si>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</si>
  <si>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</si>
  <si>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</si>
  <si>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</si>
  <si>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</si>
  <si>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</si>
  <si>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</si>
  <si>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</si>
  <si>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</si>
  <si>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</si>
  <si>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</si>
  <si>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</si>
  <si>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</si>
  <si>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</si>
  <si>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</si>
  <si>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</si>
  <si>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</si>
  <si>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</si>
  <si>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</si>
  <si>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</si>
  <si>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</si>
  <si>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</si>
  <si>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</si>
  <si>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</si>
  <si>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</si>
  <si>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</si>
  <si>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</si>
  <si>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</si>
  <si>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</si>
  <si>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</si>
  <si>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</si>
  <si>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</si>
  <si>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</si>
  <si>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</si>
  <si>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</si>
  <si>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</si>
  <si>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</si>
  <si>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</si>
  <si>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</si>
  <si>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</si>
  <si>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</si>
  <si>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</si>
  <si>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</si>
  <si>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</si>
  <si>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</si>
  <si>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</si>
  <si>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</si>
  <si>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</si>
  <si>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</si>
  <si>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</si>
  <si>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</si>
  <si>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</si>
  <si>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</si>
  <si>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</si>
  <si>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</si>
  <si>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</si>
  <si>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</si>
  <si>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</si>
  <si>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</si>
  <si>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</si>
  <si>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</si>
  <si>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</si>
  <si>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</si>
  <si>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</si>
  <si>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</si>
  <si>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</si>
  <si>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</si>
  <si>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</si>
  <si>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</si>
  <si>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</si>
  <si>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</si>
  <si>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</si>
  <si>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</si>
  <si>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</si>
  <si>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</si>
  <si>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</si>
  <si>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</si>
  <si>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</si>
  <si>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</si>
  <si>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</si>
  <si>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</si>
  <si>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</si>
  <si>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</si>
  <si>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</si>
  <si>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</si>
  <si>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</si>
  <si>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</si>
  <si>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</si>
  <si>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</si>
  <si>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</si>
  <si>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</si>
  <si>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</si>
  <si>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</si>
  <si>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</si>
  <si>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</si>
  <si>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</si>
  <si>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</si>
  <si>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</si>
  <si>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</si>
  <si>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</si>
  <si>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</si>
  <si>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</si>
  <si>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</si>
  <si>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</si>
  <si>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</si>
  <si>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</si>
  <si>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</si>
  <si>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</si>
  <si>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</si>
  <si>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</si>
  <si>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</si>
  <si>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</si>
  <si>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</si>
  <si>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</si>
  <si>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</si>
  <si>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</si>
  <si>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</si>
  <si>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</si>
  <si>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</si>
  <si>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</si>
  <si>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</si>
  <si>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</si>
  <si>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</si>
  <si>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</si>
  <si>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</si>
  <si>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</si>
  <si>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</si>
  <si>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</si>
  <si>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</si>
  <si>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</si>
  <si>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</si>
  <si>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</si>
  <si>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</si>
  <si>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</si>
  <si>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</si>
  <si>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</si>
  <si>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</si>
  <si>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</si>
  <si>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</si>
  <si>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</si>
  <si>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</si>
  <si>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</si>
  <si>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</si>
  <si>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</si>
  <si>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</si>
  <si>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</si>
  <si>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</si>
  <si>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</si>
  <si>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</si>
  <si>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</si>
  <si>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</si>
  <si>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</si>
  <si>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</si>
  <si>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</si>
  <si>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</si>
  <si>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</si>
  <si>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</si>
  <si>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</si>
  <si>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</si>
  <si>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</si>
  <si>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</si>
  <si>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</si>
  <si>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</si>
  <si>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</si>
  <si>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</si>
  <si>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</si>
  <si>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</si>
  <si>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</si>
  <si>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</si>
  <si>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</si>
  <si>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</si>
  <si>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</si>
  <si>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</si>
  <si>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</si>
  <si>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</si>
  <si>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</si>
  <si>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</si>
  <si>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</si>
  <si>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</si>
  <si>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</si>
  <si>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</si>
  <si>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</si>
  <si>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</si>
  <si>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</si>
  <si>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</si>
  <si>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</si>
  <si>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</si>
  <si>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</si>
  <si>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</si>
  <si>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</si>
  <si>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</si>
  <si>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</si>
  <si>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</si>
  <si>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</si>
  <si>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</si>
  <si>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</si>
  <si>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</si>
  <si>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</si>
  <si>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</si>
  <si>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</si>
  <si>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</si>
  <si>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</si>
  <si>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</si>
  <si>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</si>
  <si>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</si>
  <si>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</si>
  <si>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</si>
  <si>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</si>
  <si>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</si>
  <si>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</si>
  <si>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</si>
  <si>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</si>
  <si>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</si>
  <si>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</si>
  <si>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</si>
  <si>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健全な水循環に係る総合対策推進費</t>
    <phoneticPr fontId="5"/>
  </si>
  <si>
    <t>水・大気環境局</t>
    <phoneticPr fontId="5"/>
  </si>
  <si>
    <t>水環境課</t>
    <phoneticPr fontId="5"/>
  </si>
  <si>
    <t>水循環基本法　第4、10、13、15条、17、18、19条
環境基本法第16条、第28条
水質汚濁防止法第2条、第3条、第24条の2</t>
    <phoneticPr fontId="5"/>
  </si>
  <si>
    <t>「水循環基本計画」（策定中）、「環境基本計画」
利根川水系のおける取水障害に関する今後の措置に係る検討会中間取りまとめ（平成24年8月）、「経済財政運営と改革の基本方針2014」</t>
    <phoneticPr fontId="5"/>
  </si>
  <si>
    <t>国土交通省</t>
    <phoneticPr fontId="5"/>
  </si>
  <si>
    <t>新27-0002</t>
    <phoneticPr fontId="5"/>
  </si>
  <si>
    <t>水循環推進費</t>
    <phoneticPr fontId="5"/>
  </si>
  <si>
    <t>健全な水循環の維持又は回復に重要な水環境については、環境省の所掌として、官民が連携し、国民の意識醸成を図るとともに、民間企業等の事業活動や環境活動等の取組促進を図り、水環境保全の推進を環境省が担うもの。</t>
    <phoneticPr fontId="5"/>
  </si>
  <si>
    <t>競争性の高い調達に努めるとともに、予算の効率的･効果的な検討を行うことで、効率的な事業の実施を図っている。</t>
    <phoneticPr fontId="5"/>
  </si>
  <si>
    <t>-</t>
    <phoneticPr fontId="5"/>
  </si>
  <si>
    <t>120、129、新27-016</t>
    <rPh sb="7" eb="8">
      <t>シン</t>
    </rPh>
    <phoneticPr fontId="5"/>
  </si>
  <si>
    <t>115、新20-028、114</t>
    <rPh sb="3" eb="4">
      <t>シン</t>
    </rPh>
    <phoneticPr fontId="5"/>
  </si>
  <si>
    <t>　</t>
  </si>
  <si>
    <t>○</t>
  </si>
  <si>
    <t>百万円</t>
    <rPh sb="0" eb="1">
      <t>ヒャク</t>
    </rPh>
    <rPh sb="1" eb="3">
      <t>マンエン</t>
    </rPh>
    <phoneticPr fontId="5"/>
  </si>
  <si>
    <t>湖沼</t>
    <rPh sb="0" eb="2">
      <t>コショウ</t>
    </rPh>
    <phoneticPr fontId="5"/>
  </si>
  <si>
    <t>-</t>
    <phoneticPr fontId="5"/>
  </si>
  <si>
    <t>-</t>
    <phoneticPr fontId="5"/>
  </si>
  <si>
    <t>左記のとおり</t>
    <rPh sb="0" eb="2">
      <t>サキ</t>
    </rPh>
    <phoneticPr fontId="5"/>
  </si>
  <si>
    <t xml:space="preserve">公共用水域における水質環境基準の達成率
（生活環境項目ＢＯＤ／ＣＯＤ）
</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5"/>
  </si>
  <si>
    <t>％</t>
    <phoneticPr fontId="5"/>
  </si>
  <si>
    <t>％</t>
    <phoneticPr fontId="5"/>
  </si>
  <si>
    <t>－</t>
    <phoneticPr fontId="5"/>
  </si>
  <si>
    <t xml:space="preserve"> </t>
    <phoneticPr fontId="5"/>
  </si>
  <si>
    <t>人件費</t>
    <rPh sb="0" eb="3">
      <t>ジンケンヒ</t>
    </rPh>
    <phoneticPr fontId="5"/>
  </si>
  <si>
    <t>一般管理費</t>
    <rPh sb="0" eb="2">
      <t>イッパン</t>
    </rPh>
    <rPh sb="2" eb="5">
      <t>カンリヒ</t>
    </rPh>
    <phoneticPr fontId="5"/>
  </si>
  <si>
    <t>その他</t>
    <rPh sb="2" eb="3">
      <t>タ</t>
    </rPh>
    <phoneticPr fontId="5"/>
  </si>
  <si>
    <t>検討会謝金、印刷製本費</t>
    <rPh sb="0" eb="3">
      <t>ケントウカイ</t>
    </rPh>
    <rPh sb="3" eb="5">
      <t>シャキン</t>
    </rPh>
    <rPh sb="6" eb="8">
      <t>インサツ</t>
    </rPh>
    <rPh sb="8" eb="10">
      <t>セイホン</t>
    </rPh>
    <rPh sb="10" eb="11">
      <t>ヒ</t>
    </rPh>
    <phoneticPr fontId="5"/>
  </si>
  <si>
    <t>有</t>
  </si>
  <si>
    <t>‐</t>
  </si>
  <si>
    <t>B.（一財）日本環境衛生センタ－</t>
    <rPh sb="3" eb="5">
      <t>イチザイ</t>
    </rPh>
    <rPh sb="6" eb="8">
      <t>ニホン</t>
    </rPh>
    <rPh sb="8" eb="10">
      <t>カンキョウ</t>
    </rPh>
    <rPh sb="10" eb="12">
      <t>エイセイ</t>
    </rPh>
    <phoneticPr fontId="5"/>
  </si>
  <si>
    <t>人件費</t>
    <rPh sb="0" eb="3">
      <t>ジンケンヒ</t>
    </rPh>
    <phoneticPr fontId="5"/>
  </si>
  <si>
    <t>旅費</t>
    <rPh sb="0" eb="2">
      <t>リョヒ</t>
    </rPh>
    <phoneticPr fontId="5"/>
  </si>
  <si>
    <t>印刷費</t>
    <rPh sb="0" eb="3">
      <t>インサツヒ</t>
    </rPh>
    <phoneticPr fontId="5"/>
  </si>
  <si>
    <t>分析費</t>
    <rPh sb="0" eb="2">
      <t>ブンセキ</t>
    </rPh>
    <rPh sb="2" eb="3">
      <t>ヒ</t>
    </rPh>
    <phoneticPr fontId="5"/>
  </si>
  <si>
    <t>郵送費</t>
    <rPh sb="0" eb="3">
      <t>ユウソウヒ</t>
    </rPh>
    <phoneticPr fontId="5"/>
  </si>
  <si>
    <t>一般管理費</t>
    <rPh sb="0" eb="2">
      <t>イッパン</t>
    </rPh>
    <rPh sb="2" eb="5">
      <t>カンリヒ</t>
    </rPh>
    <phoneticPr fontId="5"/>
  </si>
  <si>
    <t>消費税</t>
    <rPh sb="0" eb="3">
      <t>ショウヒゼイ</t>
    </rPh>
    <phoneticPr fontId="5"/>
  </si>
  <si>
    <t>報告書、検討会資料印刷</t>
    <rPh sb="0" eb="3">
      <t>ホウコクショ</t>
    </rPh>
    <rPh sb="4" eb="7">
      <t>ケントウカイ</t>
    </rPh>
    <rPh sb="7" eb="9">
      <t>シリョウ</t>
    </rPh>
    <rPh sb="9" eb="11">
      <t>インサツ</t>
    </rPh>
    <phoneticPr fontId="5"/>
  </si>
  <si>
    <t>化学物質分析</t>
    <rPh sb="0" eb="2">
      <t>カガク</t>
    </rPh>
    <rPh sb="2" eb="4">
      <t>ブッシツ</t>
    </rPh>
    <rPh sb="4" eb="6">
      <t>ブンセキ</t>
    </rPh>
    <phoneticPr fontId="5"/>
  </si>
  <si>
    <t>試料発送</t>
    <rPh sb="0" eb="2">
      <t>シリョウ</t>
    </rPh>
    <rPh sb="2" eb="4">
      <t>ハッソウ</t>
    </rPh>
    <phoneticPr fontId="5"/>
  </si>
  <si>
    <t>試料採取</t>
    <rPh sb="0" eb="2">
      <t>シリョウ</t>
    </rPh>
    <rPh sb="2" eb="4">
      <t>サイシュ</t>
    </rPh>
    <phoneticPr fontId="5"/>
  </si>
  <si>
    <t>試料採取・現地測定費</t>
    <rPh sb="0" eb="2">
      <t>シリョウ</t>
    </rPh>
    <rPh sb="2" eb="4">
      <t>サイシュ</t>
    </rPh>
    <rPh sb="5" eb="7">
      <t>ゲンチ</t>
    </rPh>
    <rPh sb="7" eb="9">
      <t>ソクテイ</t>
    </rPh>
    <rPh sb="9" eb="10">
      <t>ヒ</t>
    </rPh>
    <phoneticPr fontId="5"/>
  </si>
  <si>
    <t>（一財）日本環境衛生センタ－</t>
    <phoneticPr fontId="5"/>
  </si>
  <si>
    <t>水環境の危機管理・リスク管理方策の調査・検討</t>
    <phoneticPr fontId="5"/>
  </si>
  <si>
    <t>回</t>
    <rPh sb="0" eb="1">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</si>
  <si>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</si>
  <si>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</si>
  <si>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</si>
  <si>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</si>
  <si>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</si>
  <si>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</si>
  <si>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</si>
  <si>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</si>
  <si>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</si>
  <si>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</si>
  <si>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</si>
  <si>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①平成31年度までに水環境等に係る民間企業等の取組及び国民の意識の定着を図る。</t>
    <phoneticPr fontId="5"/>
  </si>
  <si>
    <t>①専門家が構成員となっている検討会の開催回数</t>
    <phoneticPr fontId="5"/>
  </si>
  <si>
    <t>②対象化学物質（13物質）のリスク情報の整理を完了する</t>
    <phoneticPr fontId="5"/>
  </si>
  <si>
    <t>①水環境等に関する意識調査における意識醸成の状況</t>
    <phoneticPr fontId="5"/>
  </si>
  <si>
    <t>物質</t>
    <rPh sb="0" eb="2">
      <t>ブッシツ</t>
    </rPh>
    <phoneticPr fontId="5"/>
  </si>
  <si>
    <t>①事業費／専門家が構成員となっている検討会の開催回数
　　　　　　　　　　</t>
    <rPh sb="1" eb="4">
      <t>ジギョウヒ</t>
    </rPh>
    <phoneticPr fontId="5"/>
  </si>
  <si>
    <t>17百万円／３回</t>
    <rPh sb="2" eb="3">
      <t>ヒャク</t>
    </rPh>
    <rPh sb="3" eb="5">
      <t>マンエン</t>
    </rPh>
    <rPh sb="7" eb="8">
      <t>カイ</t>
    </rPh>
    <phoneticPr fontId="5"/>
  </si>
  <si>
    <t>16百万円／２回</t>
    <rPh sb="2" eb="3">
      <t>ヒャク</t>
    </rPh>
    <rPh sb="3" eb="5">
      <t>マンエン</t>
    </rPh>
    <rPh sb="7" eb="8">
      <t>カイ</t>
    </rPh>
    <phoneticPr fontId="5"/>
  </si>
  <si>
    <t>②事業費／対象化学物質（13物質）の整理完了数　</t>
    <rPh sb="1" eb="4">
      <t>ジギョウヒ</t>
    </rPh>
    <rPh sb="5" eb="7">
      <t>タイショウ</t>
    </rPh>
    <rPh sb="7" eb="9">
      <t>カガク</t>
    </rPh>
    <rPh sb="9" eb="11">
      <t>ブッシツ</t>
    </rPh>
    <rPh sb="14" eb="16">
      <t>ブッシツ</t>
    </rPh>
    <rPh sb="18" eb="20">
      <t>セイリ</t>
    </rPh>
    <rPh sb="20" eb="22">
      <t>カンリョウ</t>
    </rPh>
    <rPh sb="22" eb="23">
      <t>スウ</t>
    </rPh>
    <phoneticPr fontId="5"/>
  </si>
  <si>
    <t>42.7百万円/13物質</t>
    <rPh sb="4" eb="5">
      <t>ヒャク</t>
    </rPh>
    <rPh sb="5" eb="7">
      <t>マンエン</t>
    </rPh>
    <rPh sb="10" eb="12">
      <t>ブッシツ</t>
    </rPh>
    <phoneticPr fontId="5"/>
  </si>
  <si>
    <t>②化学物質のリスク管理に関する方策を示した報告書</t>
    <rPh sb="1" eb="3">
      <t>カガク</t>
    </rPh>
    <rPh sb="3" eb="5">
      <t>ブッシツ</t>
    </rPh>
    <rPh sb="9" eb="11">
      <t>カンリ</t>
    </rPh>
    <rPh sb="12" eb="13">
      <t>カン</t>
    </rPh>
    <rPh sb="15" eb="17">
      <t>ホウサク</t>
    </rPh>
    <rPh sb="18" eb="19">
      <t>シメ</t>
    </rPh>
    <rPh sb="21" eb="24">
      <t>ホウコクショ</t>
    </rPh>
    <phoneticPr fontId="5"/>
  </si>
  <si>
    <t>②対象化学物質（13物質）のリスク情報を整理し、リスク管理に関する方策を示した報告書を作成</t>
    <rPh sb="1" eb="3">
      <t>タイショウ</t>
    </rPh>
    <rPh sb="3" eb="5">
      <t>カガク</t>
    </rPh>
    <rPh sb="5" eb="7">
      <t>ブッシツ</t>
    </rPh>
    <rPh sb="10" eb="12">
      <t>ブッシツ</t>
    </rPh>
    <rPh sb="17" eb="19">
      <t>ジョウホウ</t>
    </rPh>
    <rPh sb="20" eb="22">
      <t>セイリ</t>
    </rPh>
    <rPh sb="27" eb="29">
      <t>カンリ</t>
    </rPh>
    <rPh sb="30" eb="31">
      <t>カン</t>
    </rPh>
    <rPh sb="33" eb="35">
      <t>ホウサク</t>
    </rPh>
    <rPh sb="36" eb="37">
      <t>シメ</t>
    </rPh>
    <rPh sb="39" eb="42">
      <t>ホウコクショ</t>
    </rPh>
    <rPh sb="43" eb="45">
      <t>サクセイ</t>
    </rPh>
    <phoneticPr fontId="5"/>
  </si>
  <si>
    <t>報告書数</t>
    <rPh sb="0" eb="3">
      <t>ホウコクショ</t>
    </rPh>
    <rPh sb="3" eb="4">
      <t>スウ</t>
    </rPh>
    <phoneticPr fontId="5"/>
  </si>
  <si>
    <t>パシフィックコンサルタンツ（株）</t>
    <rPh sb="13" eb="16">
      <t>カブ</t>
    </rPh>
    <phoneticPr fontId="5"/>
  </si>
  <si>
    <t>-</t>
    <phoneticPr fontId="5"/>
  </si>
  <si>
    <t>-</t>
    <phoneticPr fontId="5"/>
  </si>
  <si>
    <t>③プロジェクト参加団体及び主な取組数</t>
    <rPh sb="7" eb="9">
      <t>サンカ</t>
    </rPh>
    <rPh sb="9" eb="11">
      <t>ダンタイ</t>
    </rPh>
    <rPh sb="11" eb="12">
      <t>オヨ</t>
    </rPh>
    <rPh sb="13" eb="14">
      <t>オモ</t>
    </rPh>
    <rPh sb="15" eb="16">
      <t>ト</t>
    </rPh>
    <rPh sb="16" eb="17">
      <t>ク</t>
    </rPh>
    <rPh sb="17" eb="18">
      <t>スウ</t>
    </rPh>
    <phoneticPr fontId="5"/>
  </si>
  <si>
    <t>団体取組数</t>
    <rPh sb="0" eb="2">
      <t>ダンタイ</t>
    </rPh>
    <rPh sb="2" eb="4">
      <t>トリクミ</t>
    </rPh>
    <rPh sb="4" eb="5">
      <t>スウ</t>
    </rPh>
    <phoneticPr fontId="5"/>
  </si>
  <si>
    <t>③取組促進事業費／プロジェクト参加団体及び主な取組数　　　　　　　　　　　　　　</t>
    <rPh sb="1" eb="3">
      <t>トリクミ</t>
    </rPh>
    <rPh sb="3" eb="5">
      <t>ソクシン</t>
    </rPh>
    <rPh sb="5" eb="8">
      <t>ジギョウヒ</t>
    </rPh>
    <rPh sb="15" eb="17">
      <t>サンカ</t>
    </rPh>
    <rPh sb="17" eb="19">
      <t>ダンタイ</t>
    </rPh>
    <rPh sb="19" eb="20">
      <t>オヨ</t>
    </rPh>
    <rPh sb="21" eb="22">
      <t>オモ</t>
    </rPh>
    <rPh sb="23" eb="25">
      <t>トリクミ</t>
    </rPh>
    <rPh sb="25" eb="26">
      <t>スウ</t>
    </rPh>
    <phoneticPr fontId="5"/>
  </si>
  <si>
    <t>環境保全調査費</t>
    <rPh sb="0" eb="2">
      <t>カンキョウ</t>
    </rPh>
    <rPh sb="2" eb="4">
      <t>ホゼン</t>
    </rPh>
    <rPh sb="4" eb="7">
      <t>チョウサヒ</t>
    </rPh>
    <phoneticPr fontId="5"/>
  </si>
  <si>
    <t>-</t>
    <phoneticPr fontId="5"/>
  </si>
  <si>
    <t>069、070</t>
    <phoneticPr fontId="5"/>
  </si>
  <si>
    <t>068、069</t>
    <phoneticPr fontId="5"/>
  </si>
  <si>
    <r>
      <t>新2</t>
    </r>
    <r>
      <rPr>
        <sz val="11"/>
        <rFont val="ＭＳ Ｐゴシック"/>
        <family val="3"/>
        <charset val="128"/>
      </rPr>
      <t>7-0014</t>
    </r>
    <rPh sb="0" eb="1">
      <t>シン</t>
    </rPh>
    <phoneticPr fontId="5"/>
  </si>
  <si>
    <t>C.（株）ボール</t>
    <rPh sb="3" eb="4">
      <t>カブ</t>
    </rPh>
    <phoneticPr fontId="5"/>
  </si>
  <si>
    <t>（株）ボール</t>
    <phoneticPr fontId="5"/>
  </si>
  <si>
    <t>（一社）日本エンパワーメントコンソーシアム</t>
    <phoneticPr fontId="5"/>
  </si>
  <si>
    <t>水循環基本法に基づく官民連携事業について企業調整等の支援</t>
    <phoneticPr fontId="5"/>
  </si>
  <si>
    <t>-</t>
    <phoneticPr fontId="5"/>
  </si>
  <si>
    <t>-</t>
    <phoneticPr fontId="5"/>
  </si>
  <si>
    <t>-</t>
    <phoneticPr fontId="5"/>
  </si>
  <si>
    <t>-</t>
    <phoneticPr fontId="5"/>
  </si>
  <si>
    <t>気候変動による水循環への影響評価・適応策検討</t>
    <phoneticPr fontId="5"/>
  </si>
  <si>
    <t>－</t>
    <phoneticPr fontId="5"/>
  </si>
  <si>
    <t>-</t>
    <phoneticPr fontId="5"/>
  </si>
  <si>
    <t>A.パシフィックコンサルタンツ（株）</t>
    <rPh sb="15" eb="18">
      <t>カブ</t>
    </rPh>
    <phoneticPr fontId="5"/>
  </si>
  <si>
    <t>平成26年7月に施行された「水循環基本法」に基づき、健全な水循環の維持・回復のため、広く国民に対して健全な水循環の重要性の理解や関心を深める。
また、気候変動により引き起こされる湖沼への影響を予測し、必要となる適応策の検討を推進する。
さらに、潜在的に環境リスクを抱える物質に関するデータの整理や検討を行い、水質事故に備えた危機管理・リスク管理が推進されることにより、水環境の安全・安心を確保する。　　　　　　　　　　　　　　　　　　　　　　　　　　　　　　　　　　　　　　　　　　　　　　</t>
    <rPh sb="33" eb="35">
      <t>イジ</t>
    </rPh>
    <rPh sb="36" eb="38">
      <t>カイフク</t>
    </rPh>
    <rPh sb="93" eb="95">
      <t>エイキョウ</t>
    </rPh>
    <rPh sb="96" eb="98">
      <t>ヨソク</t>
    </rPh>
    <rPh sb="100" eb="102">
      <t>ヒツヨウ</t>
    </rPh>
    <rPh sb="105" eb="107">
      <t>テキオウ</t>
    </rPh>
    <rPh sb="107" eb="108">
      <t>サク</t>
    </rPh>
    <rPh sb="109" eb="111">
      <t>ケントウ</t>
    </rPh>
    <rPh sb="112" eb="114">
      <t>スイシン</t>
    </rPh>
    <phoneticPr fontId="5"/>
  </si>
  <si>
    <t>31百万円／
135</t>
    <rPh sb="2" eb="4">
      <t>ヒャクマン</t>
    </rPh>
    <rPh sb="4" eb="5">
      <t>エン</t>
    </rPh>
    <phoneticPr fontId="5"/>
  </si>
  <si>
    <t>-</t>
    <phoneticPr fontId="5"/>
  </si>
  <si>
    <t>135</t>
    <phoneticPr fontId="5"/>
  </si>
  <si>
    <t>雑役務費</t>
    <rPh sb="0" eb="1">
      <t>ザツ</t>
    </rPh>
    <rPh sb="1" eb="3">
      <t>エキム</t>
    </rPh>
    <rPh sb="3" eb="4">
      <t>ヒ</t>
    </rPh>
    <phoneticPr fontId="5"/>
  </si>
  <si>
    <t>印刷製本費</t>
    <rPh sb="0" eb="2">
      <t>インサツ</t>
    </rPh>
    <rPh sb="2" eb="4">
      <t>セイホン</t>
    </rPh>
    <rPh sb="4" eb="5">
      <t>ヒ</t>
    </rPh>
    <phoneticPr fontId="5"/>
  </si>
  <si>
    <t>諸謝金</t>
    <rPh sb="0" eb="1">
      <t>ショ</t>
    </rPh>
    <rPh sb="1" eb="3">
      <t>シャキン</t>
    </rPh>
    <phoneticPr fontId="5"/>
  </si>
  <si>
    <t>会議費</t>
    <rPh sb="0" eb="3">
      <t>カイギヒ</t>
    </rPh>
    <phoneticPr fontId="5"/>
  </si>
  <si>
    <t>その他</t>
    <rPh sb="2" eb="3">
      <t>タ</t>
    </rPh>
    <phoneticPr fontId="5"/>
  </si>
  <si>
    <t>計画検討、発表大会運営等</t>
    <rPh sb="0" eb="2">
      <t>ケイカク</t>
    </rPh>
    <rPh sb="2" eb="4">
      <t>ケントウ</t>
    </rPh>
    <rPh sb="5" eb="7">
      <t>ハッピョウ</t>
    </rPh>
    <rPh sb="7" eb="9">
      <t>タイカイ</t>
    </rPh>
    <rPh sb="9" eb="11">
      <t>ウンエイ</t>
    </rPh>
    <rPh sb="11" eb="12">
      <t>トウ</t>
    </rPh>
    <phoneticPr fontId="5"/>
  </si>
  <si>
    <t>業務打合せ、発表者等</t>
    <rPh sb="0" eb="2">
      <t>ギョウム</t>
    </rPh>
    <rPh sb="2" eb="4">
      <t>ウチアワ</t>
    </rPh>
    <rPh sb="6" eb="9">
      <t>ハッピョウシャ</t>
    </rPh>
    <rPh sb="9" eb="10">
      <t>トウ</t>
    </rPh>
    <phoneticPr fontId="5"/>
  </si>
  <si>
    <t>チラシ、ポスター、パンフレット等</t>
    <rPh sb="15" eb="16">
      <t>トウ</t>
    </rPh>
    <phoneticPr fontId="5"/>
  </si>
  <si>
    <t>審査委員等への謝金等</t>
    <rPh sb="0" eb="2">
      <t>シンサ</t>
    </rPh>
    <rPh sb="2" eb="4">
      <t>イイン</t>
    </rPh>
    <rPh sb="4" eb="5">
      <t>トウ</t>
    </rPh>
    <rPh sb="7" eb="9">
      <t>シャキン</t>
    </rPh>
    <rPh sb="9" eb="10">
      <t>トウ</t>
    </rPh>
    <phoneticPr fontId="5"/>
  </si>
  <si>
    <t>発表大会会場費等</t>
    <rPh sb="0" eb="2">
      <t>ハッピョウ</t>
    </rPh>
    <rPh sb="2" eb="4">
      <t>タイカイ</t>
    </rPh>
    <rPh sb="4" eb="7">
      <t>カイジョウヒ</t>
    </rPh>
    <rPh sb="7" eb="8">
      <t>トウ</t>
    </rPh>
    <phoneticPr fontId="5"/>
  </si>
  <si>
    <t>一般管理費、消費税等</t>
    <rPh sb="0" eb="2">
      <t>イッパン</t>
    </rPh>
    <rPh sb="2" eb="5">
      <t>カンリヒ</t>
    </rPh>
    <rPh sb="6" eb="9">
      <t>ショウヒゼイ</t>
    </rPh>
    <rPh sb="9" eb="10">
      <t>トウ</t>
    </rPh>
    <phoneticPr fontId="5"/>
  </si>
  <si>
    <t>業務費</t>
    <rPh sb="0" eb="3">
      <t>ギョウムヒ</t>
    </rPh>
    <phoneticPr fontId="5"/>
  </si>
  <si>
    <t>その他</t>
    <rPh sb="2" eb="3">
      <t>タ</t>
    </rPh>
    <phoneticPr fontId="5"/>
  </si>
  <si>
    <t>ロゴマーク製作</t>
    <rPh sb="5" eb="7">
      <t>セイサク</t>
    </rPh>
    <phoneticPr fontId="5"/>
  </si>
  <si>
    <t>映像、製作</t>
    <rPh sb="0" eb="2">
      <t>エイゾウ</t>
    </rPh>
    <rPh sb="3" eb="5">
      <t>セイサク</t>
    </rPh>
    <phoneticPr fontId="5"/>
  </si>
  <si>
    <t>報告書</t>
    <rPh sb="0" eb="3">
      <t>ホウコクショ</t>
    </rPh>
    <phoneticPr fontId="5"/>
  </si>
  <si>
    <t>一般管理費</t>
    <rPh sb="0" eb="2">
      <t>イッパン</t>
    </rPh>
    <rPh sb="2" eb="5">
      <t>カンリヒ</t>
    </rPh>
    <phoneticPr fontId="5"/>
  </si>
  <si>
    <t>D.（一社）日本エンパワーメントコンソーシアム</t>
    <phoneticPr fontId="5"/>
  </si>
  <si>
    <t>G.（一社）日本エンパワーメントコンソーシアム</t>
    <phoneticPr fontId="5"/>
  </si>
  <si>
    <t>印刷製本費</t>
    <rPh sb="0" eb="2">
      <t>インサツ</t>
    </rPh>
    <rPh sb="2" eb="4">
      <t>セイホン</t>
    </rPh>
    <rPh sb="4" eb="5">
      <t>ヒ</t>
    </rPh>
    <phoneticPr fontId="5"/>
  </si>
  <si>
    <t>消費税</t>
    <rPh sb="0" eb="3">
      <t>ショウヒゼイ</t>
    </rPh>
    <phoneticPr fontId="5"/>
  </si>
  <si>
    <t>運営スタッフ等</t>
    <rPh sb="0" eb="2">
      <t>ウンエイ</t>
    </rPh>
    <rPh sb="6" eb="7">
      <t>トウ</t>
    </rPh>
    <phoneticPr fontId="5"/>
  </si>
  <si>
    <t>業務打合せ、現地調査</t>
    <rPh sb="0" eb="2">
      <t>ギョウム</t>
    </rPh>
    <rPh sb="2" eb="4">
      <t>ウチアワ</t>
    </rPh>
    <rPh sb="6" eb="8">
      <t>ゲンチ</t>
    </rPh>
    <rPh sb="8" eb="10">
      <t>チョウサ</t>
    </rPh>
    <phoneticPr fontId="5"/>
  </si>
  <si>
    <t>運営費、メディア掲載費等</t>
    <rPh sb="0" eb="3">
      <t>ウンエイヒ</t>
    </rPh>
    <rPh sb="8" eb="10">
      <t>ケイサイ</t>
    </rPh>
    <rPh sb="10" eb="11">
      <t>ヒ</t>
    </rPh>
    <rPh sb="11" eb="12">
      <t>トウ</t>
    </rPh>
    <phoneticPr fontId="5"/>
  </si>
  <si>
    <t>報告書</t>
    <rPh sb="0" eb="3">
      <t>ホウコクショ</t>
    </rPh>
    <phoneticPr fontId="5"/>
  </si>
  <si>
    <t>同時開催イベント運営費</t>
    <rPh sb="0" eb="2">
      <t>ドウジ</t>
    </rPh>
    <rPh sb="2" eb="4">
      <t>カイサイ</t>
    </rPh>
    <rPh sb="8" eb="11">
      <t>ウンエイヒ</t>
    </rPh>
    <phoneticPr fontId="5"/>
  </si>
  <si>
    <t>-</t>
    <phoneticPr fontId="5"/>
  </si>
  <si>
    <t>-</t>
    <phoneticPr fontId="5"/>
  </si>
  <si>
    <t>E.（一財）環境イノベーション情報機構</t>
    <rPh sb="3" eb="4">
      <t>1</t>
    </rPh>
    <rPh sb="4" eb="5">
      <t>ザイ</t>
    </rPh>
    <rPh sb="6" eb="8">
      <t>カンキョウ</t>
    </rPh>
    <rPh sb="15" eb="17">
      <t>ジョウホウ</t>
    </rPh>
    <rPh sb="17" eb="19">
      <t>キコウ</t>
    </rPh>
    <phoneticPr fontId="5"/>
  </si>
  <si>
    <t>ホームページ更新</t>
    <rPh sb="6" eb="8">
      <t>コウシン</t>
    </rPh>
    <phoneticPr fontId="5"/>
  </si>
  <si>
    <t>一般管理費、消費税等</t>
    <rPh sb="0" eb="2">
      <t>イッパン</t>
    </rPh>
    <rPh sb="2" eb="5">
      <t>カンリヒ</t>
    </rPh>
    <rPh sb="6" eb="9">
      <t>ショウヒゼイ</t>
    </rPh>
    <rPh sb="9" eb="10">
      <t>トウ</t>
    </rPh>
    <phoneticPr fontId="5"/>
  </si>
  <si>
    <t>借料損料</t>
    <rPh sb="0" eb="2">
      <t>シャクリョウ</t>
    </rPh>
    <rPh sb="2" eb="4">
      <t>ソンリョウ</t>
    </rPh>
    <phoneticPr fontId="5"/>
  </si>
  <si>
    <t>広告費</t>
    <rPh sb="0" eb="3">
      <t>コウコクヒ</t>
    </rPh>
    <phoneticPr fontId="5"/>
  </si>
  <si>
    <t>業務補助、交渉・調整作業等</t>
    <rPh sb="0" eb="2">
      <t>ギョウム</t>
    </rPh>
    <rPh sb="2" eb="4">
      <t>ホジョ</t>
    </rPh>
    <rPh sb="5" eb="7">
      <t>コウショウ</t>
    </rPh>
    <rPh sb="8" eb="10">
      <t>チョウセイ</t>
    </rPh>
    <rPh sb="10" eb="12">
      <t>サギョウ</t>
    </rPh>
    <rPh sb="12" eb="13">
      <t>トウ</t>
    </rPh>
    <phoneticPr fontId="5"/>
  </si>
  <si>
    <t>取材旅費</t>
    <rPh sb="0" eb="2">
      <t>シュザイ</t>
    </rPh>
    <rPh sb="2" eb="4">
      <t>リョヒ</t>
    </rPh>
    <phoneticPr fontId="5"/>
  </si>
  <si>
    <t>出演費、原稿執筆費</t>
    <rPh sb="0" eb="2">
      <t>シュツエン</t>
    </rPh>
    <rPh sb="2" eb="3">
      <t>ヒ</t>
    </rPh>
    <rPh sb="4" eb="6">
      <t>ゲンコウ</t>
    </rPh>
    <rPh sb="6" eb="8">
      <t>シッピツ</t>
    </rPh>
    <rPh sb="8" eb="9">
      <t>ヒ</t>
    </rPh>
    <phoneticPr fontId="5"/>
  </si>
  <si>
    <t>通訳、演出・進行、照明音響技術者、WEB調査
ポスター・パンフレット発送</t>
    <rPh sb="0" eb="2">
      <t>ツウヤク</t>
    </rPh>
    <rPh sb="3" eb="5">
      <t>エンシュツ</t>
    </rPh>
    <rPh sb="6" eb="8">
      <t>シンコウ</t>
    </rPh>
    <rPh sb="9" eb="11">
      <t>ショウメイ</t>
    </rPh>
    <rPh sb="11" eb="13">
      <t>オンキョウ</t>
    </rPh>
    <rPh sb="13" eb="16">
      <t>ギジュツシャ</t>
    </rPh>
    <rPh sb="20" eb="22">
      <t>チョウサ</t>
    </rPh>
    <rPh sb="34" eb="36">
      <t>ハッソウ</t>
    </rPh>
    <phoneticPr fontId="5"/>
  </si>
  <si>
    <t>会場使用料、機材使用料</t>
    <rPh sb="0" eb="2">
      <t>カイジョウ</t>
    </rPh>
    <rPh sb="2" eb="5">
      <t>シヨウリョウ</t>
    </rPh>
    <rPh sb="6" eb="8">
      <t>キザイ</t>
    </rPh>
    <rPh sb="8" eb="11">
      <t>シヨウリョウ</t>
    </rPh>
    <phoneticPr fontId="5"/>
  </si>
  <si>
    <t>新聞広告製作・掲載費</t>
    <rPh sb="0" eb="2">
      <t>シンブン</t>
    </rPh>
    <rPh sb="2" eb="4">
      <t>コウコク</t>
    </rPh>
    <rPh sb="4" eb="6">
      <t>セイサク</t>
    </rPh>
    <rPh sb="7" eb="9">
      <t>ケイサイ</t>
    </rPh>
    <rPh sb="9" eb="10">
      <t>ヒ</t>
    </rPh>
    <phoneticPr fontId="5"/>
  </si>
  <si>
    <t>-</t>
    <phoneticPr fontId="5"/>
  </si>
  <si>
    <t>-</t>
    <phoneticPr fontId="5"/>
  </si>
  <si>
    <t>（一社）日本エンパワーメントコンソーシアム</t>
  </si>
  <si>
    <t>水環境保全の取組の促進やこれらに関する情報発信等</t>
  </si>
  <si>
    <t>-</t>
    <phoneticPr fontId="5"/>
  </si>
  <si>
    <t>水循環基本法に基づく官民連携事業に係るツール制作業務</t>
    <phoneticPr fontId="5"/>
  </si>
  <si>
    <t>随意契約
（少額）</t>
  </si>
  <si>
    <t>-</t>
    <phoneticPr fontId="5"/>
  </si>
  <si>
    <t>水循環基本法に基づく官民連携事業に係るサイト更新業務</t>
    <phoneticPr fontId="5"/>
  </si>
  <si>
    <t>-</t>
    <phoneticPr fontId="5"/>
  </si>
  <si>
    <t>水循環基本法に基づく官民連携事業に係るサイト更新等業務</t>
    <phoneticPr fontId="5"/>
  </si>
  <si>
    <t xml:space="preserve">公益財団法人河川財団 </t>
    <phoneticPr fontId="5"/>
  </si>
  <si>
    <t>水環境保全の取組促進のため、全国からの取組を公募・表彰する業務</t>
    <phoneticPr fontId="5"/>
  </si>
  <si>
    <t>-</t>
    <phoneticPr fontId="5"/>
  </si>
  <si>
    <t>水循環基本法において、健全な水循環の維持又は回復のために最も重要な企業及び国民の理解や取組の促進、並びに同法に定められた水の日への対応を図ること、また、気候変動により想定される影響への適応策についての検討、未規制の化学物質のリスク管理などを行うことが求められている。</t>
    <rPh sb="103" eb="106">
      <t>ミキセイ</t>
    </rPh>
    <rPh sb="107" eb="109">
      <t>カガク</t>
    </rPh>
    <rPh sb="109" eb="111">
      <t>ブッシツ</t>
    </rPh>
    <rPh sb="115" eb="117">
      <t>カンリ</t>
    </rPh>
    <phoneticPr fontId="5"/>
  </si>
  <si>
    <t>水循環基本法に基づく施策であること、「気候変動の影響への適応計画」が平成27年に閣議決定されたこと、利根川水系における未規制の化学物質による水質事故（H24）を受け、リスク管理方策の確立が求められていることなどから、優先度は高い。</t>
    <rPh sb="10" eb="12">
      <t>セサク</t>
    </rPh>
    <rPh sb="34" eb="36">
      <t>ヘイセイ</t>
    </rPh>
    <rPh sb="38" eb="39">
      <t>ネン</t>
    </rPh>
    <rPh sb="40" eb="42">
      <t>カクギ</t>
    </rPh>
    <rPh sb="42" eb="44">
      <t>ケッテイ</t>
    </rPh>
    <phoneticPr fontId="5"/>
  </si>
  <si>
    <t>経費については、既存のデータ等を活用するなど検討に必要な作業内容を精査しており、事業実施に必要なコストである。</t>
    <phoneticPr fontId="5"/>
  </si>
  <si>
    <t>水質影響要因の分析などにも用いる解析モデルは既存のモデルを修正活用するなどコストを抑えるよう努めている。</t>
    <phoneticPr fontId="5"/>
  </si>
  <si>
    <t>官民連携事業の実施に必要な経費、モデルを構築し、将来の気象変動の影響を評価し、適応策を検討するために必要な経費、リスク情報を整理するための調査等に必要な経費に限定されている。</t>
    <rPh sb="7" eb="9">
      <t>ジッシ</t>
    </rPh>
    <rPh sb="10" eb="12">
      <t>ヒツヨウ</t>
    </rPh>
    <rPh sb="13" eb="15">
      <t>ケイヒ</t>
    </rPh>
    <rPh sb="50" eb="52">
      <t>ヒツヨウ</t>
    </rPh>
    <rPh sb="53" eb="55">
      <t>ケイヒ</t>
    </rPh>
    <rPh sb="59" eb="61">
      <t>ジョウホウ</t>
    </rPh>
    <rPh sb="62" eb="64">
      <t>セイリ</t>
    </rPh>
    <rPh sb="69" eb="71">
      <t>チョウサ</t>
    </rPh>
    <rPh sb="71" eb="72">
      <t>トウ</t>
    </rPh>
    <rPh sb="73" eb="75">
      <t>ヒツヨウ</t>
    </rPh>
    <rPh sb="76" eb="78">
      <t>ケイヒ</t>
    </rPh>
    <rPh sb="79" eb="81">
      <t>ゲンテイ</t>
    </rPh>
    <phoneticPr fontId="5"/>
  </si>
  <si>
    <t>①公共用水域の中で水の滞留期間の長い湖沼において、気候変動に伴う水温、水質等の変化を再現可能なモデルを構築した上で、将来の気候変動の影響を評価し、具体的な適応策を検討する。
②水環境の安全・安心を確立し、健全な水循環を確保するため、従来の有害物質だけでなく、浄水場の消毒過程で有害物質を生成するなど潜在的に環境リスクを抱える物質について、工場等の排水実態及び環境中の存在状況を把握し平常時のリスク管理や水質事故時の原因究明などの危機管理に必要な方策を検討する。　　　　　　　　　　　　　　　　　　　　　　　　　　　　　　　　　　　　　　　　　　　　　　　　　　　　　　　　　　　　　　　　　　　　　　　　　　　　　　　　　　　　　　　　　　　　　　　③健全な水循環の維持又は回復のため、民間の主体的・自発的取組の促進と官民連携の機会の場を創出する官民連携事業（ウォータープロジェクト）を促進するとともに、国民に向けて水環境等の重要性等を訴求し意識の醸成を図る取組を官民連携にて実施する。</t>
    <phoneticPr fontId="5"/>
  </si>
  <si>
    <t>水循環基本法において、官民連携による取組の促進が求められていること、また民間団体等の主体的活動への支援や普及啓発を含む人材の育成が国の責務とされている。また、気候変動により想定される影響への適応策の検討は政府全体で行っている。
さらに、未規制の化学物質等のリスク管理については、利根川水系における取水障害に関する今後の措置に係る有識者検討会において、環境省において計画に必要な対策等を進めていくよう求められている。</t>
    <rPh sb="102" eb="104">
      <t>セイフ</t>
    </rPh>
    <rPh sb="104" eb="106">
      <t>ゼンタイ</t>
    </rPh>
    <rPh sb="107" eb="108">
      <t>オコナ</t>
    </rPh>
    <phoneticPr fontId="5"/>
  </si>
  <si>
    <t>ホームページ作成・更新、情報発信作業等</t>
    <rPh sb="6" eb="8">
      <t>サクセイ</t>
    </rPh>
    <rPh sb="9" eb="11">
      <t>コウシン</t>
    </rPh>
    <rPh sb="12" eb="14">
      <t>ジョウホウ</t>
    </rPh>
    <rPh sb="14" eb="16">
      <t>ハッシン</t>
    </rPh>
    <rPh sb="16" eb="18">
      <t>サギョウ</t>
    </rPh>
    <rPh sb="18" eb="19">
      <t>トウ</t>
    </rPh>
    <phoneticPr fontId="5"/>
  </si>
  <si>
    <t>サーバ賃貸借</t>
    <rPh sb="3" eb="6">
      <t>チンタイシャク</t>
    </rPh>
    <phoneticPr fontId="5"/>
  </si>
  <si>
    <t>-</t>
    <phoneticPr fontId="5"/>
  </si>
  <si>
    <t>-</t>
    <phoneticPr fontId="5"/>
  </si>
  <si>
    <t>-</t>
    <phoneticPr fontId="5"/>
  </si>
  <si>
    <t>影響把握や予測評価、それに基づく適応策の検討などは、定量評価が必要で、解析モデルによる手法しかないことから、既存モデルを使った分析は、最も効果的な手法である。
環境リスクを抱える化学物質の検討については、それが使用されている工場の排水及びその下流の公共用水域を調査対象としており、最も効果的かつ低コストな手法である。
国民の水環境の重要性に関する意識を高める取組については、官民連携で進めることが、効果的かつ低コストな手法である。</t>
    <rPh sb="80" eb="82">
      <t>カンキョウ</t>
    </rPh>
    <rPh sb="86" eb="87">
      <t>カカ</t>
    </rPh>
    <rPh sb="89" eb="91">
      <t>カガク</t>
    </rPh>
    <rPh sb="91" eb="93">
      <t>ブッシツ</t>
    </rPh>
    <rPh sb="94" eb="96">
      <t>ケントウ</t>
    </rPh>
    <rPh sb="105" eb="107">
      <t>シヨウ</t>
    </rPh>
    <rPh sb="112" eb="114">
      <t>コウジョウ</t>
    </rPh>
    <rPh sb="115" eb="117">
      <t>ハイスイ</t>
    </rPh>
    <rPh sb="117" eb="118">
      <t>オヨ</t>
    </rPh>
    <rPh sb="121" eb="123">
      <t>カリュウ</t>
    </rPh>
    <rPh sb="124" eb="127">
      <t>コウキョウヨウ</t>
    </rPh>
    <rPh sb="127" eb="129">
      <t>スイイキ</t>
    </rPh>
    <rPh sb="130" eb="132">
      <t>チョウサ</t>
    </rPh>
    <rPh sb="132" eb="134">
      <t>タイショウ</t>
    </rPh>
    <rPh sb="140" eb="141">
      <t>モット</t>
    </rPh>
    <rPh sb="142" eb="145">
      <t>コウカテキ</t>
    </rPh>
    <rPh sb="147" eb="148">
      <t>テイ</t>
    </rPh>
    <rPh sb="152" eb="154">
      <t>シュホウ</t>
    </rPh>
    <rPh sb="159" eb="161">
      <t>コクミン</t>
    </rPh>
    <rPh sb="162" eb="165">
      <t>ミズカンキョウ</t>
    </rPh>
    <rPh sb="166" eb="169">
      <t>ジュウヨウセイ</t>
    </rPh>
    <rPh sb="170" eb="171">
      <t>カン</t>
    </rPh>
    <rPh sb="173" eb="175">
      <t>イシキ</t>
    </rPh>
    <rPh sb="176" eb="177">
      <t>タカ</t>
    </rPh>
    <rPh sb="179" eb="181">
      <t>トリクミ</t>
    </rPh>
    <rPh sb="192" eb="193">
      <t>スス</t>
    </rPh>
    <rPh sb="199" eb="202">
      <t>コウカテキ</t>
    </rPh>
    <rPh sb="204" eb="205">
      <t>テイ</t>
    </rPh>
    <rPh sb="209" eb="211">
      <t>シュホウ</t>
    </rPh>
    <phoneticPr fontId="5"/>
  </si>
  <si>
    <t>これまでの業務によって得られた成果物や知見を基に、継続的に各種検討等を実施している。また、官民連携事業の成果については、企業における水循環に関する取組に活用されている。</t>
    <rPh sb="45" eb="47">
      <t>カンミン</t>
    </rPh>
    <rPh sb="47" eb="49">
      <t>レンケイ</t>
    </rPh>
    <rPh sb="49" eb="51">
      <t>ジギョウ</t>
    </rPh>
    <rPh sb="52" eb="54">
      <t>セイカ</t>
    </rPh>
    <rPh sb="60" eb="62">
      <t>キギョウ</t>
    </rPh>
    <rPh sb="66" eb="67">
      <t>ミズ</t>
    </rPh>
    <rPh sb="67" eb="69">
      <t>ジュンカン</t>
    </rPh>
    <rPh sb="70" eb="71">
      <t>カン</t>
    </rPh>
    <rPh sb="73" eb="75">
      <t>トリクミ</t>
    </rPh>
    <rPh sb="76" eb="78">
      <t>カツヨウ</t>
    </rPh>
    <phoneticPr fontId="5"/>
  </si>
  <si>
    <t>気候変動による水質・生態系の評価及びその結果に基づく適応策の湖沼での検討、化学物質のリスク管理に関する方策の明確化など、成果目標通りの実績が得られている。</t>
    <rPh sb="16" eb="17">
      <t>オヨ</t>
    </rPh>
    <rPh sb="23" eb="24">
      <t>モト</t>
    </rPh>
    <rPh sb="54" eb="57">
      <t>メイカクカ</t>
    </rPh>
    <rPh sb="60" eb="62">
      <t>セイカ</t>
    </rPh>
    <rPh sb="62" eb="64">
      <t>モクヒョウ</t>
    </rPh>
    <rPh sb="64" eb="65">
      <t>ドオ</t>
    </rPh>
    <rPh sb="67" eb="69">
      <t>ジッセキ</t>
    </rPh>
    <rPh sb="70" eb="71">
      <t>エ</t>
    </rPh>
    <phoneticPr fontId="5"/>
  </si>
  <si>
    <t>ポスター、チラシ、パンフレット</t>
  </si>
  <si>
    <t>新聞掲載費、資料郵送費、設営費等</t>
    <rPh sb="0" eb="2">
      <t>シンブン</t>
    </rPh>
    <rPh sb="2" eb="4">
      <t>ケイサイ</t>
    </rPh>
    <rPh sb="4" eb="5">
      <t>ヒ</t>
    </rPh>
    <rPh sb="6" eb="8">
      <t>シリョウ</t>
    </rPh>
    <rPh sb="8" eb="11">
      <t>ユウソウヒ</t>
    </rPh>
    <rPh sb="12" eb="14">
      <t>セツエイ</t>
    </rPh>
    <rPh sb="14" eb="15">
      <t>ヒ</t>
    </rPh>
    <rPh sb="15" eb="16">
      <t>トウ</t>
    </rPh>
    <phoneticPr fontId="5"/>
  </si>
  <si>
    <t>一部見込みを下回った活動もあったが、概ね当初見込み通りの活動実績が得られている。</t>
    <rPh sb="0" eb="2">
      <t>イチブ</t>
    </rPh>
    <rPh sb="2" eb="4">
      <t>ミコ</t>
    </rPh>
    <rPh sb="6" eb="8">
      <t>シタマワ</t>
    </rPh>
    <rPh sb="10" eb="12">
      <t>カツドウ</t>
    </rPh>
    <rPh sb="18" eb="19">
      <t>オオム</t>
    </rPh>
    <rPh sb="20" eb="22">
      <t>トウショ</t>
    </rPh>
    <rPh sb="22" eb="24">
      <t>ミコ</t>
    </rPh>
    <rPh sb="25" eb="26">
      <t>ドオ</t>
    </rPh>
    <rPh sb="28" eb="30">
      <t>カツドウ</t>
    </rPh>
    <rPh sb="30" eb="32">
      <t>ジッセキ</t>
    </rPh>
    <rPh sb="33" eb="34">
      <t>エ</t>
    </rPh>
    <phoneticPr fontId="5"/>
  </si>
  <si>
    <t>F. 社会システム（株）</t>
    <rPh sb="3" eb="5">
      <t>シャカイ</t>
    </rPh>
    <rPh sb="9" eb="12">
      <t>カブ</t>
    </rPh>
    <phoneticPr fontId="5"/>
  </si>
  <si>
    <t>H.（公財）河川財団</t>
    <rPh sb="3" eb="4">
      <t>コウ</t>
    </rPh>
    <rPh sb="4" eb="5">
      <t>ザイ</t>
    </rPh>
    <rPh sb="6" eb="8">
      <t>カセン</t>
    </rPh>
    <rPh sb="8" eb="10">
      <t>ザイダン</t>
    </rPh>
    <phoneticPr fontId="5"/>
  </si>
  <si>
    <t>（一財）環境イノベーション情報機構</t>
    <phoneticPr fontId="5"/>
  </si>
  <si>
    <t>社会システム（株）</t>
    <rPh sb="6" eb="9">
      <t>カブ</t>
    </rPh>
    <phoneticPr fontId="5"/>
  </si>
  <si>
    <t>３．大気・水・土壌環境等の保全</t>
    <rPh sb="2" eb="4">
      <t>タイキ</t>
    </rPh>
    <rPh sb="5" eb="6">
      <t>ミズ</t>
    </rPh>
    <rPh sb="7" eb="9">
      <t>ドジョウ</t>
    </rPh>
    <rPh sb="9" eb="11">
      <t>カンキョウ</t>
    </rPh>
    <rPh sb="11" eb="12">
      <t>トウ</t>
    </rPh>
    <rPh sb="13" eb="15">
      <t>ホゼン</t>
    </rPh>
    <phoneticPr fontId="5"/>
  </si>
  <si>
    <t>一者応札の改善に向けた取組として、公告期間を延長する等の見直しを図り、引き続き適正な競争の実施に努めるとともに、今後もより一層、予算の効率的、効果的な執行に努めていく。</t>
    <rPh sb="61" eb="63">
      <t>イッソウ</t>
    </rPh>
    <phoneticPr fontId="5"/>
  </si>
  <si>
    <t>少額随意契約を除き、一般競争入札によって競争性の確保に努めたが一者応札が発生した。　</t>
    <rPh sb="0" eb="2">
      <t>ショウガク</t>
    </rPh>
    <rPh sb="2" eb="4">
      <t>ズイイ</t>
    </rPh>
    <rPh sb="4" eb="6">
      <t>ケイヤク</t>
    </rPh>
    <rPh sb="7" eb="8">
      <t>ノゾ</t>
    </rPh>
    <rPh sb="27" eb="28">
      <t>ツト</t>
    </rPh>
    <rPh sb="31" eb="32">
      <t>イッ</t>
    </rPh>
    <rPh sb="32" eb="33">
      <t>シャ</t>
    </rPh>
    <rPh sb="33" eb="35">
      <t>オウサツ</t>
    </rPh>
    <rPh sb="36" eb="38">
      <t>ハッセイ</t>
    </rPh>
    <phoneticPr fontId="5"/>
  </si>
  <si>
    <t>気候変動により想定される湖沼への悪影響に対して適切な適応策を講じるとともに、健全な水循環について広く国民の理解を深め、適切に保全する機会を増進することにより、環境基準の達成に寄与する。</t>
    <rPh sb="7" eb="9">
      <t>ソウテイ</t>
    </rPh>
    <rPh sb="12" eb="14">
      <t>コショウ</t>
    </rPh>
    <rPh sb="16" eb="19">
      <t>アクエイキョウ</t>
    </rPh>
    <rPh sb="20" eb="21">
      <t>タイ</t>
    </rPh>
    <rPh sb="23" eb="25">
      <t>テキセツ</t>
    </rPh>
    <rPh sb="26" eb="29">
      <t>テキオウサク</t>
    </rPh>
    <rPh sb="30" eb="31">
      <t>コウ</t>
    </rPh>
    <rPh sb="38" eb="40">
      <t>ケンゼン</t>
    </rPh>
    <rPh sb="41" eb="42">
      <t>ミズ</t>
    </rPh>
    <rPh sb="42" eb="44">
      <t>ジュンカン</t>
    </rPh>
    <rPh sb="48" eb="49">
      <t>ヒロ</t>
    </rPh>
    <rPh sb="50" eb="52">
      <t>コクミン</t>
    </rPh>
    <rPh sb="53" eb="55">
      <t>リカイ</t>
    </rPh>
    <rPh sb="56" eb="57">
      <t>フカ</t>
    </rPh>
    <rPh sb="59" eb="61">
      <t>テキセツ</t>
    </rPh>
    <rPh sb="62" eb="64">
      <t>ホゼン</t>
    </rPh>
    <rPh sb="66" eb="68">
      <t>キカイ</t>
    </rPh>
    <rPh sb="69" eb="71">
      <t>ゾウシン</t>
    </rPh>
    <rPh sb="79" eb="81">
      <t>カンキョウ</t>
    </rPh>
    <rPh sb="81" eb="83">
      <t>キジュン</t>
    </rPh>
    <rPh sb="84" eb="86">
      <t>タッセイ</t>
    </rPh>
    <rPh sb="87" eb="89">
      <t>キヨ</t>
    </rPh>
    <phoneticPr fontId="5"/>
  </si>
  <si>
    <t>水環境課長　渡辺　康正</t>
    <rPh sb="6" eb="8">
      <t>ワタナベ</t>
    </rPh>
    <rPh sb="9" eb="11">
      <t>ヤスマサ</t>
    </rPh>
    <phoneticPr fontId="5"/>
  </si>
  <si>
    <t>随意契約
（少額）</t>
    <phoneticPr fontId="5"/>
  </si>
  <si>
    <t>一般競争入札</t>
    <phoneticPr fontId="5"/>
  </si>
  <si>
    <t>外部有識者の所見に加え、より一層の予算執行効率化の観点から、調達手法の改善（一者応札の抑制の取組等）を図るべき。</t>
    <phoneticPr fontId="5"/>
  </si>
  <si>
    <t>環境イノベーション研究機構への随意契約金額は0.6百万円か、6百万円か。少額のホームページの作成をなぜ2カ所に発注しているのか。</t>
    <phoneticPr fontId="5"/>
  </si>
  <si>
    <t>単価見直しによる微増</t>
    <rPh sb="0" eb="2">
      <t>タンカ</t>
    </rPh>
    <rPh sb="2" eb="4">
      <t>ミナオ</t>
    </rPh>
    <rPh sb="8" eb="10">
      <t>ビゾウ</t>
    </rPh>
    <phoneticPr fontId="5"/>
  </si>
  <si>
    <t>執行等改善</t>
  </si>
  <si>
    <t>環境イノベーション研究機構への随意契約金額は0.6百万円のため修正した。ホームページ運営は、当初8月1日の水の日に合わせたリニューアルを行ったうえで運営する方針であったが、ホームページに情報掲載している企業等より当初の予定より早期から多くの更新要望が寄せられたため、契約までの期間について別途サイト更新業務を発注した。
一者応札の改善に向けた取組として、公告期間を延長する等の見直しを図り、適正な競争を実施する。</t>
    <rPh sb="31" eb="33">
      <t>シュウセイ</t>
    </rPh>
    <rPh sb="42" eb="44">
      <t>ウンエイ</t>
    </rPh>
    <rPh sb="46" eb="48">
      <t>トウショ</t>
    </rPh>
    <rPh sb="49" eb="50">
      <t>ガツ</t>
    </rPh>
    <rPh sb="51" eb="52">
      <t>ニチ</t>
    </rPh>
    <rPh sb="53" eb="54">
      <t>ミズ</t>
    </rPh>
    <rPh sb="55" eb="56">
      <t>ヒ</t>
    </rPh>
    <rPh sb="57" eb="58">
      <t>ア</t>
    </rPh>
    <rPh sb="68" eb="69">
      <t>オコナ</t>
    </rPh>
    <rPh sb="74" eb="76">
      <t>ウンエイ</t>
    </rPh>
    <rPh sb="78" eb="80">
      <t>ホウシン</t>
    </rPh>
    <rPh sb="93" eb="95">
      <t>ジョウホウ</t>
    </rPh>
    <rPh sb="95" eb="97">
      <t>ケイサイ</t>
    </rPh>
    <rPh sb="101" eb="103">
      <t>キギョウ</t>
    </rPh>
    <rPh sb="103" eb="104">
      <t>トウ</t>
    </rPh>
    <rPh sb="106" eb="108">
      <t>トウショ</t>
    </rPh>
    <rPh sb="109" eb="111">
      <t>ヨテイ</t>
    </rPh>
    <rPh sb="113" eb="115">
      <t>ソウキ</t>
    </rPh>
    <rPh sb="117" eb="118">
      <t>オオ</t>
    </rPh>
    <rPh sb="120" eb="122">
      <t>コウシン</t>
    </rPh>
    <rPh sb="122" eb="124">
      <t>ヨウボウ</t>
    </rPh>
    <rPh sb="125" eb="126">
      <t>ヨ</t>
    </rPh>
    <rPh sb="133" eb="135">
      <t>ケイヤク</t>
    </rPh>
    <rPh sb="138" eb="140">
      <t>キカン</t>
    </rPh>
    <rPh sb="144" eb="146">
      <t>ベット</t>
    </rPh>
    <rPh sb="149" eb="151">
      <t>コウシン</t>
    </rPh>
    <rPh sb="151" eb="153">
      <t>ギョウム</t>
    </rPh>
    <rPh sb="154" eb="156">
      <t>ハッチュウ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</si>
</sst>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0" fillId="5" borderId="24" xfId="0" quotePrefix="1" applyNumberFormat="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3" fontId="0" fillId="0" borderId="24" xfId="0" quotePrefix="1"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24" xfId="0" quotePrefix="1"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809</xdr:row>
          <xdr:rowOff>19050</xdr:rowOff>
        </xdr:from>
        <xdr:to>
          <xdr:col>45</xdr:col>
          <xdr:colOff>123825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1076</xdr:row>
          <xdr:rowOff>38100</xdr:rowOff>
        </xdr:from>
        <xdr:to>
          <xdr:col>45</xdr:col>
          <xdr:colOff>66675</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60325</xdr:colOff>
      <xdr:row>718</xdr:row>
      <xdr:rowOff>266700</xdr:rowOff>
    </xdr:from>
    <xdr:to>
      <xdr:col>15</xdr:col>
      <xdr:colOff>38100</xdr:colOff>
      <xdr:row>721</xdr:row>
      <xdr:rowOff>342900</xdr:rowOff>
    </xdr:to>
    <xdr:sp macro="" textlink="">
      <xdr:nvSpPr>
        <xdr:cNvPr id="2" name="テキスト ボックス 1"/>
        <xdr:cNvSpPr txBox="1"/>
      </xdr:nvSpPr>
      <xdr:spPr>
        <a:xfrm>
          <a:off x="1660525" y="50549175"/>
          <a:ext cx="1377950"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環境省</a:t>
          </a:r>
          <a:endParaRPr kumimoji="1" lang="en-US" altLang="ja-JP" sz="1200"/>
        </a:p>
        <a:p>
          <a:pPr algn="l"/>
          <a:r>
            <a:rPr kumimoji="1" lang="ja-JP" altLang="en-US" sz="1200"/>
            <a:t>　１０５百万円</a:t>
          </a:r>
          <a:endParaRPr kumimoji="1" lang="en-US" altLang="ja-JP" sz="1200"/>
        </a:p>
      </xdr:txBody>
    </xdr:sp>
    <xdr:clientData/>
  </xdr:twoCellAnchor>
  <xdr:twoCellAnchor>
    <xdr:from>
      <xdr:col>15</xdr:col>
      <xdr:colOff>187325</xdr:colOff>
      <xdr:row>721</xdr:row>
      <xdr:rowOff>285750</xdr:rowOff>
    </xdr:from>
    <xdr:to>
      <xdr:col>30</xdr:col>
      <xdr:colOff>149225</xdr:colOff>
      <xdr:row>724</xdr:row>
      <xdr:rowOff>209550</xdr:rowOff>
    </xdr:to>
    <xdr:sp macro="" textlink="">
      <xdr:nvSpPr>
        <xdr:cNvPr id="6" name="テキスト ボックス 5"/>
        <xdr:cNvSpPr txBox="1"/>
      </xdr:nvSpPr>
      <xdr:spPr>
        <a:xfrm>
          <a:off x="3187700" y="51196875"/>
          <a:ext cx="2962275" cy="628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Ａ．パシフィックコンサルタンツ（株）</a:t>
          </a:r>
          <a:endParaRPr kumimoji="1" lang="en-US" altLang="ja-JP" sz="1100"/>
        </a:p>
        <a:p>
          <a:r>
            <a:rPr kumimoji="1" lang="ja-JP" altLang="en-US" sz="1100"/>
            <a:t>　  　１６　百万円</a:t>
          </a:r>
        </a:p>
      </xdr:txBody>
    </xdr:sp>
    <xdr:clientData/>
  </xdr:twoCellAnchor>
  <xdr:twoCellAnchor>
    <xdr:from>
      <xdr:col>16</xdr:col>
      <xdr:colOff>0</xdr:colOff>
      <xdr:row>727</xdr:row>
      <xdr:rowOff>92075</xdr:rowOff>
    </xdr:from>
    <xdr:to>
      <xdr:col>30</xdr:col>
      <xdr:colOff>161925</xdr:colOff>
      <xdr:row>728</xdr:row>
      <xdr:rowOff>320675</xdr:rowOff>
    </xdr:to>
    <xdr:sp macro="" textlink="">
      <xdr:nvSpPr>
        <xdr:cNvPr id="7" name="テキスト ボックス 6"/>
        <xdr:cNvSpPr txBox="1"/>
      </xdr:nvSpPr>
      <xdr:spPr>
        <a:xfrm>
          <a:off x="3200400" y="52908200"/>
          <a:ext cx="2962275" cy="628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Ｂ．（一財）日本環境衛生センタ－</a:t>
          </a:r>
          <a:endParaRPr kumimoji="1" lang="en-US" altLang="ja-JP" sz="1100"/>
        </a:p>
        <a:p>
          <a:r>
            <a:rPr kumimoji="1" lang="ja-JP" altLang="en-US" sz="1100"/>
            <a:t>　  　４３　百万円</a:t>
          </a:r>
        </a:p>
      </xdr:txBody>
    </xdr:sp>
    <xdr:clientData/>
  </xdr:twoCellAnchor>
  <xdr:twoCellAnchor>
    <xdr:from>
      <xdr:col>13</xdr:col>
      <xdr:colOff>11206</xdr:colOff>
      <xdr:row>721</xdr:row>
      <xdr:rowOff>346075</xdr:rowOff>
    </xdr:from>
    <xdr:to>
      <xdr:col>13</xdr:col>
      <xdr:colOff>19050</xdr:colOff>
      <xdr:row>753</xdr:row>
      <xdr:rowOff>257735</xdr:rowOff>
    </xdr:to>
    <xdr:cxnSp macro="">
      <xdr:nvCxnSpPr>
        <xdr:cNvPr id="4" name="直線コネクタ 3"/>
        <xdr:cNvCxnSpPr/>
      </xdr:nvCxnSpPr>
      <xdr:spPr>
        <a:xfrm flipH="1">
          <a:off x="2633382" y="51444899"/>
          <a:ext cx="7844" cy="123277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723</xdr:row>
      <xdr:rowOff>57150</xdr:rowOff>
    </xdr:from>
    <xdr:to>
      <xdr:col>16</xdr:col>
      <xdr:colOff>3175</xdr:colOff>
      <xdr:row>723</xdr:row>
      <xdr:rowOff>57150</xdr:rowOff>
    </xdr:to>
    <xdr:cxnSp macro="">
      <xdr:nvCxnSpPr>
        <xdr:cNvPr id="16" name="直線矢印コネクタ 15"/>
        <xdr:cNvCxnSpPr/>
      </xdr:nvCxnSpPr>
      <xdr:spPr>
        <a:xfrm>
          <a:off x="2638425" y="51520725"/>
          <a:ext cx="5651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728</xdr:row>
      <xdr:rowOff>22225</xdr:rowOff>
    </xdr:from>
    <xdr:to>
      <xdr:col>16</xdr:col>
      <xdr:colOff>3175</xdr:colOff>
      <xdr:row>728</xdr:row>
      <xdr:rowOff>22225</xdr:rowOff>
    </xdr:to>
    <xdr:cxnSp macro="">
      <xdr:nvCxnSpPr>
        <xdr:cNvPr id="20" name="直線矢印コネクタ 19"/>
        <xdr:cNvCxnSpPr/>
      </xdr:nvCxnSpPr>
      <xdr:spPr>
        <a:xfrm>
          <a:off x="2638425" y="53238400"/>
          <a:ext cx="5651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198531</xdr:colOff>
      <xdr:row>729</xdr:row>
      <xdr:rowOff>13074</xdr:rowOff>
    </xdr:from>
    <xdr:to>
      <xdr:col>42</xdr:col>
      <xdr:colOff>160431</xdr:colOff>
      <xdr:row>730</xdr:row>
      <xdr:rowOff>190500</xdr:rowOff>
    </xdr:to>
    <xdr:sp macro="" textlink="">
      <xdr:nvSpPr>
        <xdr:cNvPr id="17" name="大かっこ 16"/>
        <xdr:cNvSpPr/>
      </xdr:nvSpPr>
      <xdr:spPr>
        <a:xfrm>
          <a:off x="3198906" y="53629299"/>
          <a:ext cx="5362575" cy="577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水環境の危機管理・リスク管理方策の調査・検討</a:t>
          </a:r>
          <a:endParaRPr kumimoji="1" lang="en-US" altLang="ja-JP" sz="1100"/>
        </a:p>
        <a:p>
          <a:pPr algn="l"/>
          <a:endParaRPr kumimoji="1" lang="ja-JP" altLang="en-US" sz="1100"/>
        </a:p>
      </xdr:txBody>
    </xdr:sp>
    <xdr:clientData/>
  </xdr:twoCellAnchor>
  <xdr:twoCellAnchor>
    <xdr:from>
      <xdr:col>15</xdr:col>
      <xdr:colOff>190500</xdr:colOff>
      <xdr:row>726</xdr:row>
      <xdr:rowOff>136525</xdr:rowOff>
    </xdr:from>
    <xdr:to>
      <xdr:col>24</xdr:col>
      <xdr:colOff>127000</xdr:colOff>
      <xdr:row>727</xdr:row>
      <xdr:rowOff>180975</xdr:rowOff>
    </xdr:to>
    <xdr:sp macro="" textlink="">
      <xdr:nvSpPr>
        <xdr:cNvPr id="13" name="大かっこ 12"/>
        <xdr:cNvSpPr/>
      </xdr:nvSpPr>
      <xdr:spPr>
        <a:xfrm>
          <a:off x="3190875" y="52552600"/>
          <a:ext cx="1736725" cy="44450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13</xdr:col>
      <xdr:colOff>38100</xdr:colOff>
      <xdr:row>732</xdr:row>
      <xdr:rowOff>142875</xdr:rowOff>
    </xdr:from>
    <xdr:to>
      <xdr:col>16</xdr:col>
      <xdr:colOff>3175</xdr:colOff>
      <xdr:row>732</xdr:row>
      <xdr:rowOff>142875</xdr:rowOff>
    </xdr:to>
    <xdr:cxnSp macro="">
      <xdr:nvCxnSpPr>
        <xdr:cNvPr id="15" name="直線矢印コネクタ 14"/>
        <xdr:cNvCxnSpPr/>
      </xdr:nvCxnSpPr>
      <xdr:spPr>
        <a:xfrm>
          <a:off x="2638425" y="54959250"/>
          <a:ext cx="5651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730</xdr:row>
      <xdr:rowOff>266700</xdr:rowOff>
    </xdr:from>
    <xdr:to>
      <xdr:col>24</xdr:col>
      <xdr:colOff>155575</xdr:colOff>
      <xdr:row>732</xdr:row>
      <xdr:rowOff>0</xdr:rowOff>
    </xdr:to>
    <xdr:sp macro="" textlink="">
      <xdr:nvSpPr>
        <xdr:cNvPr id="19" name="大かっこ 18"/>
        <xdr:cNvSpPr/>
      </xdr:nvSpPr>
      <xdr:spPr>
        <a:xfrm>
          <a:off x="3219450" y="54282975"/>
          <a:ext cx="1736725" cy="53340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16</xdr:col>
      <xdr:colOff>0</xdr:colOff>
      <xdr:row>731</xdr:row>
      <xdr:rowOff>276225</xdr:rowOff>
    </xdr:from>
    <xdr:to>
      <xdr:col>30</xdr:col>
      <xdr:colOff>161925</xdr:colOff>
      <xdr:row>732</xdr:row>
      <xdr:rowOff>381000</xdr:rowOff>
    </xdr:to>
    <xdr:sp macro="" textlink="">
      <xdr:nvSpPr>
        <xdr:cNvPr id="21" name="テキスト ボックス 20"/>
        <xdr:cNvSpPr txBox="1"/>
      </xdr:nvSpPr>
      <xdr:spPr>
        <a:xfrm>
          <a:off x="3200400" y="54692550"/>
          <a:ext cx="296227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solidFill>
                <a:schemeClr val="dk1"/>
              </a:solidFill>
              <a:effectLst/>
              <a:latin typeface="+mn-ea"/>
              <a:ea typeface="+mn-ea"/>
              <a:cs typeface="+mn-cs"/>
            </a:rPr>
            <a:t>C</a:t>
          </a:r>
          <a:r>
            <a:rPr kumimoji="1" lang="ja-JP" altLang="en-US" sz="1100"/>
            <a:t> </a:t>
          </a:r>
          <a:r>
            <a:rPr kumimoji="1" lang="en-US" altLang="ja-JP" sz="1100"/>
            <a:t>.</a:t>
          </a:r>
          <a:r>
            <a:rPr kumimoji="1" lang="ja-JP" altLang="en-US" sz="1100"/>
            <a:t>（株）ボール</a:t>
          </a:r>
          <a:endParaRPr kumimoji="1" lang="en-US" altLang="ja-JP" sz="1100"/>
        </a:p>
        <a:p>
          <a:r>
            <a:rPr kumimoji="1" lang="ja-JP" altLang="en-US" sz="1100"/>
            <a:t>　　　１７　百万円</a:t>
          </a:r>
        </a:p>
      </xdr:txBody>
    </xdr:sp>
    <xdr:clientData/>
  </xdr:twoCellAnchor>
  <xdr:twoCellAnchor>
    <xdr:from>
      <xdr:col>16</xdr:col>
      <xdr:colOff>0</xdr:colOff>
      <xdr:row>733</xdr:row>
      <xdr:rowOff>76201</xdr:rowOff>
    </xdr:from>
    <xdr:to>
      <xdr:col>42</xdr:col>
      <xdr:colOff>161925</xdr:colOff>
      <xdr:row>734</xdr:row>
      <xdr:rowOff>276225</xdr:rowOff>
    </xdr:to>
    <xdr:sp macro="" textlink="">
      <xdr:nvSpPr>
        <xdr:cNvPr id="22" name="大かっこ 21"/>
        <xdr:cNvSpPr/>
      </xdr:nvSpPr>
      <xdr:spPr>
        <a:xfrm>
          <a:off x="3200400" y="55292626"/>
          <a:ext cx="5362575" cy="6000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水循環基本法に基づく官民連携事業について企業調整等の支援</a:t>
          </a:r>
        </a:p>
      </xdr:txBody>
    </xdr:sp>
    <xdr:clientData/>
  </xdr:twoCellAnchor>
  <xdr:twoCellAnchor>
    <xdr:from>
      <xdr:col>16</xdr:col>
      <xdr:colOff>9525</xdr:colOff>
      <xdr:row>734</xdr:row>
      <xdr:rowOff>361951</xdr:rowOff>
    </xdr:from>
    <xdr:to>
      <xdr:col>26</xdr:col>
      <xdr:colOff>114300</xdr:colOff>
      <xdr:row>736</xdr:row>
      <xdr:rowOff>1</xdr:rowOff>
    </xdr:to>
    <xdr:sp macro="" textlink="">
      <xdr:nvSpPr>
        <xdr:cNvPr id="23" name="大かっこ 22"/>
        <xdr:cNvSpPr/>
      </xdr:nvSpPr>
      <xdr:spPr>
        <a:xfrm>
          <a:off x="3209925" y="50977801"/>
          <a:ext cx="2105025" cy="43815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16</xdr:col>
      <xdr:colOff>9525</xdr:colOff>
      <xdr:row>752</xdr:row>
      <xdr:rowOff>355787</xdr:rowOff>
    </xdr:from>
    <xdr:to>
      <xdr:col>32</xdr:col>
      <xdr:colOff>161926</xdr:colOff>
      <xdr:row>754</xdr:row>
      <xdr:rowOff>100853</xdr:rowOff>
    </xdr:to>
    <xdr:sp macro="" textlink="">
      <xdr:nvSpPr>
        <xdr:cNvPr id="24" name="テキスト ボックス 23"/>
        <xdr:cNvSpPr txBox="1"/>
      </xdr:nvSpPr>
      <xdr:spPr>
        <a:xfrm>
          <a:off x="3236819" y="63467316"/>
          <a:ext cx="3379695" cy="5518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solidFill>
                <a:schemeClr val="dk1"/>
              </a:solidFill>
              <a:effectLst/>
              <a:latin typeface="+mn-ea"/>
              <a:ea typeface="+mn-ea"/>
              <a:cs typeface="+mn-cs"/>
            </a:rPr>
            <a:t>H</a:t>
          </a:r>
          <a:r>
            <a:rPr kumimoji="1" lang="ja-JP" altLang="en-US" sz="1100"/>
            <a:t> </a:t>
          </a:r>
          <a:r>
            <a:rPr kumimoji="1" lang="en-US" altLang="ja-JP" sz="1100"/>
            <a:t>.</a:t>
          </a:r>
          <a:r>
            <a:rPr kumimoji="1" lang="ja-JP" altLang="en-US" sz="1100"/>
            <a:t>（公財）河川財団</a:t>
          </a:r>
          <a:endParaRPr kumimoji="1" lang="en-US" altLang="ja-JP" sz="1100"/>
        </a:p>
        <a:p>
          <a:r>
            <a:rPr kumimoji="1" lang="ja-JP" altLang="en-US" sz="1100"/>
            <a:t>　　　６　百万円</a:t>
          </a:r>
        </a:p>
      </xdr:txBody>
    </xdr:sp>
    <xdr:clientData/>
  </xdr:twoCellAnchor>
  <xdr:twoCellAnchor>
    <xdr:from>
      <xdr:col>13</xdr:col>
      <xdr:colOff>47625</xdr:colOff>
      <xdr:row>740</xdr:row>
      <xdr:rowOff>257175</xdr:rowOff>
    </xdr:from>
    <xdr:to>
      <xdr:col>16</xdr:col>
      <xdr:colOff>12700</xdr:colOff>
      <xdr:row>740</xdr:row>
      <xdr:rowOff>257175</xdr:rowOff>
    </xdr:to>
    <xdr:cxnSp macro="">
      <xdr:nvCxnSpPr>
        <xdr:cNvPr id="25" name="直線矢印コネクタ 24"/>
        <xdr:cNvCxnSpPr/>
      </xdr:nvCxnSpPr>
      <xdr:spPr>
        <a:xfrm>
          <a:off x="2647950" y="58273950"/>
          <a:ext cx="5651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1682</xdr:colOff>
      <xdr:row>754</xdr:row>
      <xdr:rowOff>193302</xdr:rowOff>
    </xdr:from>
    <xdr:to>
      <xdr:col>42</xdr:col>
      <xdr:colOff>165287</xdr:colOff>
      <xdr:row>756</xdr:row>
      <xdr:rowOff>47065</xdr:rowOff>
    </xdr:to>
    <xdr:sp macro="" textlink="">
      <xdr:nvSpPr>
        <xdr:cNvPr id="26" name="大かっこ 25"/>
        <xdr:cNvSpPr/>
      </xdr:nvSpPr>
      <xdr:spPr>
        <a:xfrm>
          <a:off x="3228976" y="64111655"/>
          <a:ext cx="5407958" cy="660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水環境保全の取組の促進やこれらに関する情報発信等</a:t>
          </a:r>
        </a:p>
      </xdr:txBody>
    </xdr:sp>
    <xdr:clientData/>
  </xdr:twoCellAnchor>
  <xdr:twoCellAnchor>
    <xdr:from>
      <xdr:col>15</xdr:col>
      <xdr:colOff>129427</xdr:colOff>
      <xdr:row>720</xdr:row>
      <xdr:rowOff>222810</xdr:rowOff>
    </xdr:from>
    <xdr:to>
      <xdr:col>24</xdr:col>
      <xdr:colOff>67608</xdr:colOff>
      <xdr:row>721</xdr:row>
      <xdr:rowOff>314326</xdr:rowOff>
    </xdr:to>
    <xdr:sp macro="" textlink="">
      <xdr:nvSpPr>
        <xdr:cNvPr id="27" name="大かっこ 26"/>
        <xdr:cNvSpPr/>
      </xdr:nvSpPr>
      <xdr:spPr>
        <a:xfrm>
          <a:off x="3129802" y="50791035"/>
          <a:ext cx="1738406" cy="4344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16</xdr:col>
      <xdr:colOff>2988</xdr:colOff>
      <xdr:row>724</xdr:row>
      <xdr:rowOff>281456</xdr:rowOff>
    </xdr:from>
    <xdr:to>
      <xdr:col>42</xdr:col>
      <xdr:colOff>164913</xdr:colOff>
      <xdr:row>726</xdr:row>
      <xdr:rowOff>85725</xdr:rowOff>
    </xdr:to>
    <xdr:sp macro="" textlink="">
      <xdr:nvSpPr>
        <xdr:cNvPr id="28" name="大かっこ 27"/>
        <xdr:cNvSpPr/>
      </xdr:nvSpPr>
      <xdr:spPr>
        <a:xfrm>
          <a:off x="3203388" y="51897431"/>
          <a:ext cx="5362575" cy="6043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気候変動による水循環への影響評価・適応策検討</a:t>
          </a:r>
          <a:endParaRPr kumimoji="1" lang="en-US" altLang="ja-JP" sz="1100"/>
        </a:p>
        <a:p>
          <a:pPr algn="l"/>
          <a:endParaRPr kumimoji="1" lang="ja-JP" altLang="en-US" sz="1100"/>
        </a:p>
      </xdr:txBody>
    </xdr:sp>
    <xdr:clientData/>
  </xdr:twoCellAnchor>
  <xdr:twoCellAnchor>
    <xdr:from>
      <xdr:col>16</xdr:col>
      <xdr:colOff>1</xdr:colOff>
      <xdr:row>752</xdr:row>
      <xdr:rowOff>5043</xdr:rowOff>
    </xdr:from>
    <xdr:to>
      <xdr:col>24</xdr:col>
      <xdr:colOff>138207</xdr:colOff>
      <xdr:row>753</xdr:row>
      <xdr:rowOff>43143</xdr:rowOff>
    </xdr:to>
    <xdr:sp macro="" textlink="">
      <xdr:nvSpPr>
        <xdr:cNvPr id="29" name="大かっこ 28"/>
        <xdr:cNvSpPr/>
      </xdr:nvSpPr>
      <xdr:spPr>
        <a:xfrm>
          <a:off x="3227295" y="63116572"/>
          <a:ext cx="1751853" cy="44151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15</xdr:col>
      <xdr:colOff>190501</xdr:colOff>
      <xdr:row>749</xdr:row>
      <xdr:rowOff>392767</xdr:rowOff>
    </xdr:from>
    <xdr:to>
      <xdr:col>42</xdr:col>
      <xdr:colOff>152400</xdr:colOff>
      <xdr:row>751</xdr:row>
      <xdr:rowOff>249891</xdr:rowOff>
    </xdr:to>
    <xdr:sp macro="" textlink="">
      <xdr:nvSpPr>
        <xdr:cNvPr id="30" name="大かっこ 29"/>
        <xdr:cNvSpPr/>
      </xdr:nvSpPr>
      <xdr:spPr>
        <a:xfrm>
          <a:off x="3216089" y="62294061"/>
          <a:ext cx="5407958" cy="663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水環境保全の取組の促進やこれらに関する情報発信等</a:t>
          </a:r>
        </a:p>
      </xdr:txBody>
    </xdr:sp>
    <xdr:clientData/>
  </xdr:twoCellAnchor>
  <xdr:twoCellAnchor>
    <xdr:from>
      <xdr:col>16</xdr:col>
      <xdr:colOff>0</xdr:colOff>
      <xdr:row>748</xdr:row>
      <xdr:rowOff>159684</xdr:rowOff>
    </xdr:from>
    <xdr:to>
      <xdr:col>32</xdr:col>
      <xdr:colOff>152401</xdr:colOff>
      <xdr:row>749</xdr:row>
      <xdr:rowOff>313765</xdr:rowOff>
    </xdr:to>
    <xdr:sp macro="" textlink="">
      <xdr:nvSpPr>
        <xdr:cNvPr id="31" name="テキスト ボックス 30"/>
        <xdr:cNvSpPr txBox="1"/>
      </xdr:nvSpPr>
      <xdr:spPr>
        <a:xfrm>
          <a:off x="3227294" y="61657566"/>
          <a:ext cx="3379695" cy="557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solidFill>
                <a:schemeClr val="dk1"/>
              </a:solidFill>
              <a:effectLst/>
              <a:latin typeface="+mn-ea"/>
              <a:ea typeface="+mn-ea"/>
              <a:cs typeface="+mn-cs"/>
            </a:rPr>
            <a:t>G</a:t>
          </a:r>
          <a:r>
            <a:rPr kumimoji="1" lang="ja-JP" altLang="en-US" sz="1100"/>
            <a:t> </a:t>
          </a:r>
          <a:r>
            <a:rPr kumimoji="1" lang="en-US" altLang="ja-JP" sz="1100"/>
            <a:t>.</a:t>
          </a:r>
          <a:r>
            <a:rPr kumimoji="1" lang="ja-JP" altLang="en-US" sz="1100"/>
            <a:t>（一社）日本エンパワーメントコンソーシアム</a:t>
          </a:r>
          <a:endParaRPr kumimoji="1" lang="en-US" altLang="ja-JP" sz="1100"/>
        </a:p>
        <a:p>
          <a:r>
            <a:rPr kumimoji="1" lang="ja-JP" altLang="en-US" sz="1100"/>
            <a:t>　　　１４　百万円</a:t>
          </a:r>
        </a:p>
      </xdr:txBody>
    </xdr:sp>
    <xdr:clientData/>
  </xdr:twoCellAnchor>
  <xdr:twoCellAnchor>
    <xdr:from>
      <xdr:col>16</xdr:col>
      <xdr:colOff>12888</xdr:colOff>
      <xdr:row>747</xdr:row>
      <xdr:rowOff>221875</xdr:rowOff>
    </xdr:from>
    <xdr:to>
      <xdr:col>24</xdr:col>
      <xdr:colOff>151094</xdr:colOff>
      <xdr:row>748</xdr:row>
      <xdr:rowOff>259976</xdr:rowOff>
    </xdr:to>
    <xdr:sp macro="" textlink="">
      <xdr:nvSpPr>
        <xdr:cNvPr id="32" name="大かっこ 31"/>
        <xdr:cNvSpPr/>
      </xdr:nvSpPr>
      <xdr:spPr>
        <a:xfrm>
          <a:off x="3240182" y="61316346"/>
          <a:ext cx="1751853" cy="44151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16</xdr:col>
      <xdr:colOff>9525</xdr:colOff>
      <xdr:row>735</xdr:row>
      <xdr:rowOff>314325</xdr:rowOff>
    </xdr:from>
    <xdr:to>
      <xdr:col>32</xdr:col>
      <xdr:colOff>28575</xdr:colOff>
      <xdr:row>737</xdr:row>
      <xdr:rowOff>19050</xdr:rowOff>
    </xdr:to>
    <xdr:sp macro="" textlink="">
      <xdr:nvSpPr>
        <xdr:cNvPr id="33" name="テキスト ボックス 32"/>
        <xdr:cNvSpPr txBox="1"/>
      </xdr:nvSpPr>
      <xdr:spPr>
        <a:xfrm>
          <a:off x="3209925" y="56330850"/>
          <a:ext cx="321945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solidFill>
                <a:schemeClr val="dk1"/>
              </a:solidFill>
              <a:effectLst/>
              <a:latin typeface="+mn-ea"/>
              <a:ea typeface="+mn-ea"/>
              <a:cs typeface="+mn-cs"/>
            </a:rPr>
            <a:t>D</a:t>
          </a:r>
          <a:r>
            <a:rPr kumimoji="1" lang="ja-JP" altLang="en-US" sz="1100"/>
            <a:t> </a:t>
          </a:r>
          <a:r>
            <a:rPr kumimoji="1" lang="en-US" altLang="ja-JP" sz="1100"/>
            <a:t>.</a:t>
          </a:r>
          <a:r>
            <a:rPr kumimoji="1" lang="ja-JP" altLang="en-US" sz="1100"/>
            <a:t>（一社）日本エンパワーメントコンソーシアム</a:t>
          </a:r>
        </a:p>
        <a:p>
          <a:r>
            <a:rPr kumimoji="1" lang="ja-JP" altLang="en-US" sz="1100"/>
            <a:t>　　　１　百万円</a:t>
          </a:r>
        </a:p>
      </xdr:txBody>
    </xdr:sp>
    <xdr:clientData/>
  </xdr:twoCellAnchor>
  <xdr:twoCellAnchor>
    <xdr:from>
      <xdr:col>16</xdr:col>
      <xdr:colOff>0</xdr:colOff>
      <xdr:row>737</xdr:row>
      <xdr:rowOff>104775</xdr:rowOff>
    </xdr:from>
    <xdr:to>
      <xdr:col>42</xdr:col>
      <xdr:colOff>161925</xdr:colOff>
      <xdr:row>738</xdr:row>
      <xdr:rowOff>304799</xdr:rowOff>
    </xdr:to>
    <xdr:sp macro="" textlink="">
      <xdr:nvSpPr>
        <xdr:cNvPr id="34" name="大かっこ 33"/>
        <xdr:cNvSpPr/>
      </xdr:nvSpPr>
      <xdr:spPr>
        <a:xfrm>
          <a:off x="3200400" y="56921400"/>
          <a:ext cx="5362575" cy="6000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水循環基本法に基づく官民連携事業に係るツール制作業務</a:t>
          </a:r>
        </a:p>
      </xdr:txBody>
    </xdr:sp>
    <xdr:clientData/>
  </xdr:twoCellAnchor>
  <xdr:twoCellAnchor>
    <xdr:from>
      <xdr:col>13</xdr:col>
      <xdr:colOff>38100</xdr:colOff>
      <xdr:row>736</xdr:row>
      <xdr:rowOff>180975</xdr:rowOff>
    </xdr:from>
    <xdr:to>
      <xdr:col>16</xdr:col>
      <xdr:colOff>3175</xdr:colOff>
      <xdr:row>736</xdr:row>
      <xdr:rowOff>180975</xdr:rowOff>
    </xdr:to>
    <xdr:cxnSp macro="">
      <xdr:nvCxnSpPr>
        <xdr:cNvPr id="35" name="直線矢印コネクタ 34"/>
        <xdr:cNvCxnSpPr/>
      </xdr:nvCxnSpPr>
      <xdr:spPr>
        <a:xfrm>
          <a:off x="2638425" y="56597550"/>
          <a:ext cx="5651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180975</xdr:colOff>
      <xdr:row>739</xdr:row>
      <xdr:rowOff>9525</xdr:rowOff>
    </xdr:from>
    <xdr:to>
      <xdr:col>27</xdr:col>
      <xdr:colOff>66675</xdr:colOff>
      <xdr:row>740</xdr:row>
      <xdr:rowOff>47625</xdr:rowOff>
    </xdr:to>
    <xdr:sp macro="" textlink="">
      <xdr:nvSpPr>
        <xdr:cNvPr id="36" name="大かっこ 35"/>
        <xdr:cNvSpPr/>
      </xdr:nvSpPr>
      <xdr:spPr>
        <a:xfrm>
          <a:off x="3181350" y="52625625"/>
          <a:ext cx="2286000" cy="43815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16</xdr:col>
      <xdr:colOff>0</xdr:colOff>
      <xdr:row>740</xdr:row>
      <xdr:rowOff>0</xdr:rowOff>
    </xdr:from>
    <xdr:to>
      <xdr:col>32</xdr:col>
      <xdr:colOff>19050</xdr:colOff>
      <xdr:row>741</xdr:row>
      <xdr:rowOff>104775</xdr:rowOff>
    </xdr:to>
    <xdr:sp macro="" textlink="">
      <xdr:nvSpPr>
        <xdr:cNvPr id="37" name="テキスト ボックス 36"/>
        <xdr:cNvSpPr txBox="1"/>
      </xdr:nvSpPr>
      <xdr:spPr>
        <a:xfrm>
          <a:off x="3200400" y="58016775"/>
          <a:ext cx="321945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solidFill>
                <a:schemeClr val="dk1"/>
              </a:solidFill>
              <a:effectLst/>
              <a:latin typeface="+mn-ea"/>
              <a:ea typeface="+mn-ea"/>
              <a:cs typeface="+mn-cs"/>
            </a:rPr>
            <a:t>E</a:t>
          </a:r>
          <a:r>
            <a:rPr kumimoji="1" lang="ja-JP" altLang="en-US" sz="1100"/>
            <a:t> </a:t>
          </a:r>
          <a:r>
            <a:rPr kumimoji="1" lang="en-US" altLang="ja-JP" sz="1100"/>
            <a:t>.</a:t>
          </a:r>
          <a:r>
            <a:rPr kumimoji="1" lang="ja-JP" altLang="en-US" sz="1100"/>
            <a:t>（一財）環境イノベーション情報機構　</a:t>
          </a:r>
          <a:endParaRPr kumimoji="1" lang="en-US" altLang="ja-JP" sz="1100"/>
        </a:p>
        <a:p>
          <a:r>
            <a:rPr kumimoji="1" lang="ja-JP" altLang="en-US" sz="1100"/>
            <a:t>　　　０．６　百万円</a:t>
          </a:r>
        </a:p>
      </xdr:txBody>
    </xdr:sp>
    <xdr:clientData/>
  </xdr:twoCellAnchor>
  <xdr:twoCellAnchor>
    <xdr:from>
      <xdr:col>16</xdr:col>
      <xdr:colOff>0</xdr:colOff>
      <xdr:row>741</xdr:row>
      <xdr:rowOff>209550</xdr:rowOff>
    </xdr:from>
    <xdr:to>
      <xdr:col>42</xdr:col>
      <xdr:colOff>161925</xdr:colOff>
      <xdr:row>743</xdr:row>
      <xdr:rowOff>9524</xdr:rowOff>
    </xdr:to>
    <xdr:sp macro="" textlink="">
      <xdr:nvSpPr>
        <xdr:cNvPr id="38" name="大かっこ 37"/>
        <xdr:cNvSpPr/>
      </xdr:nvSpPr>
      <xdr:spPr>
        <a:xfrm>
          <a:off x="3200400" y="58626375"/>
          <a:ext cx="5362575" cy="6000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水循環基本法に基づく官民連携事業に係るサイト更新業務</a:t>
          </a:r>
        </a:p>
      </xdr:txBody>
    </xdr:sp>
    <xdr:clientData/>
  </xdr:twoCellAnchor>
  <xdr:twoCellAnchor>
    <xdr:from>
      <xdr:col>16</xdr:col>
      <xdr:colOff>0</xdr:colOff>
      <xdr:row>743</xdr:row>
      <xdr:rowOff>89647</xdr:rowOff>
    </xdr:from>
    <xdr:to>
      <xdr:col>27</xdr:col>
      <xdr:colOff>180975</xdr:colOff>
      <xdr:row>744</xdr:row>
      <xdr:rowOff>127748</xdr:rowOff>
    </xdr:to>
    <xdr:sp macro="" textlink="">
      <xdr:nvSpPr>
        <xdr:cNvPr id="39" name="大かっこ 38"/>
        <xdr:cNvSpPr/>
      </xdr:nvSpPr>
      <xdr:spPr>
        <a:xfrm>
          <a:off x="3200400" y="54305947"/>
          <a:ext cx="2381250" cy="43815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0</xdr:colOff>
      <xdr:row>744</xdr:row>
      <xdr:rowOff>112059</xdr:rowOff>
    </xdr:from>
    <xdr:to>
      <xdr:col>32</xdr:col>
      <xdr:colOff>19050</xdr:colOff>
      <xdr:row>745</xdr:row>
      <xdr:rowOff>216834</xdr:rowOff>
    </xdr:to>
    <xdr:sp macro="" textlink="">
      <xdr:nvSpPr>
        <xdr:cNvPr id="40" name="テキスト ボックス 39"/>
        <xdr:cNvSpPr txBox="1"/>
      </xdr:nvSpPr>
      <xdr:spPr>
        <a:xfrm>
          <a:off x="3227294" y="59996294"/>
          <a:ext cx="3246344" cy="50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solidFill>
                <a:schemeClr val="dk1"/>
              </a:solidFill>
              <a:effectLst/>
              <a:latin typeface="+mn-ea"/>
              <a:ea typeface="+mn-ea"/>
              <a:cs typeface="+mn-cs"/>
            </a:rPr>
            <a:t>F</a:t>
          </a:r>
          <a:r>
            <a:rPr kumimoji="1" lang="en-US" altLang="ja-JP" sz="1100"/>
            <a:t>.</a:t>
          </a:r>
          <a:r>
            <a:rPr kumimoji="1" lang="ja-JP" altLang="en-US" sz="1100"/>
            <a:t>社会システム（株）</a:t>
          </a:r>
          <a:endParaRPr kumimoji="1" lang="en-US" altLang="ja-JP" sz="1100"/>
        </a:p>
        <a:p>
          <a:r>
            <a:rPr kumimoji="1" lang="ja-JP" altLang="en-US" sz="1100"/>
            <a:t>　　　２　百万円</a:t>
          </a:r>
        </a:p>
      </xdr:txBody>
    </xdr:sp>
    <xdr:clientData/>
  </xdr:twoCellAnchor>
  <xdr:twoCellAnchor>
    <xdr:from>
      <xdr:col>16</xdr:col>
      <xdr:colOff>0</xdr:colOff>
      <xdr:row>745</xdr:row>
      <xdr:rowOff>313765</xdr:rowOff>
    </xdr:from>
    <xdr:to>
      <xdr:col>42</xdr:col>
      <xdr:colOff>161925</xdr:colOff>
      <xdr:row>747</xdr:row>
      <xdr:rowOff>113739</xdr:rowOff>
    </xdr:to>
    <xdr:sp macro="" textlink="">
      <xdr:nvSpPr>
        <xdr:cNvPr id="41" name="大かっこ 40"/>
        <xdr:cNvSpPr/>
      </xdr:nvSpPr>
      <xdr:spPr>
        <a:xfrm>
          <a:off x="3227294" y="60601412"/>
          <a:ext cx="5406278" cy="6067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水循環基本法に基づく官民連携事業に係るサイト更新業務</a:t>
          </a:r>
        </a:p>
      </xdr:txBody>
    </xdr:sp>
    <xdr:clientData/>
  </xdr:twoCellAnchor>
  <xdr:twoCellAnchor>
    <xdr:from>
      <xdr:col>13</xdr:col>
      <xdr:colOff>19050</xdr:colOff>
      <xdr:row>745</xdr:row>
      <xdr:rowOff>0</xdr:rowOff>
    </xdr:from>
    <xdr:to>
      <xdr:col>15</xdr:col>
      <xdr:colOff>184150</xdr:colOff>
      <xdr:row>745</xdr:row>
      <xdr:rowOff>0</xdr:rowOff>
    </xdr:to>
    <xdr:cxnSp macro="">
      <xdr:nvCxnSpPr>
        <xdr:cNvPr id="43" name="直線矢印コネクタ 42"/>
        <xdr:cNvCxnSpPr/>
      </xdr:nvCxnSpPr>
      <xdr:spPr>
        <a:xfrm>
          <a:off x="2619375" y="60017025"/>
          <a:ext cx="5651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749</xdr:row>
      <xdr:rowOff>57150</xdr:rowOff>
    </xdr:from>
    <xdr:to>
      <xdr:col>16</xdr:col>
      <xdr:colOff>3175</xdr:colOff>
      <xdr:row>749</xdr:row>
      <xdr:rowOff>57150</xdr:rowOff>
    </xdr:to>
    <xdr:cxnSp macro="">
      <xdr:nvCxnSpPr>
        <xdr:cNvPr id="44" name="直線矢印コネクタ 43"/>
        <xdr:cNvCxnSpPr/>
      </xdr:nvCxnSpPr>
      <xdr:spPr>
        <a:xfrm>
          <a:off x="2638425" y="61674375"/>
          <a:ext cx="5651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753</xdr:row>
      <xdr:rowOff>247650</xdr:rowOff>
    </xdr:from>
    <xdr:to>
      <xdr:col>15</xdr:col>
      <xdr:colOff>174625</xdr:colOff>
      <xdr:row>753</xdr:row>
      <xdr:rowOff>247650</xdr:rowOff>
    </xdr:to>
    <xdr:cxnSp macro="">
      <xdr:nvCxnSpPr>
        <xdr:cNvPr id="45" name="直線矢印コネクタ 44"/>
        <xdr:cNvCxnSpPr/>
      </xdr:nvCxnSpPr>
      <xdr:spPr>
        <a:xfrm>
          <a:off x="2609850" y="63465075"/>
          <a:ext cx="5651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xdr:colOff>
      <xdr:row>719</xdr:row>
      <xdr:rowOff>0</xdr:rowOff>
    </xdr:from>
    <xdr:to>
      <xdr:col>45</xdr:col>
      <xdr:colOff>190500</xdr:colOff>
      <xdr:row>721</xdr:row>
      <xdr:rowOff>261469</xdr:rowOff>
    </xdr:to>
    <xdr:sp macro="" textlink="">
      <xdr:nvSpPr>
        <xdr:cNvPr id="42" name="大かっこ 41"/>
        <xdr:cNvSpPr/>
      </xdr:nvSpPr>
      <xdr:spPr>
        <a:xfrm>
          <a:off x="6600826" y="44034075"/>
          <a:ext cx="2590799" cy="6043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事業実施に係る事務費（人件費等）</a:t>
          </a:r>
          <a:endParaRPr kumimoji="1" lang="en-US" altLang="ja-JP" sz="1100"/>
        </a:p>
        <a:p>
          <a:pPr algn="l"/>
          <a:r>
            <a:rPr kumimoji="1" lang="ja-JP" altLang="en-US" sz="1100"/>
            <a:t>　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4" zoomScale="70" zoomScaleNormal="100" zoomScaleSheetLayoutView="70"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4" t="s">
        <v>529</v>
      </c>
      <c r="AR2" s="364"/>
      <c r="AS2" s="52" t="str">
        <f>IF(OR(AQ2="　", AQ2=""), "", "-")</f>
        <v/>
      </c>
      <c r="AT2" s="365">
        <v>132</v>
      </c>
      <c r="AU2" s="365"/>
      <c r="AV2" s="53" t="str">
        <f>IF(AW2="", "", "-")</f>
        <v/>
      </c>
      <c r="AW2" s="368"/>
      <c r="AX2" s="368"/>
    </row>
    <row r="3" spans="1:50" ht="21" customHeight="1" thickBot="1" x14ac:dyDescent="0.2">
      <c r="A3" s="501" t="s">
        <v>384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508</v>
      </c>
      <c r="AK3" s="503"/>
      <c r="AL3" s="503"/>
      <c r="AM3" s="503"/>
      <c r="AN3" s="503"/>
      <c r="AO3" s="503"/>
      <c r="AP3" s="503"/>
      <c r="AQ3" s="503"/>
      <c r="AR3" s="503"/>
      <c r="AS3" s="503"/>
      <c r="AT3" s="503"/>
      <c r="AU3" s="503"/>
      <c r="AV3" s="503"/>
      <c r="AW3" s="503"/>
      <c r="AX3" s="24" t="s">
        <v>74</v>
      </c>
    </row>
    <row r="4" spans="1:50" ht="24.75" customHeight="1" x14ac:dyDescent="0.15">
      <c r="A4" s="701" t="s">
        <v>29</v>
      </c>
      <c r="B4" s="702"/>
      <c r="C4" s="702"/>
      <c r="D4" s="702"/>
      <c r="E4" s="702"/>
      <c r="F4" s="702"/>
      <c r="G4" s="677" t="s">
        <v>516</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517</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2" t="s">
        <v>82</v>
      </c>
      <c r="H5" s="523"/>
      <c r="I5" s="523"/>
      <c r="J5" s="523"/>
      <c r="K5" s="523"/>
      <c r="L5" s="523"/>
      <c r="M5" s="524" t="s">
        <v>75</v>
      </c>
      <c r="N5" s="525"/>
      <c r="O5" s="525"/>
      <c r="P5" s="525"/>
      <c r="Q5" s="525"/>
      <c r="R5" s="526"/>
      <c r="S5" s="527" t="s">
        <v>140</v>
      </c>
      <c r="T5" s="523"/>
      <c r="U5" s="523"/>
      <c r="V5" s="523"/>
      <c r="W5" s="523"/>
      <c r="X5" s="528"/>
      <c r="Y5" s="693" t="s">
        <v>3</v>
      </c>
      <c r="Z5" s="694"/>
      <c r="AA5" s="694"/>
      <c r="AB5" s="694"/>
      <c r="AC5" s="694"/>
      <c r="AD5" s="695"/>
      <c r="AE5" s="696" t="s">
        <v>518</v>
      </c>
      <c r="AF5" s="696"/>
      <c r="AG5" s="696"/>
      <c r="AH5" s="696"/>
      <c r="AI5" s="696"/>
      <c r="AJ5" s="696"/>
      <c r="AK5" s="696"/>
      <c r="AL5" s="696"/>
      <c r="AM5" s="696"/>
      <c r="AN5" s="696"/>
      <c r="AO5" s="696"/>
      <c r="AP5" s="697"/>
      <c r="AQ5" s="698" t="s">
        <v>693</v>
      </c>
      <c r="AR5" s="699"/>
      <c r="AS5" s="699"/>
      <c r="AT5" s="699"/>
      <c r="AU5" s="699"/>
      <c r="AV5" s="699"/>
      <c r="AW5" s="699"/>
      <c r="AX5" s="700"/>
    </row>
    <row r="6" spans="1:50" ht="39" customHeight="1" x14ac:dyDescent="0.15">
      <c r="A6" s="703" t="s">
        <v>4</v>
      </c>
      <c r="B6" s="704"/>
      <c r="C6" s="704"/>
      <c r="D6" s="704"/>
      <c r="E6" s="704"/>
      <c r="F6" s="704"/>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68.25" customHeight="1" x14ac:dyDescent="0.15">
      <c r="A7" s="811" t="s">
        <v>24</v>
      </c>
      <c r="B7" s="812"/>
      <c r="C7" s="812"/>
      <c r="D7" s="812"/>
      <c r="E7" s="812"/>
      <c r="F7" s="813"/>
      <c r="G7" s="814" t="s">
        <v>519</v>
      </c>
      <c r="H7" s="815"/>
      <c r="I7" s="815"/>
      <c r="J7" s="815"/>
      <c r="K7" s="815"/>
      <c r="L7" s="815"/>
      <c r="M7" s="815"/>
      <c r="N7" s="815"/>
      <c r="O7" s="815"/>
      <c r="P7" s="815"/>
      <c r="Q7" s="815"/>
      <c r="R7" s="815"/>
      <c r="S7" s="815"/>
      <c r="T7" s="815"/>
      <c r="U7" s="815"/>
      <c r="V7" s="815"/>
      <c r="W7" s="815"/>
      <c r="X7" s="816"/>
      <c r="Y7" s="362" t="s">
        <v>5</v>
      </c>
      <c r="Z7" s="245"/>
      <c r="AA7" s="245"/>
      <c r="AB7" s="245"/>
      <c r="AC7" s="245"/>
      <c r="AD7" s="363"/>
      <c r="AE7" s="352" t="s">
        <v>520</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1" t="s">
        <v>413</v>
      </c>
      <c r="B8" s="812"/>
      <c r="C8" s="812"/>
      <c r="D8" s="812"/>
      <c r="E8" s="812"/>
      <c r="F8" s="813"/>
      <c r="G8" s="95" t="str">
        <f>入力規則等!A26</f>
        <v>-</v>
      </c>
      <c r="H8" s="96"/>
      <c r="I8" s="96"/>
      <c r="J8" s="96"/>
      <c r="K8" s="96"/>
      <c r="L8" s="96"/>
      <c r="M8" s="96"/>
      <c r="N8" s="96"/>
      <c r="O8" s="96"/>
      <c r="P8" s="96"/>
      <c r="Q8" s="96"/>
      <c r="R8" s="96"/>
      <c r="S8" s="96"/>
      <c r="T8" s="96"/>
      <c r="U8" s="96"/>
      <c r="V8" s="96"/>
      <c r="W8" s="96"/>
      <c r="X8" s="97"/>
      <c r="Y8" s="529" t="s">
        <v>414</v>
      </c>
      <c r="Z8" s="530"/>
      <c r="AA8" s="530"/>
      <c r="AB8" s="530"/>
      <c r="AC8" s="530"/>
      <c r="AD8" s="531"/>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2" t="s">
        <v>25</v>
      </c>
      <c r="B9" s="533"/>
      <c r="C9" s="533"/>
      <c r="D9" s="533"/>
      <c r="E9" s="533"/>
      <c r="F9" s="533"/>
      <c r="G9" s="534" t="s">
        <v>610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6" t="s">
        <v>34</v>
      </c>
      <c r="B10" s="667"/>
      <c r="C10" s="667"/>
      <c r="D10" s="667"/>
      <c r="E10" s="667"/>
      <c r="F10" s="667"/>
      <c r="G10" s="668" t="s">
        <v>672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4" t="s">
        <v>26</v>
      </c>
      <c r="B12" s="635"/>
      <c r="C12" s="635"/>
      <c r="D12" s="635"/>
      <c r="E12" s="635"/>
      <c r="F12" s="636"/>
      <c r="G12" s="674"/>
      <c r="H12" s="675"/>
      <c r="I12" s="675"/>
      <c r="J12" s="675"/>
      <c r="K12" s="675"/>
      <c r="L12" s="675"/>
      <c r="M12" s="675"/>
      <c r="N12" s="675"/>
      <c r="O12" s="675"/>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t="s">
        <v>571</v>
      </c>
      <c r="Q13" s="220"/>
      <c r="R13" s="220"/>
      <c r="S13" s="220"/>
      <c r="T13" s="220"/>
      <c r="U13" s="220"/>
      <c r="V13" s="221"/>
      <c r="W13" s="219" t="s">
        <v>571</v>
      </c>
      <c r="X13" s="220"/>
      <c r="Y13" s="220"/>
      <c r="Z13" s="220"/>
      <c r="AA13" s="220"/>
      <c r="AB13" s="220"/>
      <c r="AC13" s="221"/>
      <c r="AD13" s="219">
        <v>113</v>
      </c>
      <c r="AE13" s="220"/>
      <c r="AF13" s="220"/>
      <c r="AG13" s="220"/>
      <c r="AH13" s="220"/>
      <c r="AI13" s="220"/>
      <c r="AJ13" s="221"/>
      <c r="AK13" s="219">
        <v>54</v>
      </c>
      <c r="AL13" s="220"/>
      <c r="AM13" s="220"/>
      <c r="AN13" s="220"/>
      <c r="AO13" s="220"/>
      <c r="AP13" s="220"/>
      <c r="AQ13" s="221"/>
      <c r="AR13" s="359">
        <v>55</v>
      </c>
      <c r="AS13" s="360"/>
      <c r="AT13" s="360"/>
      <c r="AU13" s="360"/>
      <c r="AV13" s="360"/>
      <c r="AW13" s="360"/>
      <c r="AX13" s="361"/>
    </row>
    <row r="14" spans="1:50" ht="21" customHeight="1" x14ac:dyDescent="0.15">
      <c r="A14" s="637"/>
      <c r="B14" s="638"/>
      <c r="C14" s="638"/>
      <c r="D14" s="638"/>
      <c r="E14" s="638"/>
      <c r="F14" s="639"/>
      <c r="G14" s="644"/>
      <c r="H14" s="645"/>
      <c r="I14" s="537" t="s">
        <v>9</v>
      </c>
      <c r="J14" s="579"/>
      <c r="K14" s="579"/>
      <c r="L14" s="579"/>
      <c r="M14" s="579"/>
      <c r="N14" s="579"/>
      <c r="O14" s="580"/>
      <c r="P14" s="219" t="s">
        <v>572</v>
      </c>
      <c r="Q14" s="220"/>
      <c r="R14" s="220"/>
      <c r="S14" s="220"/>
      <c r="T14" s="220"/>
      <c r="U14" s="220"/>
      <c r="V14" s="221"/>
      <c r="W14" s="219" t="s">
        <v>571</v>
      </c>
      <c r="X14" s="220"/>
      <c r="Y14" s="220"/>
      <c r="Z14" s="220"/>
      <c r="AA14" s="220"/>
      <c r="AB14" s="220"/>
      <c r="AC14" s="221"/>
      <c r="AD14" s="219" t="s">
        <v>571</v>
      </c>
      <c r="AE14" s="220"/>
      <c r="AF14" s="220"/>
      <c r="AG14" s="220"/>
      <c r="AH14" s="220"/>
      <c r="AI14" s="220"/>
      <c r="AJ14" s="221"/>
      <c r="AK14" s="219" t="s">
        <v>571</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7" t="s">
        <v>58</v>
      </c>
      <c r="J15" s="538"/>
      <c r="K15" s="538"/>
      <c r="L15" s="538"/>
      <c r="M15" s="538"/>
      <c r="N15" s="538"/>
      <c r="O15" s="539"/>
      <c r="P15" s="219" t="s">
        <v>571</v>
      </c>
      <c r="Q15" s="220"/>
      <c r="R15" s="220"/>
      <c r="S15" s="220"/>
      <c r="T15" s="220"/>
      <c r="U15" s="220"/>
      <c r="V15" s="221"/>
      <c r="W15" s="219" t="s">
        <v>571</v>
      </c>
      <c r="X15" s="220"/>
      <c r="Y15" s="220"/>
      <c r="Z15" s="220"/>
      <c r="AA15" s="220"/>
      <c r="AB15" s="220"/>
      <c r="AC15" s="221"/>
      <c r="AD15" s="219" t="s">
        <v>571</v>
      </c>
      <c r="AE15" s="220"/>
      <c r="AF15" s="220"/>
      <c r="AG15" s="220"/>
      <c r="AH15" s="220"/>
      <c r="AI15" s="220"/>
      <c r="AJ15" s="221"/>
      <c r="AK15" s="219" t="s">
        <v>571</v>
      </c>
      <c r="AL15" s="220"/>
      <c r="AM15" s="220"/>
      <c r="AN15" s="220"/>
      <c r="AO15" s="220"/>
      <c r="AP15" s="220"/>
      <c r="AQ15" s="221"/>
      <c r="AR15" s="219" t="s">
        <v>571</v>
      </c>
      <c r="AS15" s="220"/>
      <c r="AT15" s="220"/>
      <c r="AU15" s="220"/>
      <c r="AV15" s="220"/>
      <c r="AW15" s="220"/>
      <c r="AX15" s="578"/>
    </row>
    <row r="16" spans="1:50" ht="21" customHeight="1" x14ac:dyDescent="0.15">
      <c r="A16" s="637"/>
      <c r="B16" s="638"/>
      <c r="C16" s="638"/>
      <c r="D16" s="638"/>
      <c r="E16" s="638"/>
      <c r="F16" s="639"/>
      <c r="G16" s="644"/>
      <c r="H16" s="645"/>
      <c r="I16" s="537" t="s">
        <v>59</v>
      </c>
      <c r="J16" s="538"/>
      <c r="K16" s="538"/>
      <c r="L16" s="538"/>
      <c r="M16" s="538"/>
      <c r="N16" s="538"/>
      <c r="O16" s="539"/>
      <c r="P16" s="219" t="s">
        <v>571</v>
      </c>
      <c r="Q16" s="220"/>
      <c r="R16" s="220"/>
      <c r="S16" s="220"/>
      <c r="T16" s="220"/>
      <c r="U16" s="220"/>
      <c r="V16" s="221"/>
      <c r="W16" s="219" t="s">
        <v>571</v>
      </c>
      <c r="X16" s="220"/>
      <c r="Y16" s="220"/>
      <c r="Z16" s="220"/>
      <c r="AA16" s="220"/>
      <c r="AB16" s="220"/>
      <c r="AC16" s="221"/>
      <c r="AD16" s="219" t="s">
        <v>571</v>
      </c>
      <c r="AE16" s="220"/>
      <c r="AF16" s="220"/>
      <c r="AG16" s="220"/>
      <c r="AH16" s="220"/>
      <c r="AI16" s="220"/>
      <c r="AJ16" s="221"/>
      <c r="AK16" s="219" t="s">
        <v>571</v>
      </c>
      <c r="AL16" s="220"/>
      <c r="AM16" s="220"/>
      <c r="AN16" s="220"/>
      <c r="AO16" s="220"/>
      <c r="AP16" s="220"/>
      <c r="AQ16" s="221"/>
      <c r="AR16" s="671"/>
      <c r="AS16" s="672"/>
      <c r="AT16" s="672"/>
      <c r="AU16" s="672"/>
      <c r="AV16" s="672"/>
      <c r="AW16" s="672"/>
      <c r="AX16" s="673"/>
    </row>
    <row r="17" spans="1:50" ht="24.75" customHeight="1" x14ac:dyDescent="0.15">
      <c r="A17" s="637"/>
      <c r="B17" s="638"/>
      <c r="C17" s="638"/>
      <c r="D17" s="638"/>
      <c r="E17" s="638"/>
      <c r="F17" s="639"/>
      <c r="G17" s="644"/>
      <c r="H17" s="645"/>
      <c r="I17" s="537" t="s">
        <v>57</v>
      </c>
      <c r="J17" s="579"/>
      <c r="K17" s="579"/>
      <c r="L17" s="579"/>
      <c r="M17" s="579"/>
      <c r="N17" s="579"/>
      <c r="O17" s="580"/>
      <c r="P17" s="219" t="s">
        <v>571</v>
      </c>
      <c r="Q17" s="220"/>
      <c r="R17" s="220"/>
      <c r="S17" s="220"/>
      <c r="T17" s="220"/>
      <c r="U17" s="220"/>
      <c r="V17" s="221"/>
      <c r="W17" s="219" t="s">
        <v>571</v>
      </c>
      <c r="X17" s="220"/>
      <c r="Y17" s="220"/>
      <c r="Z17" s="220"/>
      <c r="AA17" s="220"/>
      <c r="AB17" s="220"/>
      <c r="AC17" s="221"/>
      <c r="AD17" s="219" t="s">
        <v>572</v>
      </c>
      <c r="AE17" s="220"/>
      <c r="AF17" s="220"/>
      <c r="AG17" s="220"/>
      <c r="AH17" s="220"/>
      <c r="AI17" s="220"/>
      <c r="AJ17" s="221"/>
      <c r="AK17" s="219" t="s">
        <v>573</v>
      </c>
      <c r="AL17" s="220"/>
      <c r="AM17" s="220"/>
      <c r="AN17" s="220"/>
      <c r="AO17" s="220"/>
      <c r="AP17" s="220"/>
      <c r="AQ17" s="221"/>
      <c r="AR17" s="357"/>
      <c r="AS17" s="357"/>
      <c r="AT17" s="357"/>
      <c r="AU17" s="357"/>
      <c r="AV17" s="357"/>
      <c r="AW17" s="357"/>
      <c r="AX17" s="358"/>
    </row>
    <row r="18" spans="1:50" ht="24.75" customHeight="1" x14ac:dyDescent="0.15">
      <c r="A18" s="637"/>
      <c r="B18" s="638"/>
      <c r="C18" s="638"/>
      <c r="D18" s="638"/>
      <c r="E18" s="638"/>
      <c r="F18" s="639"/>
      <c r="G18" s="646"/>
      <c r="H18" s="647"/>
      <c r="I18" s="710" t="s">
        <v>22</v>
      </c>
      <c r="J18" s="711"/>
      <c r="K18" s="711"/>
      <c r="L18" s="711"/>
      <c r="M18" s="711"/>
      <c r="N18" s="711"/>
      <c r="O18" s="712"/>
      <c r="P18" s="516">
        <f>SUM(P13:V17)</f>
        <v>0</v>
      </c>
      <c r="Q18" s="517"/>
      <c r="R18" s="517"/>
      <c r="S18" s="517"/>
      <c r="T18" s="517"/>
      <c r="U18" s="517"/>
      <c r="V18" s="518"/>
      <c r="W18" s="516">
        <f>SUM(W13:AC17)</f>
        <v>0</v>
      </c>
      <c r="X18" s="517"/>
      <c r="Y18" s="517"/>
      <c r="Z18" s="517"/>
      <c r="AA18" s="517"/>
      <c r="AB18" s="517"/>
      <c r="AC18" s="518"/>
      <c r="AD18" s="516">
        <f>SUM(AD13:AJ17)</f>
        <v>113</v>
      </c>
      <c r="AE18" s="517"/>
      <c r="AF18" s="517"/>
      <c r="AG18" s="517"/>
      <c r="AH18" s="517"/>
      <c r="AI18" s="517"/>
      <c r="AJ18" s="518"/>
      <c r="AK18" s="516">
        <f>SUM(AK13:AQ17)</f>
        <v>54</v>
      </c>
      <c r="AL18" s="517"/>
      <c r="AM18" s="517"/>
      <c r="AN18" s="517"/>
      <c r="AO18" s="517"/>
      <c r="AP18" s="517"/>
      <c r="AQ18" s="518"/>
      <c r="AR18" s="516">
        <f>SUM(AR13:AX17)</f>
        <v>55</v>
      </c>
      <c r="AS18" s="517"/>
      <c r="AT18" s="517"/>
      <c r="AU18" s="517"/>
      <c r="AV18" s="517"/>
      <c r="AW18" s="517"/>
      <c r="AX18" s="519"/>
    </row>
    <row r="19" spans="1:50" ht="24.75" customHeight="1" x14ac:dyDescent="0.15">
      <c r="A19" s="637"/>
      <c r="B19" s="638"/>
      <c r="C19" s="638"/>
      <c r="D19" s="638"/>
      <c r="E19" s="638"/>
      <c r="F19" s="639"/>
      <c r="G19" s="513" t="s">
        <v>10</v>
      </c>
      <c r="H19" s="514"/>
      <c r="I19" s="514"/>
      <c r="J19" s="514"/>
      <c r="K19" s="514"/>
      <c r="L19" s="514"/>
      <c r="M19" s="514"/>
      <c r="N19" s="514"/>
      <c r="O19" s="514"/>
      <c r="P19" s="219" t="s">
        <v>572</v>
      </c>
      <c r="Q19" s="220"/>
      <c r="R19" s="220"/>
      <c r="S19" s="220"/>
      <c r="T19" s="220"/>
      <c r="U19" s="220"/>
      <c r="V19" s="221"/>
      <c r="W19" s="219" t="s">
        <v>572</v>
      </c>
      <c r="X19" s="220"/>
      <c r="Y19" s="220"/>
      <c r="Z19" s="220"/>
      <c r="AA19" s="220"/>
      <c r="AB19" s="220"/>
      <c r="AC19" s="221"/>
      <c r="AD19" s="219">
        <v>105</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0"/>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f>IF(AD18=0, "-", AD19/AD18)</f>
        <v>0.92920353982300885</v>
      </c>
      <c r="AE20" s="521"/>
      <c r="AF20" s="521"/>
      <c r="AG20" s="521"/>
      <c r="AH20" s="521"/>
      <c r="AI20" s="521"/>
      <c r="AJ20" s="521"/>
      <c r="AK20" s="515"/>
      <c r="AL20" s="515"/>
      <c r="AM20" s="515"/>
      <c r="AN20" s="515"/>
      <c r="AO20" s="515"/>
      <c r="AP20" s="515"/>
      <c r="AQ20" s="709"/>
      <c r="AR20" s="709"/>
      <c r="AS20" s="709"/>
      <c r="AT20" s="709"/>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371</v>
      </c>
      <c r="AF21" s="331"/>
      <c r="AG21" s="331"/>
      <c r="AH21" s="331"/>
      <c r="AI21" s="331" t="s">
        <v>372</v>
      </c>
      <c r="AJ21" s="331"/>
      <c r="AK21" s="331"/>
      <c r="AL21" s="331"/>
      <c r="AM21" s="331" t="s">
        <v>373</v>
      </c>
      <c r="AN21" s="331"/>
      <c r="AO21" s="331"/>
      <c r="AP21" s="333"/>
      <c r="AQ21" s="118" t="s">
        <v>369</v>
      </c>
      <c r="AR21" s="110"/>
      <c r="AS21" s="110"/>
      <c r="AT21" s="111"/>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8" t="s">
        <v>608</v>
      </c>
      <c r="AR22" s="127"/>
      <c r="AS22" s="113" t="s">
        <v>370</v>
      </c>
      <c r="AT22" s="114"/>
      <c r="AU22" s="337">
        <v>31</v>
      </c>
      <c r="AV22" s="337"/>
      <c r="AW22" s="366" t="s">
        <v>313</v>
      </c>
      <c r="AX22" s="367"/>
    </row>
    <row r="23" spans="1:50" ht="22.5" customHeight="1" x14ac:dyDescent="0.15">
      <c r="A23" s="491"/>
      <c r="B23" s="489"/>
      <c r="C23" s="489"/>
      <c r="D23" s="489"/>
      <c r="E23" s="489"/>
      <c r="F23" s="490"/>
      <c r="G23" s="464" t="s">
        <v>574</v>
      </c>
      <c r="H23" s="465"/>
      <c r="I23" s="465"/>
      <c r="J23" s="465"/>
      <c r="K23" s="465"/>
      <c r="L23" s="465"/>
      <c r="M23" s="465"/>
      <c r="N23" s="465"/>
      <c r="O23" s="466"/>
      <c r="P23" s="102" t="s">
        <v>577</v>
      </c>
      <c r="Q23" s="102"/>
      <c r="R23" s="102"/>
      <c r="S23" s="102"/>
      <c r="T23" s="102"/>
      <c r="U23" s="102"/>
      <c r="V23" s="102"/>
      <c r="W23" s="102"/>
      <c r="X23" s="131"/>
      <c r="Y23" s="213" t="s">
        <v>14</v>
      </c>
      <c r="Z23" s="473"/>
      <c r="AA23" s="474"/>
      <c r="AB23" s="485" t="s">
        <v>16</v>
      </c>
      <c r="AC23" s="485"/>
      <c r="AD23" s="485"/>
      <c r="AE23" s="317" t="s">
        <v>604</v>
      </c>
      <c r="AF23" s="318"/>
      <c r="AG23" s="318"/>
      <c r="AH23" s="318"/>
      <c r="AI23" s="317" t="s">
        <v>603</v>
      </c>
      <c r="AJ23" s="318"/>
      <c r="AK23" s="318"/>
      <c r="AL23" s="318"/>
      <c r="AM23" s="317">
        <v>71</v>
      </c>
      <c r="AN23" s="318"/>
      <c r="AO23" s="318"/>
      <c r="AP23" s="318"/>
      <c r="AQ23" s="91" t="s">
        <v>608</v>
      </c>
      <c r="AR23" s="92"/>
      <c r="AS23" s="92"/>
      <c r="AT23" s="93"/>
      <c r="AU23" s="318" t="s">
        <v>602</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16</v>
      </c>
      <c r="AC24" s="500"/>
      <c r="AD24" s="500"/>
      <c r="AE24" s="317" t="s">
        <v>602</v>
      </c>
      <c r="AF24" s="318"/>
      <c r="AG24" s="318"/>
      <c r="AH24" s="318"/>
      <c r="AI24" s="317" t="s">
        <v>602</v>
      </c>
      <c r="AJ24" s="318"/>
      <c r="AK24" s="318"/>
      <c r="AL24" s="318"/>
      <c r="AM24" s="317">
        <v>70</v>
      </c>
      <c r="AN24" s="318"/>
      <c r="AO24" s="318"/>
      <c r="AP24" s="318"/>
      <c r="AQ24" s="91" t="s">
        <v>608</v>
      </c>
      <c r="AR24" s="92"/>
      <c r="AS24" s="92"/>
      <c r="AT24" s="93"/>
      <c r="AU24" s="318">
        <v>80</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1" t="s">
        <v>315</v>
      </c>
      <c r="AC25" s="351"/>
      <c r="AD25" s="351"/>
      <c r="AE25" s="317" t="s">
        <v>603</v>
      </c>
      <c r="AF25" s="318"/>
      <c r="AG25" s="318"/>
      <c r="AH25" s="318"/>
      <c r="AI25" s="317" t="s">
        <v>602</v>
      </c>
      <c r="AJ25" s="318"/>
      <c r="AK25" s="318"/>
      <c r="AL25" s="318"/>
      <c r="AM25" s="317">
        <v>101</v>
      </c>
      <c r="AN25" s="318"/>
      <c r="AO25" s="318"/>
      <c r="AP25" s="318"/>
      <c r="AQ25" s="91" t="s">
        <v>608</v>
      </c>
      <c r="AR25" s="92"/>
      <c r="AS25" s="92"/>
      <c r="AT25" s="93"/>
      <c r="AU25" s="318" t="s">
        <v>602</v>
      </c>
      <c r="AV25" s="318"/>
      <c r="AW25" s="318"/>
      <c r="AX25" s="320"/>
    </row>
    <row r="26" spans="1:50" ht="18.75"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371</v>
      </c>
      <c r="AF26" s="331"/>
      <c r="AG26" s="331"/>
      <c r="AH26" s="331"/>
      <c r="AI26" s="331" t="s">
        <v>372</v>
      </c>
      <c r="AJ26" s="331"/>
      <c r="AK26" s="331"/>
      <c r="AL26" s="331"/>
      <c r="AM26" s="331" t="s">
        <v>373</v>
      </c>
      <c r="AN26" s="331"/>
      <c r="AO26" s="331"/>
      <c r="AP26" s="333"/>
      <c r="AQ26" s="118" t="s">
        <v>369</v>
      </c>
      <c r="AR26" s="110"/>
      <c r="AS26" s="110"/>
      <c r="AT26" s="111"/>
      <c r="AU26" s="334" t="s">
        <v>262</v>
      </c>
      <c r="AV26" s="334"/>
      <c r="AW26" s="334"/>
      <c r="AX26" s="335"/>
    </row>
    <row r="27" spans="1:50" ht="18.75"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8" t="s">
        <v>602</v>
      </c>
      <c r="AR27" s="127"/>
      <c r="AS27" s="113" t="s">
        <v>370</v>
      </c>
      <c r="AT27" s="114"/>
      <c r="AU27" s="337">
        <v>31</v>
      </c>
      <c r="AV27" s="337"/>
      <c r="AW27" s="366" t="s">
        <v>313</v>
      </c>
      <c r="AX27" s="367"/>
    </row>
    <row r="28" spans="1:50" ht="22.5" customHeight="1" x14ac:dyDescent="0.15">
      <c r="A28" s="491"/>
      <c r="B28" s="489"/>
      <c r="C28" s="489"/>
      <c r="D28" s="489"/>
      <c r="E28" s="489"/>
      <c r="F28" s="490"/>
      <c r="G28" s="464" t="s">
        <v>585</v>
      </c>
      <c r="H28" s="465"/>
      <c r="I28" s="465"/>
      <c r="J28" s="465"/>
      <c r="K28" s="465"/>
      <c r="L28" s="465"/>
      <c r="M28" s="465"/>
      <c r="N28" s="465"/>
      <c r="O28" s="466"/>
      <c r="P28" s="102" t="s">
        <v>584</v>
      </c>
      <c r="Q28" s="102"/>
      <c r="R28" s="102"/>
      <c r="S28" s="102"/>
      <c r="T28" s="102"/>
      <c r="U28" s="102"/>
      <c r="V28" s="102"/>
      <c r="W28" s="102"/>
      <c r="X28" s="131"/>
      <c r="Y28" s="213" t="s">
        <v>14</v>
      </c>
      <c r="Z28" s="473"/>
      <c r="AA28" s="474"/>
      <c r="AB28" s="485" t="s">
        <v>586</v>
      </c>
      <c r="AC28" s="485"/>
      <c r="AD28" s="485"/>
      <c r="AE28" s="317" t="s">
        <v>602</v>
      </c>
      <c r="AF28" s="318"/>
      <c r="AG28" s="318"/>
      <c r="AH28" s="318"/>
      <c r="AI28" s="317" t="s">
        <v>602</v>
      </c>
      <c r="AJ28" s="318"/>
      <c r="AK28" s="318"/>
      <c r="AL28" s="318"/>
      <c r="AM28" s="317">
        <v>1</v>
      </c>
      <c r="AN28" s="318"/>
      <c r="AO28" s="318"/>
      <c r="AP28" s="318"/>
      <c r="AQ28" s="91" t="s">
        <v>602</v>
      </c>
      <c r="AR28" s="92"/>
      <c r="AS28" s="92"/>
      <c r="AT28" s="93"/>
      <c r="AU28" s="318">
        <v>1</v>
      </c>
      <c r="AV28" s="318"/>
      <c r="AW28" s="318"/>
      <c r="AX28" s="320"/>
    </row>
    <row r="29" spans="1:50" ht="22.5"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t="s">
        <v>586</v>
      </c>
      <c r="AC29" s="500"/>
      <c r="AD29" s="500"/>
      <c r="AE29" s="317" t="s">
        <v>603</v>
      </c>
      <c r="AF29" s="318"/>
      <c r="AG29" s="318"/>
      <c r="AH29" s="318"/>
      <c r="AI29" s="317" t="s">
        <v>603</v>
      </c>
      <c r="AJ29" s="318"/>
      <c r="AK29" s="318"/>
      <c r="AL29" s="318"/>
      <c r="AM29" s="317">
        <v>1</v>
      </c>
      <c r="AN29" s="318"/>
      <c r="AO29" s="318"/>
      <c r="AP29" s="318"/>
      <c r="AQ29" s="91" t="s">
        <v>603</v>
      </c>
      <c r="AR29" s="92"/>
      <c r="AS29" s="92"/>
      <c r="AT29" s="93"/>
      <c r="AU29" s="318">
        <v>1</v>
      </c>
      <c r="AV29" s="318"/>
      <c r="AW29" s="318"/>
      <c r="AX29" s="320"/>
    </row>
    <row r="30" spans="1:50" ht="22.5"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1" t="s">
        <v>16</v>
      </c>
      <c r="AC30" s="351"/>
      <c r="AD30" s="351"/>
      <c r="AE30" s="317" t="s">
        <v>602</v>
      </c>
      <c r="AF30" s="318"/>
      <c r="AG30" s="318"/>
      <c r="AH30" s="318"/>
      <c r="AI30" s="317" t="s">
        <v>603</v>
      </c>
      <c r="AJ30" s="318"/>
      <c r="AK30" s="318"/>
      <c r="AL30" s="318"/>
      <c r="AM30" s="317">
        <v>100</v>
      </c>
      <c r="AN30" s="318"/>
      <c r="AO30" s="318"/>
      <c r="AP30" s="318"/>
      <c r="AQ30" s="91" t="s">
        <v>603</v>
      </c>
      <c r="AR30" s="92"/>
      <c r="AS30" s="92"/>
      <c r="AT30" s="93"/>
      <c r="AU30" s="318">
        <v>100</v>
      </c>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371</v>
      </c>
      <c r="AF31" s="331"/>
      <c r="AG31" s="331"/>
      <c r="AH31" s="331"/>
      <c r="AI31" s="331" t="s">
        <v>372</v>
      </c>
      <c r="AJ31" s="331"/>
      <c r="AK31" s="331"/>
      <c r="AL31" s="331"/>
      <c r="AM31" s="331" t="s">
        <v>373</v>
      </c>
      <c r="AN31" s="331"/>
      <c r="AO31" s="331"/>
      <c r="AP31" s="333"/>
      <c r="AQ31" s="118" t="s">
        <v>369</v>
      </c>
      <c r="AR31" s="110"/>
      <c r="AS31" s="110"/>
      <c r="AT31" s="111"/>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8"/>
      <c r="AR32" s="127"/>
      <c r="AS32" s="113" t="s">
        <v>370</v>
      </c>
      <c r="AT32" s="114"/>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371</v>
      </c>
      <c r="AF36" s="331"/>
      <c r="AG36" s="331"/>
      <c r="AH36" s="331"/>
      <c r="AI36" s="331" t="s">
        <v>372</v>
      </c>
      <c r="AJ36" s="331"/>
      <c r="AK36" s="331"/>
      <c r="AL36" s="331"/>
      <c r="AM36" s="331" t="s">
        <v>373</v>
      </c>
      <c r="AN36" s="331"/>
      <c r="AO36" s="331"/>
      <c r="AP36" s="333"/>
      <c r="AQ36" s="118" t="s">
        <v>369</v>
      </c>
      <c r="AR36" s="110"/>
      <c r="AS36" s="110"/>
      <c r="AT36" s="111"/>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8"/>
      <c r="AR37" s="127"/>
      <c r="AS37" s="113" t="s">
        <v>370</v>
      </c>
      <c r="AT37" s="114"/>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371</v>
      </c>
      <c r="AF41" s="331"/>
      <c r="AG41" s="331"/>
      <c r="AH41" s="331"/>
      <c r="AI41" s="331" t="s">
        <v>372</v>
      </c>
      <c r="AJ41" s="331"/>
      <c r="AK41" s="331"/>
      <c r="AL41" s="331"/>
      <c r="AM41" s="331" t="s">
        <v>373</v>
      </c>
      <c r="AN41" s="331"/>
      <c r="AO41" s="331"/>
      <c r="AP41" s="333"/>
      <c r="AQ41" s="118" t="s">
        <v>369</v>
      </c>
      <c r="AR41" s="110"/>
      <c r="AS41" s="110"/>
      <c r="AT41" s="111"/>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8"/>
      <c r="AR42" s="127"/>
      <c r="AS42" s="113" t="s">
        <v>370</v>
      </c>
      <c r="AT42" s="114"/>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25" t="s">
        <v>485</v>
      </c>
      <c r="B46" s="826"/>
      <c r="C46" s="826"/>
      <c r="D46" s="826"/>
      <c r="E46" s="826"/>
      <c r="F46" s="827"/>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8"/>
      <c r="B47" s="829"/>
      <c r="C47" s="829"/>
      <c r="D47" s="829"/>
      <c r="E47" s="829"/>
      <c r="F47" s="830"/>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8"/>
      <c r="B48" s="829"/>
      <c r="C48" s="829"/>
      <c r="D48" s="829"/>
      <c r="E48" s="829"/>
      <c r="F48" s="830"/>
      <c r="G48" s="780"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28"/>
      <c r="B49" s="829"/>
      <c r="C49" s="829"/>
      <c r="D49" s="829"/>
      <c r="E49" s="829"/>
      <c r="F49" s="830"/>
      <c r="G49" s="78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28"/>
      <c r="B50" s="829"/>
      <c r="C50" s="829"/>
      <c r="D50" s="829"/>
      <c r="E50" s="829"/>
      <c r="F50" s="830"/>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82" t="s">
        <v>509</v>
      </c>
      <c r="B51" s="883"/>
      <c r="C51" s="883"/>
      <c r="D51" s="883"/>
      <c r="E51" s="880" t="s">
        <v>501</v>
      </c>
      <c r="F51" s="881"/>
      <c r="G51" s="59" t="s">
        <v>386</v>
      </c>
      <c r="H51" s="809"/>
      <c r="I51" s="399"/>
      <c r="J51" s="399"/>
      <c r="K51" s="399"/>
      <c r="L51" s="399"/>
      <c r="M51" s="399"/>
      <c r="N51" s="399"/>
      <c r="O51" s="810"/>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8" t="s">
        <v>277</v>
      </c>
      <c r="B53" s="833" t="s">
        <v>274</v>
      </c>
      <c r="C53" s="459"/>
      <c r="D53" s="459"/>
      <c r="E53" s="459"/>
      <c r="F53" s="460"/>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382</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hidden="1" customHeight="1" x14ac:dyDescent="0.15">
      <c r="A54" s="498"/>
      <c r="B54" s="833"/>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33"/>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4"/>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33"/>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5"/>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34"/>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6"/>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5"/>
      <c r="Z58" s="116"/>
      <c r="AA58" s="117"/>
      <c r="AB58" s="333" t="s">
        <v>12</v>
      </c>
      <c r="AC58" s="338"/>
      <c r="AD58" s="339"/>
      <c r="AE58" s="331" t="s">
        <v>371</v>
      </c>
      <c r="AF58" s="331"/>
      <c r="AG58" s="331"/>
      <c r="AH58" s="331"/>
      <c r="AI58" s="331" t="s">
        <v>372</v>
      </c>
      <c r="AJ58" s="331"/>
      <c r="AK58" s="331"/>
      <c r="AL58" s="331"/>
      <c r="AM58" s="331" t="s">
        <v>373</v>
      </c>
      <c r="AN58" s="331"/>
      <c r="AO58" s="331"/>
      <c r="AP58" s="333"/>
      <c r="AQ58" s="118" t="s">
        <v>369</v>
      </c>
      <c r="AR58" s="110"/>
      <c r="AS58" s="110"/>
      <c r="AT58" s="111"/>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5"/>
      <c r="Z59" s="116"/>
      <c r="AA59" s="117"/>
      <c r="AB59" s="316"/>
      <c r="AC59" s="311"/>
      <c r="AD59" s="312"/>
      <c r="AE59" s="332"/>
      <c r="AF59" s="332"/>
      <c r="AG59" s="332"/>
      <c r="AH59" s="332"/>
      <c r="AI59" s="332"/>
      <c r="AJ59" s="332"/>
      <c r="AK59" s="332"/>
      <c r="AL59" s="332"/>
      <c r="AM59" s="332"/>
      <c r="AN59" s="332"/>
      <c r="AO59" s="332"/>
      <c r="AP59" s="316"/>
      <c r="AQ59" s="336"/>
      <c r="AR59" s="337"/>
      <c r="AS59" s="113" t="s">
        <v>370</v>
      </c>
      <c r="AT59" s="114"/>
      <c r="AU59" s="337"/>
      <c r="AV59" s="337"/>
      <c r="AW59" s="366" t="s">
        <v>313</v>
      </c>
      <c r="AX59" s="367"/>
    </row>
    <row r="60" spans="1:50" ht="22.5" hidden="1" customHeight="1" x14ac:dyDescent="0.15">
      <c r="A60" s="498"/>
      <c r="B60" s="459"/>
      <c r="C60" s="459"/>
      <c r="D60" s="459"/>
      <c r="E60" s="459"/>
      <c r="F60" s="460"/>
      <c r="G60" s="130"/>
      <c r="H60" s="102"/>
      <c r="I60" s="102"/>
      <c r="J60" s="102"/>
      <c r="K60" s="102"/>
      <c r="L60" s="102"/>
      <c r="M60" s="102"/>
      <c r="N60" s="102"/>
      <c r="O60" s="131"/>
      <c r="P60" s="102"/>
      <c r="Q60" s="798"/>
      <c r="R60" s="798"/>
      <c r="S60" s="798"/>
      <c r="T60" s="798"/>
      <c r="U60" s="798"/>
      <c r="V60" s="798"/>
      <c r="W60" s="798"/>
      <c r="X60" s="799"/>
      <c r="Y60" s="727" t="s">
        <v>69</v>
      </c>
      <c r="Z60" s="728"/>
      <c r="AA60" s="729"/>
      <c r="AB60" s="485"/>
      <c r="AC60" s="485"/>
      <c r="AD60" s="485"/>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498"/>
      <c r="B61" s="459"/>
      <c r="C61" s="459"/>
      <c r="D61" s="459"/>
      <c r="E61" s="459"/>
      <c r="F61" s="460"/>
      <c r="G61" s="132"/>
      <c r="H61" s="133"/>
      <c r="I61" s="133"/>
      <c r="J61" s="133"/>
      <c r="K61" s="133"/>
      <c r="L61" s="133"/>
      <c r="M61" s="133"/>
      <c r="N61" s="133"/>
      <c r="O61" s="134"/>
      <c r="P61" s="800"/>
      <c r="Q61" s="800"/>
      <c r="R61" s="800"/>
      <c r="S61" s="800"/>
      <c r="T61" s="800"/>
      <c r="U61" s="800"/>
      <c r="V61" s="800"/>
      <c r="W61" s="800"/>
      <c r="X61" s="801"/>
      <c r="Y61" s="708" t="s">
        <v>61</v>
      </c>
      <c r="Z61" s="435"/>
      <c r="AA61" s="436"/>
      <c r="AB61" s="500"/>
      <c r="AC61" s="500"/>
      <c r="AD61" s="500"/>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thickBot="1" x14ac:dyDescent="0.2">
      <c r="A62" s="498"/>
      <c r="B62" s="461"/>
      <c r="C62" s="461"/>
      <c r="D62" s="461"/>
      <c r="E62" s="461"/>
      <c r="F62" s="462"/>
      <c r="G62" s="135"/>
      <c r="H62" s="105"/>
      <c r="I62" s="105"/>
      <c r="J62" s="105"/>
      <c r="K62" s="105"/>
      <c r="L62" s="105"/>
      <c r="M62" s="105"/>
      <c r="N62" s="105"/>
      <c r="O62" s="136"/>
      <c r="P62" s="254"/>
      <c r="Q62" s="254"/>
      <c r="R62" s="254"/>
      <c r="S62" s="254"/>
      <c r="T62" s="254"/>
      <c r="U62" s="254"/>
      <c r="V62" s="254"/>
      <c r="W62" s="254"/>
      <c r="X62" s="802"/>
      <c r="Y62" s="708" t="s">
        <v>15</v>
      </c>
      <c r="Z62" s="435"/>
      <c r="AA62" s="436"/>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5"/>
      <c r="Z63" s="116"/>
      <c r="AA63" s="117"/>
      <c r="AB63" s="333" t="s">
        <v>12</v>
      </c>
      <c r="AC63" s="338"/>
      <c r="AD63" s="339"/>
      <c r="AE63" s="331" t="s">
        <v>371</v>
      </c>
      <c r="AF63" s="331"/>
      <c r="AG63" s="331"/>
      <c r="AH63" s="331"/>
      <c r="AI63" s="331" t="s">
        <v>372</v>
      </c>
      <c r="AJ63" s="331"/>
      <c r="AK63" s="331"/>
      <c r="AL63" s="331"/>
      <c r="AM63" s="331" t="s">
        <v>373</v>
      </c>
      <c r="AN63" s="331"/>
      <c r="AO63" s="331"/>
      <c r="AP63" s="333"/>
      <c r="AQ63" s="118" t="s">
        <v>369</v>
      </c>
      <c r="AR63" s="110"/>
      <c r="AS63" s="110"/>
      <c r="AT63" s="111"/>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5"/>
      <c r="Z64" s="116"/>
      <c r="AA64" s="117"/>
      <c r="AB64" s="316"/>
      <c r="AC64" s="311"/>
      <c r="AD64" s="312"/>
      <c r="AE64" s="332"/>
      <c r="AF64" s="332"/>
      <c r="AG64" s="332"/>
      <c r="AH64" s="332"/>
      <c r="AI64" s="332"/>
      <c r="AJ64" s="332"/>
      <c r="AK64" s="332"/>
      <c r="AL64" s="332"/>
      <c r="AM64" s="332"/>
      <c r="AN64" s="332"/>
      <c r="AO64" s="332"/>
      <c r="AP64" s="316"/>
      <c r="AQ64" s="336"/>
      <c r="AR64" s="337"/>
      <c r="AS64" s="113" t="s">
        <v>370</v>
      </c>
      <c r="AT64" s="114"/>
      <c r="AU64" s="337"/>
      <c r="AV64" s="337"/>
      <c r="AW64" s="366" t="s">
        <v>313</v>
      </c>
      <c r="AX64" s="367"/>
    </row>
    <row r="65" spans="1:60" ht="22.5" hidden="1" customHeight="1" x14ac:dyDescent="0.15">
      <c r="A65" s="498"/>
      <c r="B65" s="459"/>
      <c r="C65" s="459"/>
      <c r="D65" s="459"/>
      <c r="E65" s="459"/>
      <c r="F65" s="460"/>
      <c r="G65" s="130"/>
      <c r="H65" s="102"/>
      <c r="I65" s="102"/>
      <c r="J65" s="102"/>
      <c r="K65" s="102"/>
      <c r="L65" s="102"/>
      <c r="M65" s="102"/>
      <c r="N65" s="102"/>
      <c r="O65" s="131"/>
      <c r="P65" s="102"/>
      <c r="Q65" s="798"/>
      <c r="R65" s="798"/>
      <c r="S65" s="798"/>
      <c r="T65" s="798"/>
      <c r="U65" s="798"/>
      <c r="V65" s="798"/>
      <c r="W65" s="798"/>
      <c r="X65" s="799"/>
      <c r="Y65" s="727" t="s">
        <v>69</v>
      </c>
      <c r="Z65" s="728"/>
      <c r="AA65" s="729"/>
      <c r="AB65" s="485"/>
      <c r="AC65" s="485"/>
      <c r="AD65" s="485"/>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498"/>
      <c r="B66" s="459"/>
      <c r="C66" s="459"/>
      <c r="D66" s="459"/>
      <c r="E66" s="459"/>
      <c r="F66" s="460"/>
      <c r="G66" s="132"/>
      <c r="H66" s="133"/>
      <c r="I66" s="133"/>
      <c r="J66" s="133"/>
      <c r="K66" s="133"/>
      <c r="L66" s="133"/>
      <c r="M66" s="133"/>
      <c r="N66" s="133"/>
      <c r="O66" s="134"/>
      <c r="P66" s="800"/>
      <c r="Q66" s="800"/>
      <c r="R66" s="800"/>
      <c r="S66" s="800"/>
      <c r="T66" s="800"/>
      <c r="U66" s="800"/>
      <c r="V66" s="800"/>
      <c r="W66" s="800"/>
      <c r="X66" s="801"/>
      <c r="Y66" s="708" t="s">
        <v>61</v>
      </c>
      <c r="Z66" s="435"/>
      <c r="AA66" s="436"/>
      <c r="AB66" s="500"/>
      <c r="AC66" s="500"/>
      <c r="AD66" s="500"/>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498"/>
      <c r="B67" s="461"/>
      <c r="C67" s="461"/>
      <c r="D67" s="461"/>
      <c r="E67" s="461"/>
      <c r="F67" s="462"/>
      <c r="G67" s="135"/>
      <c r="H67" s="105"/>
      <c r="I67" s="105"/>
      <c r="J67" s="105"/>
      <c r="K67" s="105"/>
      <c r="L67" s="105"/>
      <c r="M67" s="105"/>
      <c r="N67" s="105"/>
      <c r="O67" s="136"/>
      <c r="P67" s="254"/>
      <c r="Q67" s="254"/>
      <c r="R67" s="254"/>
      <c r="S67" s="254"/>
      <c r="T67" s="254"/>
      <c r="U67" s="254"/>
      <c r="V67" s="254"/>
      <c r="W67" s="254"/>
      <c r="X67" s="802"/>
      <c r="Y67" s="708" t="s">
        <v>15</v>
      </c>
      <c r="Z67" s="435"/>
      <c r="AA67" s="436"/>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5"/>
      <c r="Z68" s="116"/>
      <c r="AA68" s="117"/>
      <c r="AB68" s="333" t="s">
        <v>12</v>
      </c>
      <c r="AC68" s="338"/>
      <c r="AD68" s="339"/>
      <c r="AE68" s="333" t="s">
        <v>371</v>
      </c>
      <c r="AF68" s="338"/>
      <c r="AG68" s="338"/>
      <c r="AH68" s="339"/>
      <c r="AI68" s="333" t="s">
        <v>372</v>
      </c>
      <c r="AJ68" s="338"/>
      <c r="AK68" s="338"/>
      <c r="AL68" s="339"/>
      <c r="AM68" s="333" t="s">
        <v>373</v>
      </c>
      <c r="AN68" s="338"/>
      <c r="AO68" s="338"/>
      <c r="AP68" s="338"/>
      <c r="AQ68" s="118" t="s">
        <v>369</v>
      </c>
      <c r="AR68" s="110"/>
      <c r="AS68" s="110"/>
      <c r="AT68" s="111"/>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5"/>
      <c r="Z69" s="116"/>
      <c r="AA69" s="117"/>
      <c r="AB69" s="316"/>
      <c r="AC69" s="311"/>
      <c r="AD69" s="312"/>
      <c r="AE69" s="316"/>
      <c r="AF69" s="311"/>
      <c r="AG69" s="311"/>
      <c r="AH69" s="312"/>
      <c r="AI69" s="316"/>
      <c r="AJ69" s="311"/>
      <c r="AK69" s="311"/>
      <c r="AL69" s="312"/>
      <c r="AM69" s="316"/>
      <c r="AN69" s="311"/>
      <c r="AO69" s="311"/>
      <c r="AP69" s="311"/>
      <c r="AQ69" s="336"/>
      <c r="AR69" s="337"/>
      <c r="AS69" s="113" t="s">
        <v>370</v>
      </c>
      <c r="AT69" s="114"/>
      <c r="AU69" s="337"/>
      <c r="AV69" s="337"/>
      <c r="AW69" s="366" t="s">
        <v>313</v>
      </c>
      <c r="AX69" s="367"/>
    </row>
    <row r="70" spans="1:60" ht="11.25" hidden="1" customHeight="1" x14ac:dyDescent="0.15">
      <c r="A70" s="498"/>
      <c r="B70" s="459"/>
      <c r="C70" s="459"/>
      <c r="D70" s="459"/>
      <c r="E70" s="459"/>
      <c r="F70" s="460"/>
      <c r="G70" s="130"/>
      <c r="H70" s="102"/>
      <c r="I70" s="102"/>
      <c r="J70" s="102"/>
      <c r="K70" s="102"/>
      <c r="L70" s="102"/>
      <c r="M70" s="102"/>
      <c r="N70" s="102"/>
      <c r="O70" s="131"/>
      <c r="P70" s="102"/>
      <c r="Q70" s="798"/>
      <c r="R70" s="798"/>
      <c r="S70" s="798"/>
      <c r="T70" s="798"/>
      <c r="U70" s="798"/>
      <c r="V70" s="798"/>
      <c r="W70" s="798"/>
      <c r="X70" s="799"/>
      <c r="Y70" s="727" t="s">
        <v>69</v>
      </c>
      <c r="Z70" s="728"/>
      <c r="AA70" s="729"/>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16.5" hidden="1" customHeight="1" x14ac:dyDescent="0.15">
      <c r="A71" s="498"/>
      <c r="B71" s="459"/>
      <c r="C71" s="459"/>
      <c r="D71" s="459"/>
      <c r="E71" s="459"/>
      <c r="F71" s="460"/>
      <c r="G71" s="132"/>
      <c r="H71" s="133"/>
      <c r="I71" s="133"/>
      <c r="J71" s="133"/>
      <c r="K71" s="133"/>
      <c r="L71" s="133"/>
      <c r="M71" s="133"/>
      <c r="N71" s="133"/>
      <c r="O71" s="134"/>
      <c r="P71" s="800"/>
      <c r="Q71" s="800"/>
      <c r="R71" s="800"/>
      <c r="S71" s="800"/>
      <c r="T71" s="800"/>
      <c r="U71" s="800"/>
      <c r="V71" s="800"/>
      <c r="W71" s="800"/>
      <c r="X71" s="801"/>
      <c r="Y71" s="708" t="s">
        <v>61</v>
      </c>
      <c r="Z71" s="435"/>
      <c r="AA71" s="436"/>
      <c r="AB71" s="795"/>
      <c r="AC71" s="796"/>
      <c r="AD71" s="797"/>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5.5" hidden="1" customHeight="1" thickBot="1" x14ac:dyDescent="0.2">
      <c r="A72" s="499"/>
      <c r="B72" s="836"/>
      <c r="C72" s="836"/>
      <c r="D72" s="836"/>
      <c r="E72" s="836"/>
      <c r="F72" s="837"/>
      <c r="G72" s="475"/>
      <c r="H72" s="154"/>
      <c r="I72" s="154"/>
      <c r="J72" s="154"/>
      <c r="K72" s="154"/>
      <c r="L72" s="154"/>
      <c r="M72" s="154"/>
      <c r="N72" s="154"/>
      <c r="O72" s="476"/>
      <c r="P72" s="831"/>
      <c r="Q72" s="831"/>
      <c r="R72" s="831"/>
      <c r="S72" s="831"/>
      <c r="T72" s="831"/>
      <c r="U72" s="831"/>
      <c r="V72" s="831"/>
      <c r="W72" s="831"/>
      <c r="X72" s="832"/>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46"/>
      <c r="Z73" s="447"/>
      <c r="AA73" s="448"/>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29"/>
      <c r="B74" s="430"/>
      <c r="C74" s="430"/>
      <c r="D74" s="430"/>
      <c r="E74" s="430"/>
      <c r="F74" s="431"/>
      <c r="G74" s="102" t="s">
        <v>575</v>
      </c>
      <c r="H74" s="803"/>
      <c r="I74" s="803"/>
      <c r="J74" s="803"/>
      <c r="K74" s="803"/>
      <c r="L74" s="803"/>
      <c r="M74" s="803"/>
      <c r="N74" s="803"/>
      <c r="O74" s="803"/>
      <c r="P74" s="803"/>
      <c r="Q74" s="803"/>
      <c r="R74" s="803"/>
      <c r="S74" s="803"/>
      <c r="T74" s="803"/>
      <c r="U74" s="803"/>
      <c r="V74" s="803"/>
      <c r="W74" s="803"/>
      <c r="X74" s="804"/>
      <c r="Y74" s="835" t="s">
        <v>62</v>
      </c>
      <c r="Z74" s="694"/>
      <c r="AA74" s="695"/>
      <c r="AB74" s="840" t="s">
        <v>562</v>
      </c>
      <c r="AC74" s="485"/>
      <c r="AD74" s="485"/>
      <c r="AE74" s="299" t="s">
        <v>533</v>
      </c>
      <c r="AF74" s="299"/>
      <c r="AG74" s="299"/>
      <c r="AH74" s="299"/>
      <c r="AI74" s="299" t="s">
        <v>533</v>
      </c>
      <c r="AJ74" s="299"/>
      <c r="AK74" s="299"/>
      <c r="AL74" s="299"/>
      <c r="AM74" s="299">
        <v>2</v>
      </c>
      <c r="AN74" s="299"/>
      <c r="AO74" s="299"/>
      <c r="AP74" s="299"/>
      <c r="AQ74" s="299" t="s">
        <v>605</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805"/>
      <c r="H75" s="805"/>
      <c r="I75" s="805"/>
      <c r="J75" s="805"/>
      <c r="K75" s="805"/>
      <c r="L75" s="805"/>
      <c r="M75" s="805"/>
      <c r="N75" s="805"/>
      <c r="O75" s="805"/>
      <c r="P75" s="805"/>
      <c r="Q75" s="805"/>
      <c r="R75" s="805"/>
      <c r="S75" s="805"/>
      <c r="T75" s="805"/>
      <c r="U75" s="805"/>
      <c r="V75" s="805"/>
      <c r="W75" s="805"/>
      <c r="X75" s="806"/>
      <c r="Y75" s="305" t="s">
        <v>63</v>
      </c>
      <c r="Z75" s="214"/>
      <c r="AA75" s="215"/>
      <c r="AB75" s="485" t="s">
        <v>532</v>
      </c>
      <c r="AC75" s="485"/>
      <c r="AD75" s="485"/>
      <c r="AE75" s="299" t="s">
        <v>534</v>
      </c>
      <c r="AF75" s="299"/>
      <c r="AG75" s="299"/>
      <c r="AH75" s="299"/>
      <c r="AI75" s="299" t="s">
        <v>533</v>
      </c>
      <c r="AJ75" s="299"/>
      <c r="AK75" s="299"/>
      <c r="AL75" s="299"/>
      <c r="AM75" s="299">
        <v>2</v>
      </c>
      <c r="AN75" s="299"/>
      <c r="AO75" s="299"/>
      <c r="AP75" s="299"/>
      <c r="AQ75" s="299">
        <v>3</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2" t="s">
        <v>12</v>
      </c>
      <c r="AC76" s="247"/>
      <c r="AD76" s="248"/>
      <c r="AE76" s="298" t="s">
        <v>371</v>
      </c>
      <c r="AF76" s="298"/>
      <c r="AG76" s="298"/>
      <c r="AH76" s="298"/>
      <c r="AI76" s="298" t="s">
        <v>372</v>
      </c>
      <c r="AJ76" s="298"/>
      <c r="AK76" s="298"/>
      <c r="AL76" s="298"/>
      <c r="AM76" s="298" t="s">
        <v>373</v>
      </c>
      <c r="AN76" s="298"/>
      <c r="AO76" s="298"/>
      <c r="AP76" s="298"/>
      <c r="AQ76" s="211" t="s">
        <v>374</v>
      </c>
      <c r="AR76" s="211"/>
      <c r="AS76" s="211"/>
      <c r="AT76" s="211"/>
      <c r="AU76" s="211"/>
      <c r="AV76" s="211"/>
      <c r="AW76" s="211"/>
      <c r="AX76" s="212"/>
    </row>
    <row r="77" spans="1:60" ht="22.5" customHeight="1" x14ac:dyDescent="0.15">
      <c r="A77" s="429"/>
      <c r="B77" s="430"/>
      <c r="C77" s="430"/>
      <c r="D77" s="430"/>
      <c r="E77" s="430"/>
      <c r="F77" s="431"/>
      <c r="G77" s="102" t="s">
        <v>576</v>
      </c>
      <c r="H77" s="102"/>
      <c r="I77" s="102"/>
      <c r="J77" s="102"/>
      <c r="K77" s="102"/>
      <c r="L77" s="102"/>
      <c r="M77" s="102"/>
      <c r="N77" s="102"/>
      <c r="O77" s="102"/>
      <c r="P77" s="102"/>
      <c r="Q77" s="102"/>
      <c r="R77" s="102"/>
      <c r="S77" s="102"/>
      <c r="T77" s="102"/>
      <c r="U77" s="102"/>
      <c r="V77" s="102"/>
      <c r="W77" s="102"/>
      <c r="X77" s="131"/>
      <c r="Y77" s="440" t="s">
        <v>62</v>
      </c>
      <c r="Z77" s="441"/>
      <c r="AA77" s="442"/>
      <c r="AB77" s="449" t="s">
        <v>578</v>
      </c>
      <c r="AC77" s="450"/>
      <c r="AD77" s="451"/>
      <c r="AE77" s="299" t="s">
        <v>571</v>
      </c>
      <c r="AF77" s="299"/>
      <c r="AG77" s="299"/>
      <c r="AH77" s="299"/>
      <c r="AI77" s="299" t="s">
        <v>571</v>
      </c>
      <c r="AJ77" s="299"/>
      <c r="AK77" s="299"/>
      <c r="AL77" s="299"/>
      <c r="AM77" s="299">
        <v>13</v>
      </c>
      <c r="AN77" s="299"/>
      <c r="AO77" s="299"/>
      <c r="AP77" s="299"/>
      <c r="AQ77" s="299" t="s">
        <v>572</v>
      </c>
      <c r="AR77" s="299"/>
      <c r="AS77" s="299"/>
      <c r="AT77" s="299"/>
      <c r="AU77" s="299"/>
      <c r="AV77" s="299"/>
      <c r="AW77" s="299"/>
      <c r="AX77" s="300"/>
      <c r="AY77" s="10"/>
      <c r="AZ77" s="10"/>
      <c r="BA77" s="10"/>
      <c r="BB77" s="10"/>
      <c r="BC77" s="10"/>
    </row>
    <row r="78" spans="1:60" ht="22.5"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5" t="s">
        <v>63</v>
      </c>
      <c r="Z78" s="306"/>
      <c r="AA78" s="307"/>
      <c r="AB78" s="308" t="s">
        <v>578</v>
      </c>
      <c r="AC78" s="309"/>
      <c r="AD78" s="310"/>
      <c r="AE78" s="299" t="s">
        <v>571</v>
      </c>
      <c r="AF78" s="299"/>
      <c r="AG78" s="299"/>
      <c r="AH78" s="299"/>
      <c r="AI78" s="299" t="s">
        <v>571</v>
      </c>
      <c r="AJ78" s="299"/>
      <c r="AK78" s="299"/>
      <c r="AL78" s="299"/>
      <c r="AM78" s="299">
        <v>13</v>
      </c>
      <c r="AN78" s="299"/>
      <c r="AO78" s="299"/>
      <c r="AP78" s="299"/>
      <c r="AQ78" s="299" t="s">
        <v>571</v>
      </c>
      <c r="AR78" s="299"/>
      <c r="AS78" s="299"/>
      <c r="AT78" s="299"/>
      <c r="AU78" s="299"/>
      <c r="AV78" s="299"/>
      <c r="AW78" s="299"/>
      <c r="AX78" s="300"/>
      <c r="AY78" s="10"/>
      <c r="AZ78" s="10"/>
      <c r="BA78" s="10"/>
      <c r="BB78" s="10"/>
      <c r="BC78" s="10"/>
      <c r="BD78" s="10"/>
      <c r="BE78" s="10"/>
      <c r="BF78" s="10"/>
      <c r="BG78" s="10"/>
      <c r="BH78" s="10"/>
    </row>
    <row r="79" spans="1:60" ht="31.7"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2" t="s">
        <v>12</v>
      </c>
      <c r="AC79" s="247"/>
      <c r="AD79" s="248"/>
      <c r="AE79" s="298" t="s">
        <v>371</v>
      </c>
      <c r="AF79" s="298"/>
      <c r="AG79" s="298"/>
      <c r="AH79" s="298"/>
      <c r="AI79" s="298" t="s">
        <v>372</v>
      </c>
      <c r="AJ79" s="298"/>
      <c r="AK79" s="298"/>
      <c r="AL79" s="298"/>
      <c r="AM79" s="298" t="s">
        <v>373</v>
      </c>
      <c r="AN79" s="298"/>
      <c r="AO79" s="298"/>
      <c r="AP79" s="298"/>
      <c r="AQ79" s="211" t="s">
        <v>374</v>
      </c>
      <c r="AR79" s="211"/>
      <c r="AS79" s="211"/>
      <c r="AT79" s="211"/>
      <c r="AU79" s="211"/>
      <c r="AV79" s="211"/>
      <c r="AW79" s="211"/>
      <c r="AX79" s="212"/>
    </row>
    <row r="80" spans="1:60" ht="22.5" customHeight="1" x14ac:dyDescent="0.15">
      <c r="A80" s="429"/>
      <c r="B80" s="430"/>
      <c r="C80" s="430"/>
      <c r="D80" s="430"/>
      <c r="E80" s="430"/>
      <c r="F80" s="431"/>
      <c r="G80" s="102" t="s">
        <v>590</v>
      </c>
      <c r="H80" s="102"/>
      <c r="I80" s="102"/>
      <c r="J80" s="102"/>
      <c r="K80" s="102"/>
      <c r="L80" s="102"/>
      <c r="M80" s="102"/>
      <c r="N80" s="102"/>
      <c r="O80" s="102"/>
      <c r="P80" s="102"/>
      <c r="Q80" s="102"/>
      <c r="R80" s="102"/>
      <c r="S80" s="102"/>
      <c r="T80" s="102"/>
      <c r="U80" s="102"/>
      <c r="V80" s="102"/>
      <c r="W80" s="102"/>
      <c r="X80" s="131"/>
      <c r="Y80" s="440" t="s">
        <v>62</v>
      </c>
      <c r="Z80" s="441"/>
      <c r="AA80" s="442"/>
      <c r="AB80" s="449" t="s">
        <v>591</v>
      </c>
      <c r="AC80" s="450"/>
      <c r="AD80" s="451"/>
      <c r="AE80" s="299" t="s">
        <v>588</v>
      </c>
      <c r="AF80" s="299"/>
      <c r="AG80" s="299"/>
      <c r="AH80" s="299"/>
      <c r="AI80" s="299" t="s">
        <v>588</v>
      </c>
      <c r="AJ80" s="299"/>
      <c r="AK80" s="299"/>
      <c r="AL80" s="299"/>
      <c r="AM80" s="299">
        <v>135</v>
      </c>
      <c r="AN80" s="299"/>
      <c r="AO80" s="299"/>
      <c r="AP80" s="299"/>
      <c r="AQ80" s="299" t="s">
        <v>588</v>
      </c>
      <c r="AR80" s="299"/>
      <c r="AS80" s="299"/>
      <c r="AT80" s="299"/>
      <c r="AU80" s="299"/>
      <c r="AV80" s="299"/>
      <c r="AW80" s="299"/>
      <c r="AX80" s="300"/>
      <c r="AY80" s="10"/>
      <c r="AZ80" s="10"/>
      <c r="BA80" s="10"/>
      <c r="BB80" s="10"/>
      <c r="BC80" s="10"/>
    </row>
    <row r="81" spans="1:60" ht="22.5"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5" t="s">
        <v>63</v>
      </c>
      <c r="Z81" s="306"/>
      <c r="AA81" s="307"/>
      <c r="AB81" s="308" t="s">
        <v>591</v>
      </c>
      <c r="AC81" s="309"/>
      <c r="AD81" s="310"/>
      <c r="AE81" s="299" t="s">
        <v>588</v>
      </c>
      <c r="AF81" s="299"/>
      <c r="AG81" s="299"/>
      <c r="AH81" s="299"/>
      <c r="AI81" s="299" t="s">
        <v>589</v>
      </c>
      <c r="AJ81" s="299"/>
      <c r="AK81" s="299"/>
      <c r="AL81" s="299"/>
      <c r="AM81" s="299">
        <v>200</v>
      </c>
      <c r="AN81" s="299"/>
      <c r="AO81" s="299"/>
      <c r="AP81" s="299"/>
      <c r="AQ81" s="299">
        <v>135</v>
      </c>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2" t="s">
        <v>12</v>
      </c>
      <c r="AC82" s="247"/>
      <c r="AD82" s="248"/>
      <c r="AE82" s="298" t="s">
        <v>371</v>
      </c>
      <c r="AF82" s="298"/>
      <c r="AG82" s="298"/>
      <c r="AH82" s="298"/>
      <c r="AI82" s="298" t="s">
        <v>372</v>
      </c>
      <c r="AJ82" s="298"/>
      <c r="AK82" s="298"/>
      <c r="AL82" s="298"/>
      <c r="AM82" s="298" t="s">
        <v>373</v>
      </c>
      <c r="AN82" s="298"/>
      <c r="AO82" s="298"/>
      <c r="AP82" s="298"/>
      <c r="AQ82" s="211" t="s">
        <v>374</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2" t="s">
        <v>12</v>
      </c>
      <c r="AC85" s="247"/>
      <c r="AD85" s="248"/>
      <c r="AE85" s="298" t="s">
        <v>371</v>
      </c>
      <c r="AF85" s="298"/>
      <c r="AG85" s="298"/>
      <c r="AH85" s="298"/>
      <c r="AI85" s="298" t="s">
        <v>372</v>
      </c>
      <c r="AJ85" s="298"/>
      <c r="AK85" s="298"/>
      <c r="AL85" s="298"/>
      <c r="AM85" s="298" t="s">
        <v>373</v>
      </c>
      <c r="AN85" s="298"/>
      <c r="AO85" s="298"/>
      <c r="AP85" s="298"/>
      <c r="AQ85" s="211" t="s">
        <v>374</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8" t="s">
        <v>371</v>
      </c>
      <c r="AF88" s="298"/>
      <c r="AG88" s="298"/>
      <c r="AH88" s="298"/>
      <c r="AI88" s="298" t="s">
        <v>372</v>
      </c>
      <c r="AJ88" s="298"/>
      <c r="AK88" s="298"/>
      <c r="AL88" s="298"/>
      <c r="AM88" s="298" t="s">
        <v>373</v>
      </c>
      <c r="AN88" s="298"/>
      <c r="AO88" s="298"/>
      <c r="AP88" s="298"/>
      <c r="AQ88" s="211" t="s">
        <v>374</v>
      </c>
      <c r="AR88" s="211"/>
      <c r="AS88" s="211"/>
      <c r="AT88" s="211"/>
      <c r="AU88" s="211"/>
      <c r="AV88" s="211"/>
      <c r="AW88" s="211"/>
      <c r="AX88" s="212"/>
    </row>
    <row r="89" spans="1:60" ht="42.75" customHeight="1" x14ac:dyDescent="0.15">
      <c r="A89" s="241"/>
      <c r="B89" s="242"/>
      <c r="C89" s="242"/>
      <c r="D89" s="242"/>
      <c r="E89" s="242"/>
      <c r="F89" s="243"/>
      <c r="G89" s="225" t="s">
        <v>579</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9" t="s">
        <v>534</v>
      </c>
      <c r="AF89" s="299"/>
      <c r="AG89" s="299"/>
      <c r="AH89" s="299"/>
      <c r="AI89" s="299" t="s">
        <v>533</v>
      </c>
      <c r="AJ89" s="299"/>
      <c r="AK89" s="299"/>
      <c r="AL89" s="299"/>
      <c r="AM89" s="299">
        <v>8</v>
      </c>
      <c r="AN89" s="299"/>
      <c r="AO89" s="299"/>
      <c r="AP89" s="299"/>
      <c r="AQ89" s="317">
        <v>6</v>
      </c>
      <c r="AR89" s="318"/>
      <c r="AS89" s="318"/>
      <c r="AT89" s="318"/>
      <c r="AU89" s="318"/>
      <c r="AV89" s="318"/>
      <c r="AW89" s="318"/>
      <c r="AX89" s="320"/>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535</v>
      </c>
      <c r="AC90" s="217"/>
      <c r="AD90" s="218"/>
      <c r="AE90" s="299" t="s">
        <v>534</v>
      </c>
      <c r="AF90" s="299"/>
      <c r="AG90" s="299"/>
      <c r="AH90" s="299"/>
      <c r="AI90" s="299" t="s">
        <v>533</v>
      </c>
      <c r="AJ90" s="299"/>
      <c r="AK90" s="299"/>
      <c r="AL90" s="299"/>
      <c r="AM90" s="542" t="s">
        <v>581</v>
      </c>
      <c r="AN90" s="256"/>
      <c r="AO90" s="256"/>
      <c r="AP90" s="256"/>
      <c r="AQ90" s="256" t="s">
        <v>580</v>
      </c>
      <c r="AR90" s="256"/>
      <c r="AS90" s="256"/>
      <c r="AT90" s="256"/>
      <c r="AU90" s="256"/>
      <c r="AV90" s="256"/>
      <c r="AW90" s="256"/>
      <c r="AX90" s="257"/>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8" t="s">
        <v>371</v>
      </c>
      <c r="AF91" s="298"/>
      <c r="AG91" s="298"/>
      <c r="AH91" s="298"/>
      <c r="AI91" s="298" t="s">
        <v>372</v>
      </c>
      <c r="AJ91" s="298"/>
      <c r="AK91" s="298"/>
      <c r="AL91" s="298"/>
      <c r="AM91" s="298" t="s">
        <v>373</v>
      </c>
      <c r="AN91" s="298"/>
      <c r="AO91" s="298"/>
      <c r="AP91" s="298"/>
      <c r="AQ91" s="211" t="s">
        <v>374</v>
      </c>
      <c r="AR91" s="211"/>
      <c r="AS91" s="211"/>
      <c r="AT91" s="211"/>
      <c r="AU91" s="211"/>
      <c r="AV91" s="211"/>
      <c r="AW91" s="211"/>
      <c r="AX91" s="212"/>
    </row>
    <row r="92" spans="1:60" ht="22.5" customHeight="1" x14ac:dyDescent="0.15">
      <c r="A92" s="241"/>
      <c r="B92" s="242"/>
      <c r="C92" s="242"/>
      <c r="D92" s="242"/>
      <c r="E92" s="242"/>
      <c r="F92" s="243"/>
      <c r="G92" s="225" t="s">
        <v>582</v>
      </c>
      <c r="H92" s="225"/>
      <c r="I92" s="225"/>
      <c r="J92" s="225"/>
      <c r="K92" s="225"/>
      <c r="L92" s="225"/>
      <c r="M92" s="225"/>
      <c r="N92" s="225"/>
      <c r="O92" s="225"/>
      <c r="P92" s="225"/>
      <c r="Q92" s="225"/>
      <c r="R92" s="225"/>
      <c r="S92" s="225"/>
      <c r="T92" s="225"/>
      <c r="U92" s="225"/>
      <c r="V92" s="225"/>
      <c r="W92" s="225"/>
      <c r="X92" s="225"/>
      <c r="Y92" s="229" t="s">
        <v>17</v>
      </c>
      <c r="Z92" s="230"/>
      <c r="AA92" s="231"/>
      <c r="AB92" s="249" t="s">
        <v>531</v>
      </c>
      <c r="AC92" s="250"/>
      <c r="AD92" s="251"/>
      <c r="AE92" s="299" t="s">
        <v>571</v>
      </c>
      <c r="AF92" s="299"/>
      <c r="AG92" s="299"/>
      <c r="AH92" s="299"/>
      <c r="AI92" s="299" t="s">
        <v>571</v>
      </c>
      <c r="AJ92" s="299"/>
      <c r="AK92" s="299"/>
      <c r="AL92" s="299"/>
      <c r="AM92" s="299">
        <v>3.28</v>
      </c>
      <c r="AN92" s="299"/>
      <c r="AO92" s="299"/>
      <c r="AP92" s="299"/>
      <c r="AQ92" s="299" t="s">
        <v>571</v>
      </c>
      <c r="AR92" s="299"/>
      <c r="AS92" s="299"/>
      <c r="AT92" s="299"/>
      <c r="AU92" s="299"/>
      <c r="AV92" s="299"/>
      <c r="AW92" s="299"/>
      <c r="AX92" s="300"/>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535</v>
      </c>
      <c r="AC93" s="217"/>
      <c r="AD93" s="218"/>
      <c r="AE93" s="256" t="s">
        <v>571</v>
      </c>
      <c r="AF93" s="256"/>
      <c r="AG93" s="256"/>
      <c r="AH93" s="256"/>
      <c r="AI93" s="256" t="s">
        <v>571</v>
      </c>
      <c r="AJ93" s="256"/>
      <c r="AK93" s="256"/>
      <c r="AL93" s="256"/>
      <c r="AM93" s="256" t="s">
        <v>583</v>
      </c>
      <c r="AN93" s="256"/>
      <c r="AO93" s="256"/>
      <c r="AP93" s="256"/>
      <c r="AQ93" s="256" t="s">
        <v>571</v>
      </c>
      <c r="AR93" s="256"/>
      <c r="AS93" s="256"/>
      <c r="AT93" s="256"/>
      <c r="AU93" s="256"/>
      <c r="AV93" s="256"/>
      <c r="AW93" s="256"/>
      <c r="AX93" s="257"/>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8" t="s">
        <v>371</v>
      </c>
      <c r="AF94" s="298"/>
      <c r="AG94" s="298"/>
      <c r="AH94" s="298"/>
      <c r="AI94" s="298" t="s">
        <v>372</v>
      </c>
      <c r="AJ94" s="298"/>
      <c r="AK94" s="298"/>
      <c r="AL94" s="298"/>
      <c r="AM94" s="298" t="s">
        <v>373</v>
      </c>
      <c r="AN94" s="298"/>
      <c r="AO94" s="298"/>
      <c r="AP94" s="298"/>
      <c r="AQ94" s="211" t="s">
        <v>374</v>
      </c>
      <c r="AR94" s="211"/>
      <c r="AS94" s="211"/>
      <c r="AT94" s="211"/>
      <c r="AU94" s="211"/>
      <c r="AV94" s="211"/>
      <c r="AW94" s="211"/>
      <c r="AX94" s="212"/>
    </row>
    <row r="95" spans="1:60" ht="22.5" customHeight="1" x14ac:dyDescent="0.15">
      <c r="A95" s="241"/>
      <c r="B95" s="242"/>
      <c r="C95" s="242"/>
      <c r="D95" s="242"/>
      <c r="E95" s="242"/>
      <c r="F95" s="243"/>
      <c r="G95" s="225" t="s">
        <v>592</v>
      </c>
      <c r="H95" s="225"/>
      <c r="I95" s="225"/>
      <c r="J95" s="225"/>
      <c r="K95" s="225"/>
      <c r="L95" s="225"/>
      <c r="M95" s="225"/>
      <c r="N95" s="225"/>
      <c r="O95" s="225"/>
      <c r="P95" s="225"/>
      <c r="Q95" s="225"/>
      <c r="R95" s="225"/>
      <c r="S95" s="225"/>
      <c r="T95" s="225"/>
      <c r="U95" s="225"/>
      <c r="V95" s="225"/>
      <c r="W95" s="225"/>
      <c r="X95" s="225"/>
      <c r="Y95" s="229" t="s">
        <v>17</v>
      </c>
      <c r="Z95" s="230"/>
      <c r="AA95" s="231"/>
      <c r="AB95" s="249" t="s">
        <v>531</v>
      </c>
      <c r="AC95" s="250"/>
      <c r="AD95" s="251"/>
      <c r="AE95" s="299" t="s">
        <v>588</v>
      </c>
      <c r="AF95" s="299"/>
      <c r="AG95" s="299"/>
      <c r="AH95" s="299"/>
      <c r="AI95" s="299" t="s">
        <v>588</v>
      </c>
      <c r="AJ95" s="299"/>
      <c r="AK95" s="299"/>
      <c r="AL95" s="299"/>
      <c r="AM95" s="299">
        <v>0.23</v>
      </c>
      <c r="AN95" s="299"/>
      <c r="AO95" s="299"/>
      <c r="AP95" s="299"/>
      <c r="AQ95" s="299" t="s">
        <v>612</v>
      </c>
      <c r="AR95" s="299"/>
      <c r="AS95" s="299"/>
      <c r="AT95" s="299"/>
      <c r="AU95" s="299"/>
      <c r="AV95" s="299"/>
      <c r="AW95" s="299"/>
      <c r="AX95" s="300"/>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535</v>
      </c>
      <c r="AC96" s="217"/>
      <c r="AD96" s="218"/>
      <c r="AE96" s="256" t="s">
        <v>588</v>
      </c>
      <c r="AF96" s="256"/>
      <c r="AG96" s="256"/>
      <c r="AH96" s="256"/>
      <c r="AI96" s="256" t="s">
        <v>588</v>
      </c>
      <c r="AJ96" s="256"/>
      <c r="AK96" s="256"/>
      <c r="AL96" s="256"/>
      <c r="AM96" s="542" t="s">
        <v>611</v>
      </c>
      <c r="AN96" s="256"/>
      <c r="AO96" s="256"/>
      <c r="AP96" s="256"/>
      <c r="AQ96" s="256" t="s">
        <v>613</v>
      </c>
      <c r="AR96" s="256"/>
      <c r="AS96" s="256"/>
      <c r="AT96" s="256"/>
      <c r="AU96" s="256"/>
      <c r="AV96" s="256"/>
      <c r="AW96" s="256"/>
      <c r="AX96" s="257"/>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8" t="s">
        <v>371</v>
      </c>
      <c r="AF97" s="298"/>
      <c r="AG97" s="298"/>
      <c r="AH97" s="298"/>
      <c r="AI97" s="298" t="s">
        <v>372</v>
      </c>
      <c r="AJ97" s="298"/>
      <c r="AK97" s="298"/>
      <c r="AL97" s="298"/>
      <c r="AM97" s="298" t="s">
        <v>373</v>
      </c>
      <c r="AN97" s="298"/>
      <c r="AO97" s="298"/>
      <c r="AP97" s="298"/>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0"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467</v>
      </c>
      <c r="B103" s="402"/>
      <c r="C103" s="397" t="s">
        <v>416</v>
      </c>
      <c r="D103" s="303"/>
      <c r="E103" s="303"/>
      <c r="F103" s="303"/>
      <c r="G103" s="303"/>
      <c r="H103" s="303"/>
      <c r="I103" s="303"/>
      <c r="J103" s="303"/>
      <c r="K103" s="398"/>
      <c r="L103" s="541" t="s">
        <v>461</v>
      </c>
      <c r="M103" s="541"/>
      <c r="N103" s="541"/>
      <c r="O103" s="541"/>
      <c r="P103" s="541"/>
      <c r="Q103" s="541"/>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2.5" customHeight="1" x14ac:dyDescent="0.15">
      <c r="A104" s="403"/>
      <c r="B104" s="404"/>
      <c r="C104" s="232" t="s">
        <v>593</v>
      </c>
      <c r="D104" s="233"/>
      <c r="E104" s="233"/>
      <c r="F104" s="233"/>
      <c r="G104" s="233"/>
      <c r="H104" s="233"/>
      <c r="I104" s="233"/>
      <c r="J104" s="233"/>
      <c r="K104" s="234"/>
      <c r="L104" s="219">
        <v>54</v>
      </c>
      <c r="M104" s="220"/>
      <c r="N104" s="220"/>
      <c r="O104" s="220"/>
      <c r="P104" s="220"/>
      <c r="Q104" s="221"/>
      <c r="R104" s="219">
        <v>55</v>
      </c>
      <c r="S104" s="220"/>
      <c r="T104" s="220"/>
      <c r="U104" s="220"/>
      <c r="V104" s="220"/>
      <c r="W104" s="221"/>
      <c r="X104" s="784" t="s">
        <v>698</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2.5" customHeight="1" x14ac:dyDescent="0.15">
      <c r="A105" s="403"/>
      <c r="B105" s="404"/>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03"/>
      <c r="B106" s="404"/>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03"/>
      <c r="B107" s="404"/>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03"/>
      <c r="B108" s="404"/>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03"/>
      <c r="B109" s="404"/>
      <c r="C109" s="407"/>
      <c r="D109" s="408"/>
      <c r="E109" s="408"/>
      <c r="F109" s="408"/>
      <c r="G109" s="408"/>
      <c r="H109" s="408"/>
      <c r="I109" s="408"/>
      <c r="J109" s="408"/>
      <c r="K109" s="409"/>
      <c r="L109" s="219"/>
      <c r="M109" s="220"/>
      <c r="N109" s="220"/>
      <c r="O109" s="220"/>
      <c r="P109" s="220"/>
      <c r="Q109" s="221"/>
      <c r="R109" s="219"/>
      <c r="S109" s="220"/>
      <c r="T109" s="220"/>
      <c r="U109" s="220"/>
      <c r="V109" s="220"/>
      <c r="W109" s="221"/>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05"/>
      <c r="B110" s="406"/>
      <c r="C110" s="222" t="s">
        <v>22</v>
      </c>
      <c r="D110" s="223"/>
      <c r="E110" s="223"/>
      <c r="F110" s="223"/>
      <c r="G110" s="223"/>
      <c r="H110" s="223"/>
      <c r="I110" s="223"/>
      <c r="J110" s="223"/>
      <c r="K110" s="224"/>
      <c r="L110" s="820">
        <f>SUM(L104:Q109)</f>
        <v>54</v>
      </c>
      <c r="M110" s="821"/>
      <c r="N110" s="821"/>
      <c r="O110" s="821"/>
      <c r="P110" s="821"/>
      <c r="Q110" s="822"/>
      <c r="R110" s="820">
        <f>SUM(R104:W109)</f>
        <v>55</v>
      </c>
      <c r="S110" s="821"/>
      <c r="T110" s="821"/>
      <c r="U110" s="821"/>
      <c r="V110" s="821"/>
      <c r="W110" s="822"/>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3" t="s">
        <v>390</v>
      </c>
      <c r="B111" s="162"/>
      <c r="C111" s="161" t="s">
        <v>387</v>
      </c>
      <c r="D111" s="162"/>
      <c r="E111" s="258" t="s">
        <v>428</v>
      </c>
      <c r="F111" s="259"/>
      <c r="G111" s="260" t="s">
        <v>567</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4"/>
      <c r="B112" s="164"/>
      <c r="C112" s="163"/>
      <c r="D112" s="164"/>
      <c r="E112" s="146" t="s">
        <v>427</v>
      </c>
      <c r="F112" s="147"/>
      <c r="G112" s="253" t="s">
        <v>689</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388</v>
      </c>
      <c r="F113" s="176"/>
      <c r="G113" s="263" t="s">
        <v>401</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565</v>
      </c>
      <c r="AR114" s="337"/>
      <c r="AS114" s="113" t="s">
        <v>370</v>
      </c>
      <c r="AT114" s="114"/>
      <c r="AU114" s="127" t="s">
        <v>566</v>
      </c>
      <c r="AV114" s="127"/>
      <c r="AW114" s="113" t="s">
        <v>313</v>
      </c>
      <c r="AX114" s="129"/>
    </row>
    <row r="115" spans="1:50" ht="39.75" customHeight="1" x14ac:dyDescent="0.15">
      <c r="A115" s="174"/>
      <c r="B115" s="164"/>
      <c r="C115" s="163"/>
      <c r="D115" s="164"/>
      <c r="E115" s="163"/>
      <c r="F115" s="177"/>
      <c r="G115" s="130" t="s">
        <v>536</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537</v>
      </c>
      <c r="AC115" s="90"/>
      <c r="AD115" s="90"/>
      <c r="AE115" s="191">
        <v>87.3</v>
      </c>
      <c r="AF115" s="92"/>
      <c r="AG115" s="92"/>
      <c r="AH115" s="92"/>
      <c r="AI115" s="191">
        <v>89.1</v>
      </c>
      <c r="AJ115" s="92"/>
      <c r="AK115" s="92"/>
      <c r="AL115" s="92"/>
      <c r="AM115" s="191" t="s">
        <v>563</v>
      </c>
      <c r="AN115" s="92"/>
      <c r="AO115" s="92"/>
      <c r="AP115" s="92"/>
      <c r="AQ115" s="191" t="s">
        <v>564</v>
      </c>
      <c r="AR115" s="92"/>
      <c r="AS115" s="92"/>
      <c r="AT115" s="92"/>
      <c r="AU115" s="191" t="s">
        <v>566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538</v>
      </c>
      <c r="AC116" s="140"/>
      <c r="AD116" s="140"/>
      <c r="AE116" s="191">
        <v>100</v>
      </c>
      <c r="AF116" s="92"/>
      <c r="AG116" s="92"/>
      <c r="AH116" s="92"/>
      <c r="AI116" s="191">
        <v>100</v>
      </c>
      <c r="AJ116" s="92"/>
      <c r="AK116" s="92"/>
      <c r="AL116" s="92"/>
      <c r="AM116" s="191">
        <v>100</v>
      </c>
      <c r="AN116" s="92"/>
      <c r="AO116" s="92"/>
      <c r="AP116" s="92"/>
      <c r="AQ116" s="191" t="s">
        <v>565</v>
      </c>
      <c r="AR116" s="92"/>
      <c r="AS116" s="92"/>
      <c r="AT116" s="92"/>
      <c r="AU116" s="191" t="s">
        <v>564</v>
      </c>
      <c r="AV116" s="92"/>
      <c r="AW116" s="92"/>
      <c r="AX116" s="94"/>
    </row>
    <row r="117" spans="1:50" ht="18.75" hidden="1" customHeight="1" x14ac:dyDescent="0.15">
      <c r="A117" s="174"/>
      <c r="B117" s="164"/>
      <c r="C117" s="163"/>
      <c r="D117" s="164"/>
      <c r="E117" s="163"/>
      <c r="F117" s="177"/>
      <c r="G117" s="263" t="s">
        <v>401</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3" t="s">
        <v>401</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3" t="s">
        <v>401</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3" t="s">
        <v>401</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7" t="s">
        <v>405</v>
      </c>
      <c r="H133" s="110"/>
      <c r="I133" s="110"/>
      <c r="J133" s="110"/>
      <c r="K133" s="110"/>
      <c r="L133" s="110"/>
      <c r="M133" s="110"/>
      <c r="N133" s="110"/>
      <c r="O133" s="110"/>
      <c r="P133" s="110"/>
      <c r="Q133" s="110"/>
      <c r="R133" s="110"/>
      <c r="S133" s="110"/>
      <c r="T133" s="110"/>
      <c r="U133" s="110"/>
      <c r="V133" s="110"/>
      <c r="W133" s="110"/>
      <c r="X133" s="111"/>
      <c r="Y133" s="287" t="s">
        <v>403</v>
      </c>
      <c r="Z133" s="287"/>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539</v>
      </c>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692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4"/>
      <c r="B172" s="164"/>
      <c r="C172" s="163"/>
      <c r="D172" s="164"/>
      <c r="E172" s="146" t="s">
        <v>427</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4"/>
      <c r="B173" s="164"/>
      <c r="C173" s="163"/>
      <c r="D173" s="164"/>
      <c r="E173" s="169" t="s">
        <v>388</v>
      </c>
      <c r="F173" s="176"/>
      <c r="G173" s="263" t="s">
        <v>401</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3" t="s">
        <v>401</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401</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401</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401</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405</v>
      </c>
      <c r="H193" s="110"/>
      <c r="I193" s="110"/>
      <c r="J193" s="110"/>
      <c r="K193" s="110"/>
      <c r="L193" s="110"/>
      <c r="M193" s="110"/>
      <c r="N193" s="110"/>
      <c r="O193" s="110"/>
      <c r="P193" s="110"/>
      <c r="Q193" s="110"/>
      <c r="R193" s="110"/>
      <c r="S193" s="110"/>
      <c r="T193" s="110"/>
      <c r="U193" s="110"/>
      <c r="V193" s="110"/>
      <c r="W193" s="110"/>
      <c r="X193" s="111"/>
      <c r="Y193" s="287" t="s">
        <v>403</v>
      </c>
      <c r="Z193" s="287"/>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4"/>
      <c r="B232" s="164"/>
      <c r="C232" s="163"/>
      <c r="D232" s="164"/>
      <c r="E232" s="146" t="s">
        <v>427</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4"/>
      <c r="B233" s="164"/>
      <c r="C233" s="163"/>
      <c r="D233" s="164"/>
      <c r="E233" s="169" t="s">
        <v>388</v>
      </c>
      <c r="F233" s="176"/>
      <c r="G233" s="864" t="s">
        <v>401</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371</v>
      </c>
      <c r="AF233" s="873"/>
      <c r="AG233" s="873"/>
      <c r="AH233" s="873"/>
      <c r="AI233" s="873" t="s">
        <v>372</v>
      </c>
      <c r="AJ233" s="873"/>
      <c r="AK233" s="873"/>
      <c r="AL233" s="873"/>
      <c r="AM233" s="873" t="s">
        <v>373</v>
      </c>
      <c r="AN233" s="873"/>
      <c r="AO233" s="873"/>
      <c r="AP233" s="872"/>
      <c r="AQ233" s="872" t="s">
        <v>369</v>
      </c>
      <c r="AR233" s="208"/>
      <c r="AS233" s="208"/>
      <c r="AT233" s="865"/>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370</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402</v>
      </c>
      <c r="Z235" s="878"/>
      <c r="AA235" s="879"/>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62"/>
    </row>
    <row r="237" spans="1:50" ht="18.75" hidden="1" customHeight="1" x14ac:dyDescent="0.15">
      <c r="A237" s="174"/>
      <c r="B237" s="164"/>
      <c r="C237" s="163"/>
      <c r="D237" s="164"/>
      <c r="E237" s="163"/>
      <c r="F237" s="177"/>
      <c r="G237" s="864" t="s">
        <v>401</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371</v>
      </c>
      <c r="AF237" s="873"/>
      <c r="AG237" s="873"/>
      <c r="AH237" s="873"/>
      <c r="AI237" s="873" t="s">
        <v>372</v>
      </c>
      <c r="AJ237" s="873"/>
      <c r="AK237" s="873"/>
      <c r="AL237" s="873"/>
      <c r="AM237" s="873" t="s">
        <v>373</v>
      </c>
      <c r="AN237" s="873"/>
      <c r="AO237" s="873"/>
      <c r="AP237" s="872"/>
      <c r="AQ237" s="872" t="s">
        <v>369</v>
      </c>
      <c r="AR237" s="208"/>
      <c r="AS237" s="208"/>
      <c r="AT237" s="865"/>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370</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402</v>
      </c>
      <c r="Z239" s="878"/>
      <c r="AA239" s="879"/>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62"/>
    </row>
    <row r="241" spans="1:50" ht="18.75" hidden="1" customHeight="1" x14ac:dyDescent="0.15">
      <c r="A241" s="174"/>
      <c r="B241" s="164"/>
      <c r="C241" s="163"/>
      <c r="D241" s="164"/>
      <c r="E241" s="163"/>
      <c r="F241" s="177"/>
      <c r="G241" s="864" t="s">
        <v>401</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371</v>
      </c>
      <c r="AF241" s="873"/>
      <c r="AG241" s="873"/>
      <c r="AH241" s="873"/>
      <c r="AI241" s="873" t="s">
        <v>372</v>
      </c>
      <c r="AJ241" s="873"/>
      <c r="AK241" s="873"/>
      <c r="AL241" s="873"/>
      <c r="AM241" s="873" t="s">
        <v>373</v>
      </c>
      <c r="AN241" s="873"/>
      <c r="AO241" s="873"/>
      <c r="AP241" s="872"/>
      <c r="AQ241" s="872" t="s">
        <v>369</v>
      </c>
      <c r="AR241" s="208"/>
      <c r="AS241" s="208"/>
      <c r="AT241" s="865"/>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370</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402</v>
      </c>
      <c r="Z243" s="878"/>
      <c r="AA243" s="879"/>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62"/>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370</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402</v>
      </c>
      <c r="Z247" s="878"/>
      <c r="AA247" s="879"/>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62"/>
    </row>
    <row r="249" spans="1:50" ht="18.75" hidden="1" customHeight="1" x14ac:dyDescent="0.15">
      <c r="A249" s="174"/>
      <c r="B249" s="164"/>
      <c r="C249" s="163"/>
      <c r="D249" s="164"/>
      <c r="E249" s="163"/>
      <c r="F249" s="177"/>
      <c r="G249" s="864" t="s">
        <v>401</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371</v>
      </c>
      <c r="AF249" s="873"/>
      <c r="AG249" s="873"/>
      <c r="AH249" s="873"/>
      <c r="AI249" s="873" t="s">
        <v>372</v>
      </c>
      <c r="AJ249" s="873"/>
      <c r="AK249" s="873"/>
      <c r="AL249" s="873"/>
      <c r="AM249" s="873" t="s">
        <v>373</v>
      </c>
      <c r="AN249" s="873"/>
      <c r="AO249" s="873"/>
      <c r="AP249" s="872"/>
      <c r="AQ249" s="872" t="s">
        <v>369</v>
      </c>
      <c r="AR249" s="208"/>
      <c r="AS249" s="208"/>
      <c r="AT249" s="865"/>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370</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402</v>
      </c>
      <c r="Z251" s="878"/>
      <c r="AA251" s="879"/>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62"/>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4"/>
      <c r="B292" s="164"/>
      <c r="C292" s="163"/>
      <c r="D292" s="164"/>
      <c r="E292" s="146" t="s">
        <v>427</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4"/>
      <c r="B293" s="164"/>
      <c r="C293" s="163"/>
      <c r="D293" s="164"/>
      <c r="E293" s="169" t="s">
        <v>388</v>
      </c>
      <c r="F293" s="176"/>
      <c r="G293" s="263" t="s">
        <v>401</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3" t="s">
        <v>401</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401</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401</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401</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405</v>
      </c>
      <c r="H313" s="110"/>
      <c r="I313" s="110"/>
      <c r="J313" s="110"/>
      <c r="K313" s="110"/>
      <c r="L313" s="110"/>
      <c r="M313" s="110"/>
      <c r="N313" s="110"/>
      <c r="O313" s="110"/>
      <c r="P313" s="110"/>
      <c r="Q313" s="110"/>
      <c r="R313" s="110"/>
      <c r="S313" s="110"/>
      <c r="T313" s="110"/>
      <c r="U313" s="110"/>
      <c r="V313" s="110"/>
      <c r="W313" s="110"/>
      <c r="X313" s="111"/>
      <c r="Y313" s="287" t="s">
        <v>403</v>
      </c>
      <c r="Z313" s="287"/>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4"/>
      <c r="B352" s="164"/>
      <c r="C352" s="163"/>
      <c r="D352" s="164"/>
      <c r="E352" s="146" t="s">
        <v>427</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4"/>
      <c r="B353" s="164"/>
      <c r="C353" s="163"/>
      <c r="D353" s="164"/>
      <c r="E353" s="169" t="s">
        <v>388</v>
      </c>
      <c r="F353" s="176"/>
      <c r="G353" s="864" t="s">
        <v>401</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371</v>
      </c>
      <c r="AF353" s="873"/>
      <c r="AG353" s="873"/>
      <c r="AH353" s="873"/>
      <c r="AI353" s="873" t="s">
        <v>372</v>
      </c>
      <c r="AJ353" s="873"/>
      <c r="AK353" s="873"/>
      <c r="AL353" s="873"/>
      <c r="AM353" s="873" t="s">
        <v>373</v>
      </c>
      <c r="AN353" s="873"/>
      <c r="AO353" s="873"/>
      <c r="AP353" s="872"/>
      <c r="AQ353" s="872" t="s">
        <v>369</v>
      </c>
      <c r="AR353" s="208"/>
      <c r="AS353" s="208"/>
      <c r="AT353" s="865"/>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370</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402</v>
      </c>
      <c r="Z355" s="878"/>
      <c r="AA355" s="879"/>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62"/>
    </row>
    <row r="357" spans="1:50" ht="18.75" hidden="1" customHeight="1" x14ac:dyDescent="0.15">
      <c r="A357" s="174"/>
      <c r="B357" s="164"/>
      <c r="C357" s="163"/>
      <c r="D357" s="164"/>
      <c r="E357" s="163"/>
      <c r="F357" s="177"/>
      <c r="G357" s="864" t="s">
        <v>401</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371</v>
      </c>
      <c r="AF357" s="873"/>
      <c r="AG357" s="873"/>
      <c r="AH357" s="873"/>
      <c r="AI357" s="873" t="s">
        <v>372</v>
      </c>
      <c r="AJ357" s="873"/>
      <c r="AK357" s="873"/>
      <c r="AL357" s="873"/>
      <c r="AM357" s="873" t="s">
        <v>373</v>
      </c>
      <c r="AN357" s="873"/>
      <c r="AO357" s="873"/>
      <c r="AP357" s="872"/>
      <c r="AQ357" s="872" t="s">
        <v>369</v>
      </c>
      <c r="AR357" s="208"/>
      <c r="AS357" s="208"/>
      <c r="AT357" s="865"/>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370</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402</v>
      </c>
      <c r="Z359" s="878"/>
      <c r="AA359" s="879"/>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62"/>
    </row>
    <row r="361" spans="1:50" ht="18.75" hidden="1" customHeight="1" x14ac:dyDescent="0.15">
      <c r="A361" s="174"/>
      <c r="B361" s="164"/>
      <c r="C361" s="163"/>
      <c r="D361" s="164"/>
      <c r="E361" s="163"/>
      <c r="F361" s="177"/>
      <c r="G361" s="864" t="s">
        <v>401</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371</v>
      </c>
      <c r="AF361" s="873"/>
      <c r="AG361" s="873"/>
      <c r="AH361" s="873"/>
      <c r="AI361" s="873" t="s">
        <v>372</v>
      </c>
      <c r="AJ361" s="873"/>
      <c r="AK361" s="873"/>
      <c r="AL361" s="873"/>
      <c r="AM361" s="873" t="s">
        <v>373</v>
      </c>
      <c r="AN361" s="873"/>
      <c r="AO361" s="873"/>
      <c r="AP361" s="872"/>
      <c r="AQ361" s="872" t="s">
        <v>369</v>
      </c>
      <c r="AR361" s="208"/>
      <c r="AS361" s="208"/>
      <c r="AT361" s="865"/>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370</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402</v>
      </c>
      <c r="Z363" s="878"/>
      <c r="AA363" s="879"/>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62"/>
    </row>
    <row r="365" spans="1:50" ht="18.75" hidden="1" customHeight="1" x14ac:dyDescent="0.15">
      <c r="A365" s="174"/>
      <c r="B365" s="164"/>
      <c r="C365" s="163"/>
      <c r="D365" s="164"/>
      <c r="E365" s="163"/>
      <c r="F365" s="177"/>
      <c r="G365" s="864" t="s">
        <v>401</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371</v>
      </c>
      <c r="AF365" s="873"/>
      <c r="AG365" s="873"/>
      <c r="AH365" s="873"/>
      <c r="AI365" s="873" t="s">
        <v>372</v>
      </c>
      <c r="AJ365" s="873"/>
      <c r="AK365" s="873"/>
      <c r="AL365" s="873"/>
      <c r="AM365" s="873" t="s">
        <v>373</v>
      </c>
      <c r="AN365" s="873"/>
      <c r="AO365" s="873"/>
      <c r="AP365" s="872"/>
      <c r="AQ365" s="872" t="s">
        <v>369</v>
      </c>
      <c r="AR365" s="208"/>
      <c r="AS365" s="208"/>
      <c r="AT365" s="865"/>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370</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402</v>
      </c>
      <c r="Z367" s="878"/>
      <c r="AA367" s="879"/>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62"/>
    </row>
    <row r="369" spans="1:50" ht="18.75" hidden="1" customHeight="1" x14ac:dyDescent="0.15">
      <c r="A369" s="174"/>
      <c r="B369" s="164"/>
      <c r="C369" s="163"/>
      <c r="D369" s="164"/>
      <c r="E369" s="163"/>
      <c r="F369" s="177"/>
      <c r="G369" s="864" t="s">
        <v>401</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371</v>
      </c>
      <c r="AF369" s="873"/>
      <c r="AG369" s="873"/>
      <c r="AH369" s="873"/>
      <c r="AI369" s="873" t="s">
        <v>372</v>
      </c>
      <c r="AJ369" s="873"/>
      <c r="AK369" s="873"/>
      <c r="AL369" s="873"/>
      <c r="AM369" s="873" t="s">
        <v>373</v>
      </c>
      <c r="AN369" s="873"/>
      <c r="AO369" s="873"/>
      <c r="AP369" s="872"/>
      <c r="AQ369" s="872" t="s">
        <v>369</v>
      </c>
      <c r="AR369" s="208"/>
      <c r="AS369" s="208"/>
      <c r="AT369" s="865"/>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370</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402</v>
      </c>
      <c r="Z371" s="878"/>
      <c r="AA371" s="879"/>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62"/>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t="s">
        <v>510</v>
      </c>
      <c r="K411" s="150"/>
      <c r="L411" s="150"/>
      <c r="M411" s="150"/>
      <c r="N411" s="150"/>
      <c r="O411" s="150"/>
      <c r="P411" s="150"/>
      <c r="Q411" s="150"/>
      <c r="R411" s="150"/>
      <c r="S411" s="150"/>
      <c r="T411" s="15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512</v>
      </c>
      <c r="AF413" s="127"/>
      <c r="AG413" s="113" t="s">
        <v>370</v>
      </c>
      <c r="AH413" s="114"/>
      <c r="AI413" s="124"/>
      <c r="AJ413" s="124"/>
      <c r="AK413" s="124"/>
      <c r="AL413" s="119"/>
      <c r="AM413" s="124"/>
      <c r="AN413" s="124"/>
      <c r="AO413" s="124"/>
      <c r="AP413" s="119"/>
      <c r="AQ413" s="128" t="s">
        <v>515</v>
      </c>
      <c r="AR413" s="127"/>
      <c r="AS413" s="113" t="s">
        <v>370</v>
      </c>
      <c r="AT413" s="114"/>
      <c r="AU413" s="127" t="s">
        <v>515</v>
      </c>
      <c r="AV413" s="127"/>
      <c r="AW413" s="113" t="s">
        <v>313</v>
      </c>
      <c r="AX413" s="129"/>
    </row>
    <row r="414" spans="1:50" ht="22.5" hidden="1" customHeight="1" x14ac:dyDescent="0.15">
      <c r="A414" s="174"/>
      <c r="B414" s="164"/>
      <c r="C414" s="163"/>
      <c r="D414" s="164"/>
      <c r="E414" s="107"/>
      <c r="F414" s="108"/>
      <c r="G414" s="130" t="s">
        <v>511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512</v>
      </c>
      <c r="AC414" s="140"/>
      <c r="AD414" s="140"/>
      <c r="AE414" s="91" t="s">
        <v>515</v>
      </c>
      <c r="AF414" s="92"/>
      <c r="AG414" s="92"/>
      <c r="AH414" s="92"/>
      <c r="AI414" s="91" t="s">
        <v>515</v>
      </c>
      <c r="AJ414" s="92"/>
      <c r="AK414" s="92"/>
      <c r="AL414" s="92"/>
      <c r="AM414" s="91" t="s">
        <v>512</v>
      </c>
      <c r="AN414" s="92"/>
      <c r="AO414" s="92"/>
      <c r="AP414" s="93"/>
      <c r="AQ414" s="91" t="s">
        <v>512</v>
      </c>
      <c r="AR414" s="92"/>
      <c r="AS414" s="92"/>
      <c r="AT414" s="93"/>
      <c r="AU414" s="92" t="s">
        <v>514</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514</v>
      </c>
      <c r="AC415" s="90"/>
      <c r="AD415" s="90"/>
      <c r="AE415" s="91" t="s">
        <v>512</v>
      </c>
      <c r="AF415" s="92"/>
      <c r="AG415" s="92"/>
      <c r="AH415" s="93"/>
      <c r="AI415" s="91" t="s">
        <v>512</v>
      </c>
      <c r="AJ415" s="92"/>
      <c r="AK415" s="92"/>
      <c r="AL415" s="92"/>
      <c r="AM415" s="91" t="s">
        <v>512</v>
      </c>
      <c r="AN415" s="92"/>
      <c r="AO415" s="92"/>
      <c r="AP415" s="93"/>
      <c r="AQ415" s="91" t="s">
        <v>512</v>
      </c>
      <c r="AR415" s="92"/>
      <c r="AS415" s="92"/>
      <c r="AT415" s="93"/>
      <c r="AU415" s="92" t="s">
        <v>512</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512</v>
      </c>
      <c r="AF416" s="92"/>
      <c r="AG416" s="92"/>
      <c r="AH416" s="93"/>
      <c r="AI416" s="91" t="s">
        <v>514</v>
      </c>
      <c r="AJ416" s="92"/>
      <c r="AK416" s="92"/>
      <c r="AL416" s="92"/>
      <c r="AM416" s="91" t="s">
        <v>515</v>
      </c>
      <c r="AN416" s="92"/>
      <c r="AO416" s="92"/>
      <c r="AP416" s="93"/>
      <c r="AQ416" s="91" t="s">
        <v>515</v>
      </c>
      <c r="AR416" s="92"/>
      <c r="AS416" s="92"/>
      <c r="AT416" s="93"/>
      <c r="AU416" s="92" t="s">
        <v>512</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512</v>
      </c>
      <c r="AF438" s="127"/>
      <c r="AG438" s="113" t="s">
        <v>370</v>
      </c>
      <c r="AH438" s="114"/>
      <c r="AI438" s="124"/>
      <c r="AJ438" s="124"/>
      <c r="AK438" s="124"/>
      <c r="AL438" s="119"/>
      <c r="AM438" s="124"/>
      <c r="AN438" s="124"/>
      <c r="AO438" s="124"/>
      <c r="AP438" s="119"/>
      <c r="AQ438" s="128" t="s">
        <v>512</v>
      </c>
      <c r="AR438" s="127"/>
      <c r="AS438" s="113" t="s">
        <v>370</v>
      </c>
      <c r="AT438" s="114"/>
      <c r="AU438" s="127" t="s">
        <v>512</v>
      </c>
      <c r="AV438" s="127"/>
      <c r="AW438" s="113" t="s">
        <v>313</v>
      </c>
      <c r="AX438" s="129"/>
    </row>
    <row r="439" spans="1:50" ht="22.5" hidden="1" customHeight="1" x14ac:dyDescent="0.15">
      <c r="A439" s="174"/>
      <c r="B439" s="164"/>
      <c r="C439" s="163"/>
      <c r="D439" s="164"/>
      <c r="E439" s="107"/>
      <c r="F439" s="108"/>
      <c r="G439" s="130" t="s">
        <v>512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512</v>
      </c>
      <c r="AC439" s="140"/>
      <c r="AD439" s="140"/>
      <c r="AE439" s="91" t="s">
        <v>512</v>
      </c>
      <c r="AF439" s="92"/>
      <c r="AG439" s="92"/>
      <c r="AH439" s="92"/>
      <c r="AI439" s="91" t="s">
        <v>512</v>
      </c>
      <c r="AJ439" s="92"/>
      <c r="AK439" s="92"/>
      <c r="AL439" s="92"/>
      <c r="AM439" s="91" t="s">
        <v>512</v>
      </c>
      <c r="AN439" s="92"/>
      <c r="AO439" s="92"/>
      <c r="AP439" s="93"/>
      <c r="AQ439" s="91" t="s">
        <v>512</v>
      </c>
      <c r="AR439" s="92"/>
      <c r="AS439" s="92"/>
      <c r="AT439" s="93"/>
      <c r="AU439" s="92" t="s">
        <v>512</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514</v>
      </c>
      <c r="AC440" s="90"/>
      <c r="AD440" s="90"/>
      <c r="AE440" s="91" t="s">
        <v>514</v>
      </c>
      <c r="AF440" s="92"/>
      <c r="AG440" s="92"/>
      <c r="AH440" s="93"/>
      <c r="AI440" s="91" t="s">
        <v>515</v>
      </c>
      <c r="AJ440" s="92"/>
      <c r="AK440" s="92"/>
      <c r="AL440" s="92"/>
      <c r="AM440" s="91" t="s">
        <v>512</v>
      </c>
      <c r="AN440" s="92"/>
      <c r="AO440" s="92"/>
      <c r="AP440" s="93"/>
      <c r="AQ440" s="91" t="s">
        <v>514</v>
      </c>
      <c r="AR440" s="92"/>
      <c r="AS440" s="92"/>
      <c r="AT440" s="93"/>
      <c r="AU440" s="92" t="s">
        <v>514</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512</v>
      </c>
      <c r="AF441" s="92"/>
      <c r="AG441" s="92"/>
      <c r="AH441" s="93"/>
      <c r="AI441" s="91" t="s">
        <v>512</v>
      </c>
      <c r="AJ441" s="92"/>
      <c r="AK441" s="92"/>
      <c r="AL441" s="92"/>
      <c r="AM441" s="91" t="s">
        <v>512</v>
      </c>
      <c r="AN441" s="92"/>
      <c r="AO441" s="92"/>
      <c r="AP441" s="93"/>
      <c r="AQ441" s="91" t="s">
        <v>512</v>
      </c>
      <c r="AR441" s="92"/>
      <c r="AS441" s="92"/>
      <c r="AT441" s="93"/>
      <c r="AU441" s="92" t="s">
        <v>512</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48"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49"/>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90" customHeight="1" x14ac:dyDescent="0.15">
      <c r="A683" s="507" t="s">
        <v>269</v>
      </c>
      <c r="B683" s="508"/>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53" t="s">
        <v>530</v>
      </c>
      <c r="AE683" s="854"/>
      <c r="AF683" s="854"/>
      <c r="AG683" s="850" t="s">
        <v>667</v>
      </c>
      <c r="AH683" s="851"/>
      <c r="AI683" s="851"/>
      <c r="AJ683" s="851"/>
      <c r="AK683" s="851"/>
      <c r="AL683" s="851"/>
      <c r="AM683" s="851"/>
      <c r="AN683" s="851"/>
      <c r="AO683" s="851"/>
      <c r="AP683" s="851"/>
      <c r="AQ683" s="851"/>
      <c r="AR683" s="851"/>
      <c r="AS683" s="851"/>
      <c r="AT683" s="851"/>
      <c r="AU683" s="851"/>
      <c r="AV683" s="851"/>
      <c r="AW683" s="851"/>
      <c r="AX683" s="852"/>
    </row>
    <row r="684" spans="1:50" ht="129.7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1" t="s">
        <v>530</v>
      </c>
      <c r="AE684" s="582"/>
      <c r="AF684" s="582"/>
      <c r="AG684" s="583" t="s">
        <v>673</v>
      </c>
      <c r="AH684" s="584"/>
      <c r="AI684" s="584"/>
      <c r="AJ684" s="584"/>
      <c r="AK684" s="584"/>
      <c r="AL684" s="584"/>
      <c r="AM684" s="584"/>
      <c r="AN684" s="584"/>
      <c r="AO684" s="584"/>
      <c r="AP684" s="584"/>
      <c r="AQ684" s="584"/>
      <c r="AR684" s="584"/>
      <c r="AS684" s="584"/>
      <c r="AT684" s="584"/>
      <c r="AU684" s="584"/>
      <c r="AV684" s="584"/>
      <c r="AW684" s="584"/>
      <c r="AX684" s="585"/>
    </row>
    <row r="685" spans="1:50" ht="81"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1" t="s">
        <v>530</v>
      </c>
      <c r="AE685" s="592"/>
      <c r="AF685" s="592"/>
      <c r="AG685" s="661" t="s">
        <v>668</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5" t="s">
        <v>44</v>
      </c>
      <c r="B686" s="743"/>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93" t="s">
        <v>530</v>
      </c>
      <c r="AE686" s="794"/>
      <c r="AF686" s="794"/>
      <c r="AG686" s="101" t="s">
        <v>691</v>
      </c>
      <c r="AH686" s="102"/>
      <c r="AI686" s="102"/>
      <c r="AJ686" s="102"/>
      <c r="AK686" s="102"/>
      <c r="AL686" s="102"/>
      <c r="AM686" s="102"/>
      <c r="AN686" s="102"/>
      <c r="AO686" s="102"/>
      <c r="AP686" s="102"/>
      <c r="AQ686" s="102"/>
      <c r="AR686" s="102"/>
      <c r="AS686" s="102"/>
      <c r="AT686" s="102"/>
      <c r="AU686" s="102"/>
      <c r="AV686" s="102"/>
      <c r="AW686" s="102"/>
      <c r="AX686" s="103"/>
    </row>
    <row r="687" spans="1:50" ht="39.75" customHeight="1" x14ac:dyDescent="0.15">
      <c r="A687" s="625"/>
      <c r="B687" s="744"/>
      <c r="C687" s="558"/>
      <c r="D687" s="559"/>
      <c r="E687" s="593" t="s">
        <v>486</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545</v>
      </c>
      <c r="AE687" s="582"/>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39.75" customHeight="1" x14ac:dyDescent="0.15">
      <c r="A688" s="625"/>
      <c r="B688" s="744"/>
      <c r="C688" s="560"/>
      <c r="D688" s="561"/>
      <c r="E688" s="596" t="s">
        <v>487</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545</v>
      </c>
      <c r="AE688" s="590"/>
      <c r="AF688" s="590"/>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546</v>
      </c>
      <c r="AE689" s="587"/>
      <c r="AF689" s="587"/>
      <c r="AG689" s="504" t="s">
        <v>677</v>
      </c>
      <c r="AH689" s="505"/>
      <c r="AI689" s="505"/>
      <c r="AJ689" s="505"/>
      <c r="AK689" s="505"/>
      <c r="AL689" s="505"/>
      <c r="AM689" s="505"/>
      <c r="AN689" s="505"/>
      <c r="AO689" s="505"/>
      <c r="AP689" s="505"/>
      <c r="AQ689" s="505"/>
      <c r="AR689" s="505"/>
      <c r="AS689" s="505"/>
      <c r="AT689" s="505"/>
      <c r="AU689" s="505"/>
      <c r="AV689" s="505"/>
      <c r="AW689" s="505"/>
      <c r="AX689" s="506"/>
    </row>
    <row r="690" spans="1:64" ht="82.5" customHeight="1" x14ac:dyDescent="0.15">
      <c r="A690" s="625"/>
      <c r="B690" s="626"/>
      <c r="C690" s="548"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1" t="s">
        <v>530</v>
      </c>
      <c r="AE690" s="582"/>
      <c r="AF690" s="582"/>
      <c r="AG690" s="583" t="s">
        <v>669</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1" t="s">
        <v>546</v>
      </c>
      <c r="AE691" s="582"/>
      <c r="AF691" s="582"/>
      <c r="AG691" s="583" t="s">
        <v>677</v>
      </c>
      <c r="AH691" s="584"/>
      <c r="AI691" s="584"/>
      <c r="AJ691" s="584"/>
      <c r="AK691" s="584"/>
      <c r="AL691" s="584"/>
      <c r="AM691" s="584"/>
      <c r="AN691" s="584"/>
      <c r="AO691" s="584"/>
      <c r="AP691" s="584"/>
      <c r="AQ691" s="584"/>
      <c r="AR691" s="584"/>
      <c r="AS691" s="584"/>
      <c r="AT691" s="584"/>
      <c r="AU691" s="584"/>
      <c r="AV691" s="584"/>
      <c r="AW691" s="584"/>
      <c r="AX691" s="585"/>
    </row>
    <row r="692" spans="1:64" ht="66" customHeight="1" x14ac:dyDescent="0.15">
      <c r="A692" s="625"/>
      <c r="B692" s="626"/>
      <c r="C692" s="548"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9"/>
      <c r="AD692" s="581" t="s">
        <v>530</v>
      </c>
      <c r="AE692" s="582"/>
      <c r="AF692" s="582"/>
      <c r="AG692" s="583" t="s">
        <v>671</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9"/>
      <c r="AD693" s="591" t="s">
        <v>546</v>
      </c>
      <c r="AE693" s="592"/>
      <c r="AF693" s="592"/>
      <c r="AG693" s="553" t="s">
        <v>678</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9" customHeight="1" x14ac:dyDescent="0.15">
      <c r="A694" s="627"/>
      <c r="B694" s="628"/>
      <c r="C694" s="745" t="s">
        <v>495</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0" t="s">
        <v>530</v>
      </c>
      <c r="AE694" s="551"/>
      <c r="AF694" s="552"/>
      <c r="AG694" s="571" t="s">
        <v>670</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71.25" customHeight="1" x14ac:dyDescent="0.15">
      <c r="A695" s="565" t="s">
        <v>45</v>
      </c>
      <c r="B695" s="624"/>
      <c r="C695" s="629" t="s">
        <v>496</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530</v>
      </c>
      <c r="AE695" s="587"/>
      <c r="AF695" s="588"/>
      <c r="AG695" s="504" t="s">
        <v>681</v>
      </c>
      <c r="AH695" s="505"/>
      <c r="AI695" s="505"/>
      <c r="AJ695" s="505"/>
      <c r="AK695" s="505"/>
      <c r="AL695" s="505"/>
      <c r="AM695" s="505"/>
      <c r="AN695" s="505"/>
      <c r="AO695" s="505"/>
      <c r="AP695" s="505"/>
      <c r="AQ695" s="505"/>
      <c r="AR695" s="505"/>
      <c r="AS695" s="505"/>
      <c r="AT695" s="505"/>
      <c r="AU695" s="505"/>
      <c r="AV695" s="505"/>
      <c r="AW695" s="505"/>
      <c r="AX695" s="506"/>
    </row>
    <row r="696" spans="1:64" ht="122.25" customHeight="1" x14ac:dyDescent="0.15">
      <c r="A696" s="625"/>
      <c r="B696" s="626"/>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2" t="s">
        <v>530</v>
      </c>
      <c r="AE696" s="733"/>
      <c r="AF696" s="733"/>
      <c r="AG696" s="583" t="s">
        <v>679</v>
      </c>
      <c r="AH696" s="584"/>
      <c r="AI696" s="584"/>
      <c r="AJ696" s="584"/>
      <c r="AK696" s="584"/>
      <c r="AL696" s="584"/>
      <c r="AM696" s="584"/>
      <c r="AN696" s="584"/>
      <c r="AO696" s="584"/>
      <c r="AP696" s="584"/>
      <c r="AQ696" s="584"/>
      <c r="AR696" s="584"/>
      <c r="AS696" s="584"/>
      <c r="AT696" s="584"/>
      <c r="AU696" s="584"/>
      <c r="AV696" s="584"/>
      <c r="AW696" s="584"/>
      <c r="AX696" s="585"/>
    </row>
    <row r="697" spans="1:64" ht="36" customHeight="1" x14ac:dyDescent="0.15">
      <c r="A697" s="625"/>
      <c r="B697" s="626"/>
      <c r="C697" s="548" t="s">
        <v>397</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1" t="s">
        <v>530</v>
      </c>
      <c r="AE697" s="582"/>
      <c r="AF697" s="582"/>
      <c r="AG697" s="583" t="s">
        <v>684</v>
      </c>
      <c r="AH697" s="584"/>
      <c r="AI697" s="584"/>
      <c r="AJ697" s="584"/>
      <c r="AK697" s="584"/>
      <c r="AL697" s="584"/>
      <c r="AM697" s="584"/>
      <c r="AN697" s="584"/>
      <c r="AO697" s="584"/>
      <c r="AP697" s="584"/>
      <c r="AQ697" s="584"/>
      <c r="AR697" s="584"/>
      <c r="AS697" s="584"/>
      <c r="AT697" s="584"/>
      <c r="AU697" s="584"/>
      <c r="AV697" s="584"/>
      <c r="AW697" s="584"/>
      <c r="AX697" s="585"/>
    </row>
    <row r="698" spans="1:64" ht="109.5" customHeight="1" x14ac:dyDescent="0.15">
      <c r="A698" s="627"/>
      <c r="B698" s="628"/>
      <c r="C698" s="548"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1" t="s">
        <v>530</v>
      </c>
      <c r="AE698" s="582"/>
      <c r="AF698" s="582"/>
      <c r="AG698" s="104" t="s">
        <v>680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1"/>
      <c r="AD699" s="586" t="s">
        <v>530</v>
      </c>
      <c r="AE699" s="587"/>
      <c r="AF699" s="587"/>
      <c r="AG699" s="101" t="s">
        <v>524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6" t="s">
        <v>29</v>
      </c>
      <c r="U700" s="614"/>
      <c r="V700" s="614"/>
      <c r="W700" s="614"/>
      <c r="X700" s="614"/>
      <c r="Y700" s="614"/>
      <c r="Z700" s="614"/>
      <c r="AA700" s="614"/>
      <c r="AB700" s="614"/>
      <c r="AC700" s="614"/>
      <c r="AD700" s="614"/>
      <c r="AE700" s="614"/>
      <c r="AF700" s="777"/>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8"/>
      <c r="B701" s="619"/>
      <c r="C701" s="751" t="s">
        <v>521</v>
      </c>
      <c r="D701" s="752"/>
      <c r="E701" s="752"/>
      <c r="F701" s="752"/>
      <c r="G701" s="752"/>
      <c r="H701" s="752"/>
      <c r="I701" s="752"/>
      <c r="J701" s="752"/>
      <c r="K701" s="752"/>
      <c r="L701" s="752"/>
      <c r="M701" s="752"/>
      <c r="N701" s="752"/>
      <c r="O701" s="753"/>
      <c r="P701" s="574" t="s">
        <v>522</v>
      </c>
      <c r="Q701" s="574"/>
      <c r="R701" s="574"/>
      <c r="S701" s="575"/>
      <c r="T701" s="622" t="s">
        <v>523</v>
      </c>
      <c r="U701" s="584"/>
      <c r="V701" s="584"/>
      <c r="W701" s="584"/>
      <c r="X701" s="584"/>
      <c r="Y701" s="584"/>
      <c r="Z701" s="584"/>
      <c r="AA701" s="584"/>
      <c r="AB701" s="584"/>
      <c r="AC701" s="584"/>
      <c r="AD701" s="584"/>
      <c r="AE701" s="584"/>
      <c r="AF701" s="623"/>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8"/>
      <c r="B702" s="619"/>
      <c r="C702" s="751" t="s">
        <v>588</v>
      </c>
      <c r="D702" s="752"/>
      <c r="E702" s="752"/>
      <c r="F702" s="752"/>
      <c r="G702" s="752"/>
      <c r="H702" s="752"/>
      <c r="I702" s="752"/>
      <c r="J702" s="752"/>
      <c r="K702" s="752"/>
      <c r="L702" s="752"/>
      <c r="M702" s="752"/>
      <c r="N702" s="752"/>
      <c r="O702" s="753"/>
      <c r="P702" s="574" t="s">
        <v>588</v>
      </c>
      <c r="Q702" s="574"/>
      <c r="R702" s="574"/>
      <c r="S702" s="575"/>
      <c r="T702" s="622" t="s">
        <v>594</v>
      </c>
      <c r="U702" s="584"/>
      <c r="V702" s="584"/>
      <c r="W702" s="584"/>
      <c r="X702" s="584"/>
      <c r="Y702" s="584"/>
      <c r="Z702" s="584"/>
      <c r="AA702" s="584"/>
      <c r="AB702" s="584"/>
      <c r="AC702" s="584"/>
      <c r="AD702" s="584"/>
      <c r="AE702" s="584"/>
      <c r="AF702" s="623"/>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8"/>
      <c r="B703" s="619"/>
      <c r="C703" s="751" t="s">
        <v>588</v>
      </c>
      <c r="D703" s="752"/>
      <c r="E703" s="752"/>
      <c r="F703" s="752"/>
      <c r="G703" s="752"/>
      <c r="H703" s="752"/>
      <c r="I703" s="752"/>
      <c r="J703" s="752"/>
      <c r="K703" s="752"/>
      <c r="L703" s="752"/>
      <c r="M703" s="752"/>
      <c r="N703" s="752"/>
      <c r="O703" s="753"/>
      <c r="P703" s="574" t="s">
        <v>588</v>
      </c>
      <c r="Q703" s="574"/>
      <c r="R703" s="574"/>
      <c r="S703" s="575"/>
      <c r="T703" s="622" t="s">
        <v>594</v>
      </c>
      <c r="U703" s="584"/>
      <c r="V703" s="584"/>
      <c r="W703" s="584"/>
      <c r="X703" s="584"/>
      <c r="Y703" s="584"/>
      <c r="Z703" s="584"/>
      <c r="AA703" s="584"/>
      <c r="AB703" s="584"/>
      <c r="AC703" s="584"/>
      <c r="AD703" s="584"/>
      <c r="AE703" s="584"/>
      <c r="AF703" s="623"/>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hidden="1" customHeight="1" x14ac:dyDescent="0.15">
      <c r="A704" s="618"/>
      <c r="B704" s="619"/>
      <c r="C704" s="751"/>
      <c r="D704" s="752"/>
      <c r="E704" s="752"/>
      <c r="F704" s="752"/>
      <c r="G704" s="752"/>
      <c r="H704" s="752"/>
      <c r="I704" s="752"/>
      <c r="J704" s="752"/>
      <c r="K704" s="752"/>
      <c r="L704" s="752"/>
      <c r="M704" s="752"/>
      <c r="N704" s="752"/>
      <c r="O704" s="753"/>
      <c r="P704" s="574"/>
      <c r="Q704" s="574"/>
      <c r="R704" s="574"/>
      <c r="S704" s="575"/>
      <c r="T704" s="622"/>
      <c r="U704" s="584"/>
      <c r="V704" s="584"/>
      <c r="W704" s="584"/>
      <c r="X704" s="584"/>
      <c r="Y704" s="584"/>
      <c r="Z704" s="584"/>
      <c r="AA704" s="584"/>
      <c r="AB704" s="584"/>
      <c r="AC704" s="584"/>
      <c r="AD704" s="584"/>
      <c r="AE704" s="584"/>
      <c r="AF704" s="623"/>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hidden="1" customHeight="1" x14ac:dyDescent="0.15">
      <c r="A705" s="620"/>
      <c r="B705" s="621"/>
      <c r="C705" s="761"/>
      <c r="D705" s="762"/>
      <c r="E705" s="762"/>
      <c r="F705" s="762"/>
      <c r="G705" s="762"/>
      <c r="H705" s="762"/>
      <c r="I705" s="762"/>
      <c r="J705" s="762"/>
      <c r="K705" s="762"/>
      <c r="L705" s="762"/>
      <c r="M705" s="762"/>
      <c r="N705" s="762"/>
      <c r="O705" s="763"/>
      <c r="P705" s="774"/>
      <c r="Q705" s="774"/>
      <c r="R705" s="774"/>
      <c r="S705" s="775"/>
      <c r="T705" s="778"/>
      <c r="U705" s="572"/>
      <c r="V705" s="572"/>
      <c r="W705" s="572"/>
      <c r="X705" s="572"/>
      <c r="Y705" s="572"/>
      <c r="Z705" s="572"/>
      <c r="AA705" s="572"/>
      <c r="AB705" s="572"/>
      <c r="AC705" s="572"/>
      <c r="AD705" s="572"/>
      <c r="AE705" s="572"/>
      <c r="AF705" s="779"/>
      <c r="AG705" s="104"/>
      <c r="AH705" s="105"/>
      <c r="AI705" s="105"/>
      <c r="AJ705" s="105"/>
      <c r="AK705" s="105"/>
      <c r="AL705" s="105"/>
      <c r="AM705" s="105"/>
      <c r="AN705" s="105"/>
      <c r="AO705" s="105"/>
      <c r="AP705" s="105"/>
      <c r="AQ705" s="105"/>
      <c r="AR705" s="105"/>
      <c r="AS705" s="105"/>
      <c r="AT705" s="105"/>
      <c r="AU705" s="105"/>
      <c r="AV705" s="105"/>
      <c r="AW705" s="105"/>
      <c r="AX705" s="106"/>
    </row>
    <row r="706" spans="1:50" ht="32.25" customHeight="1" x14ac:dyDescent="0.15">
      <c r="A706" s="565" t="s">
        <v>54</v>
      </c>
      <c r="B706" s="566"/>
      <c r="C706" s="280" t="s">
        <v>60</v>
      </c>
      <c r="D706" s="754"/>
      <c r="E706" s="754"/>
      <c r="F706" s="755"/>
      <c r="G706" s="772" t="s">
        <v>525</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30.75" customHeight="1" thickBot="1" x14ac:dyDescent="0.2">
      <c r="A707" s="567"/>
      <c r="B707" s="568"/>
      <c r="C707" s="767" t="s">
        <v>64</v>
      </c>
      <c r="D707" s="768"/>
      <c r="E707" s="768"/>
      <c r="F707" s="769"/>
      <c r="G707" s="770" t="s">
        <v>690</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35.25" customHeight="1" thickBot="1" x14ac:dyDescent="0.2">
      <c r="A709" s="739" t="s">
        <v>697</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82.5" customHeight="1" thickBot="1" x14ac:dyDescent="0.2">
      <c r="A711" s="562" t="s">
        <v>265</v>
      </c>
      <c r="B711" s="563"/>
      <c r="C711" s="563"/>
      <c r="D711" s="563"/>
      <c r="E711" s="564"/>
      <c r="F711" s="605" t="s">
        <v>696</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81" customHeight="1" thickBot="1" x14ac:dyDescent="0.2">
      <c r="A713" s="718" t="s">
        <v>699</v>
      </c>
      <c r="B713" s="719"/>
      <c r="C713" s="719"/>
      <c r="D713" s="719"/>
      <c r="E713" s="720"/>
      <c r="F713" s="740" t="s">
        <v>700</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35.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9" t="s">
        <v>462</v>
      </c>
      <c r="B717" s="301"/>
      <c r="C717" s="301"/>
      <c r="D717" s="301"/>
      <c r="E717" s="301"/>
      <c r="F717" s="301"/>
      <c r="G717" s="783" t="s">
        <v>526</v>
      </c>
      <c r="H717" s="722"/>
      <c r="I717" s="722"/>
      <c r="J717" s="722"/>
      <c r="K717" s="722"/>
      <c r="L717" s="722"/>
      <c r="M717" s="722"/>
      <c r="N717" s="722"/>
      <c r="O717" s="722"/>
      <c r="P717" s="723"/>
      <c r="Q717" s="301" t="s">
        <v>375</v>
      </c>
      <c r="R717" s="301"/>
      <c r="S717" s="301"/>
      <c r="T717" s="301"/>
      <c r="U717" s="301"/>
      <c r="V717" s="301"/>
      <c r="W717" s="721" t="s">
        <v>595</v>
      </c>
      <c r="X717" s="722"/>
      <c r="Y717" s="722"/>
      <c r="Z717" s="722"/>
      <c r="AA717" s="722"/>
      <c r="AB717" s="722"/>
      <c r="AC717" s="722"/>
      <c r="AD717" s="722"/>
      <c r="AE717" s="722"/>
      <c r="AF717" s="723"/>
      <c r="AG717" s="301" t="s">
        <v>376</v>
      </c>
      <c r="AH717" s="301"/>
      <c r="AI717" s="301"/>
      <c r="AJ717" s="301"/>
      <c r="AK717" s="301"/>
      <c r="AL717" s="301"/>
      <c r="AM717" s="758" t="s">
        <v>596</v>
      </c>
      <c r="AN717" s="759"/>
      <c r="AO717" s="759"/>
      <c r="AP717" s="759"/>
      <c r="AQ717" s="759"/>
      <c r="AR717" s="759"/>
      <c r="AS717" s="759"/>
      <c r="AT717" s="759"/>
      <c r="AU717" s="759"/>
      <c r="AV717" s="760"/>
      <c r="AW717" s="60"/>
      <c r="AX717" s="61"/>
    </row>
    <row r="718" spans="1:50" ht="19.899999999999999" customHeight="1" thickBot="1" x14ac:dyDescent="0.2">
      <c r="A718" s="717" t="s">
        <v>377</v>
      </c>
      <c r="B718" s="660"/>
      <c r="C718" s="660"/>
      <c r="D718" s="660"/>
      <c r="E718" s="660"/>
      <c r="F718" s="660"/>
      <c r="G718" s="657" t="s">
        <v>528</v>
      </c>
      <c r="H718" s="658"/>
      <c r="I718" s="658"/>
      <c r="J718" s="658"/>
      <c r="K718" s="658"/>
      <c r="L718" s="658"/>
      <c r="M718" s="658"/>
      <c r="N718" s="658"/>
      <c r="O718" s="658"/>
      <c r="P718" s="659"/>
      <c r="Q718" s="660" t="s">
        <v>378</v>
      </c>
      <c r="R718" s="660"/>
      <c r="S718" s="660"/>
      <c r="T718" s="660"/>
      <c r="U718" s="660"/>
      <c r="V718" s="660"/>
      <c r="W718" s="657" t="s">
        <v>527</v>
      </c>
      <c r="X718" s="658"/>
      <c r="Y718" s="658"/>
      <c r="Z718" s="658"/>
      <c r="AA718" s="658"/>
      <c r="AB718" s="658"/>
      <c r="AC718" s="658"/>
      <c r="AD718" s="658"/>
      <c r="AE718" s="658"/>
      <c r="AF718" s="659"/>
      <c r="AG718" s="660" t="s">
        <v>379</v>
      </c>
      <c r="AH718" s="660"/>
      <c r="AI718" s="660"/>
      <c r="AJ718" s="660"/>
      <c r="AK718" s="660"/>
      <c r="AL718" s="660"/>
      <c r="AM718" s="756" t="s">
        <v>597</v>
      </c>
      <c r="AN718" s="757"/>
      <c r="AO718" s="757"/>
      <c r="AP718" s="757"/>
      <c r="AQ718" s="757"/>
      <c r="AR718" s="757"/>
      <c r="AS718" s="757"/>
      <c r="AT718" s="757"/>
      <c r="AU718" s="757"/>
      <c r="AV718" s="757"/>
      <c r="AW718" s="62"/>
      <c r="AX718" s="63"/>
    </row>
    <row r="719" spans="1:50" ht="22.5" customHeight="1" x14ac:dyDescent="0.15">
      <c r="A719" s="651" t="s">
        <v>27</v>
      </c>
      <c r="B719" s="652"/>
      <c r="C719" s="652"/>
      <c r="D719" s="652"/>
      <c r="E719" s="652"/>
      <c r="F719" s="65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0.5" hidden="1"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 customHeight="1" x14ac:dyDescent="0.15">
      <c r="A721" s="637"/>
      <c r="B721" s="638"/>
      <c r="C721" s="638"/>
      <c r="D721" s="638"/>
      <c r="E721" s="638"/>
      <c r="F721" s="639"/>
      <c r="G721" s="46"/>
      <c r="H721" s="47"/>
      <c r="I721" s="47"/>
      <c r="J721" s="47"/>
      <c r="K721" s="47"/>
      <c r="L721" s="47"/>
      <c r="M721" s="47"/>
      <c r="N721" s="47"/>
      <c r="O721" s="47"/>
      <c r="P721" s="47"/>
      <c r="Q721" s="47"/>
      <c r="R721" s="47"/>
      <c r="S721" s="47" t="s">
        <v>540</v>
      </c>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1.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12"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12"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1.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1.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1.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1.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1.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1.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1.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1.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1.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1.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1.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1.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1.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1.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31.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31.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31.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1.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1.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1.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1.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1.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1.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1.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1.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1.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1.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1.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1.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1.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1.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1.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1.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3" t="s">
        <v>609</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547</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0"/>
      <c r="B759" s="737"/>
      <c r="C759" s="737"/>
      <c r="D759" s="737"/>
      <c r="E759" s="737"/>
      <c r="F759" s="738"/>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70"/>
      <c r="B760" s="737"/>
      <c r="C760" s="737"/>
      <c r="D760" s="737"/>
      <c r="E760" s="737"/>
      <c r="F760" s="738"/>
      <c r="G760" s="291" t="s">
        <v>541</v>
      </c>
      <c r="H760" s="292"/>
      <c r="I760" s="292"/>
      <c r="J760" s="292"/>
      <c r="K760" s="293"/>
      <c r="L760" s="294" t="s">
        <v>541</v>
      </c>
      <c r="M760" s="295"/>
      <c r="N760" s="295"/>
      <c r="O760" s="295"/>
      <c r="P760" s="295"/>
      <c r="Q760" s="295"/>
      <c r="R760" s="295"/>
      <c r="S760" s="295"/>
      <c r="T760" s="295"/>
      <c r="U760" s="295"/>
      <c r="V760" s="295"/>
      <c r="W760" s="295"/>
      <c r="X760" s="296"/>
      <c r="Y760" s="456">
        <v>9</v>
      </c>
      <c r="Z760" s="457"/>
      <c r="AA760" s="457"/>
      <c r="AB760" s="540"/>
      <c r="AC760" s="291" t="s">
        <v>548</v>
      </c>
      <c r="AD760" s="292"/>
      <c r="AE760" s="292"/>
      <c r="AF760" s="292"/>
      <c r="AG760" s="293"/>
      <c r="AH760" s="294" t="s">
        <v>548</v>
      </c>
      <c r="AI760" s="295"/>
      <c r="AJ760" s="295"/>
      <c r="AK760" s="295"/>
      <c r="AL760" s="295"/>
      <c r="AM760" s="295"/>
      <c r="AN760" s="295"/>
      <c r="AO760" s="295"/>
      <c r="AP760" s="295"/>
      <c r="AQ760" s="295"/>
      <c r="AR760" s="295"/>
      <c r="AS760" s="295"/>
      <c r="AT760" s="296"/>
      <c r="AU760" s="456">
        <v>12.2</v>
      </c>
      <c r="AV760" s="457"/>
      <c r="AW760" s="457"/>
      <c r="AX760" s="458"/>
    </row>
    <row r="761" spans="1:50" ht="24.75" customHeight="1" x14ac:dyDescent="0.15">
      <c r="A761" s="570"/>
      <c r="B761" s="737"/>
      <c r="C761" s="737"/>
      <c r="D761" s="737"/>
      <c r="E761" s="737"/>
      <c r="F761" s="738"/>
      <c r="G761" s="271" t="s">
        <v>542</v>
      </c>
      <c r="H761" s="272"/>
      <c r="I761" s="272"/>
      <c r="J761" s="272"/>
      <c r="K761" s="273"/>
      <c r="L761" s="372" t="s">
        <v>676</v>
      </c>
      <c r="M761" s="373"/>
      <c r="N761" s="373"/>
      <c r="O761" s="373"/>
      <c r="P761" s="373"/>
      <c r="Q761" s="373"/>
      <c r="R761" s="373"/>
      <c r="S761" s="373"/>
      <c r="T761" s="373"/>
      <c r="U761" s="373"/>
      <c r="V761" s="373"/>
      <c r="W761" s="373"/>
      <c r="X761" s="374"/>
      <c r="Y761" s="369">
        <v>5</v>
      </c>
      <c r="Z761" s="370"/>
      <c r="AA761" s="370"/>
      <c r="AB761" s="376"/>
      <c r="AC761" s="271" t="s">
        <v>551</v>
      </c>
      <c r="AD761" s="272"/>
      <c r="AE761" s="272"/>
      <c r="AF761" s="272"/>
      <c r="AG761" s="273"/>
      <c r="AH761" s="372" t="s">
        <v>556</v>
      </c>
      <c r="AI761" s="373"/>
      <c r="AJ761" s="373"/>
      <c r="AK761" s="373"/>
      <c r="AL761" s="373"/>
      <c r="AM761" s="373"/>
      <c r="AN761" s="373"/>
      <c r="AO761" s="373"/>
      <c r="AP761" s="373"/>
      <c r="AQ761" s="373"/>
      <c r="AR761" s="373"/>
      <c r="AS761" s="373"/>
      <c r="AT761" s="374"/>
      <c r="AU761" s="369">
        <v>11.22</v>
      </c>
      <c r="AV761" s="370"/>
      <c r="AW761" s="370"/>
      <c r="AX761" s="371"/>
    </row>
    <row r="762" spans="1:50" ht="24.75" customHeight="1" x14ac:dyDescent="0.15">
      <c r="A762" s="570"/>
      <c r="B762" s="737"/>
      <c r="C762" s="737"/>
      <c r="D762" s="737"/>
      <c r="E762" s="737"/>
      <c r="F762" s="738"/>
      <c r="G762" s="271" t="s">
        <v>543</v>
      </c>
      <c r="H762" s="272"/>
      <c r="I762" s="272"/>
      <c r="J762" s="272"/>
      <c r="K762" s="273"/>
      <c r="L762" s="372" t="s">
        <v>544</v>
      </c>
      <c r="M762" s="373"/>
      <c r="N762" s="373"/>
      <c r="O762" s="373"/>
      <c r="P762" s="373"/>
      <c r="Q762" s="373"/>
      <c r="R762" s="373"/>
      <c r="S762" s="373"/>
      <c r="T762" s="373"/>
      <c r="U762" s="373"/>
      <c r="V762" s="373"/>
      <c r="W762" s="373"/>
      <c r="X762" s="374"/>
      <c r="Y762" s="369">
        <v>2</v>
      </c>
      <c r="Z762" s="370"/>
      <c r="AA762" s="370"/>
      <c r="AB762" s="376"/>
      <c r="AC762" s="271" t="s">
        <v>559</v>
      </c>
      <c r="AD762" s="272"/>
      <c r="AE762" s="272"/>
      <c r="AF762" s="272"/>
      <c r="AG762" s="273"/>
      <c r="AH762" s="372" t="s">
        <v>558</v>
      </c>
      <c r="AI762" s="373"/>
      <c r="AJ762" s="373"/>
      <c r="AK762" s="373"/>
      <c r="AL762" s="373"/>
      <c r="AM762" s="373"/>
      <c r="AN762" s="373"/>
      <c r="AO762" s="373"/>
      <c r="AP762" s="373"/>
      <c r="AQ762" s="373"/>
      <c r="AR762" s="373"/>
      <c r="AS762" s="373"/>
      <c r="AT762" s="374"/>
      <c r="AU762" s="369">
        <v>5.28</v>
      </c>
      <c r="AV762" s="370"/>
      <c r="AW762" s="370"/>
      <c r="AX762" s="371"/>
    </row>
    <row r="763" spans="1:50" ht="40.5" customHeight="1" x14ac:dyDescent="0.15">
      <c r="A763" s="570"/>
      <c r="B763" s="737"/>
      <c r="C763" s="737"/>
      <c r="D763" s="737"/>
      <c r="E763" s="737"/>
      <c r="F763" s="738"/>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t="s">
        <v>549</v>
      </c>
      <c r="AD763" s="272"/>
      <c r="AE763" s="272"/>
      <c r="AF763" s="272"/>
      <c r="AG763" s="273"/>
      <c r="AH763" s="372" t="s">
        <v>549</v>
      </c>
      <c r="AI763" s="373"/>
      <c r="AJ763" s="373"/>
      <c r="AK763" s="373"/>
      <c r="AL763" s="373"/>
      <c r="AM763" s="373"/>
      <c r="AN763" s="373"/>
      <c r="AO763" s="373"/>
      <c r="AP763" s="373"/>
      <c r="AQ763" s="373"/>
      <c r="AR763" s="373"/>
      <c r="AS763" s="373"/>
      <c r="AT763" s="374"/>
      <c r="AU763" s="369">
        <v>4.3</v>
      </c>
      <c r="AV763" s="370"/>
      <c r="AW763" s="370"/>
      <c r="AX763" s="371"/>
    </row>
    <row r="764" spans="1:50" ht="24.75" customHeight="1" x14ac:dyDescent="0.15">
      <c r="A764" s="570"/>
      <c r="B764" s="737"/>
      <c r="C764" s="737"/>
      <c r="D764" s="737"/>
      <c r="E764" s="737"/>
      <c r="F764" s="738"/>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t="s">
        <v>550</v>
      </c>
      <c r="AD764" s="272"/>
      <c r="AE764" s="272"/>
      <c r="AF764" s="272"/>
      <c r="AG764" s="273"/>
      <c r="AH764" s="372" t="s">
        <v>555</v>
      </c>
      <c r="AI764" s="373"/>
      <c r="AJ764" s="373"/>
      <c r="AK764" s="373"/>
      <c r="AL764" s="373"/>
      <c r="AM764" s="373"/>
      <c r="AN764" s="373"/>
      <c r="AO764" s="373"/>
      <c r="AP764" s="373"/>
      <c r="AQ764" s="373"/>
      <c r="AR764" s="373"/>
      <c r="AS764" s="373"/>
      <c r="AT764" s="374"/>
      <c r="AU764" s="369">
        <v>0.3</v>
      </c>
      <c r="AV764" s="370"/>
      <c r="AW764" s="370"/>
      <c r="AX764" s="371"/>
    </row>
    <row r="765" spans="1:50" ht="24.75" customHeight="1" x14ac:dyDescent="0.15">
      <c r="A765" s="570"/>
      <c r="B765" s="737"/>
      <c r="C765" s="737"/>
      <c r="D765" s="737"/>
      <c r="E765" s="737"/>
      <c r="F765" s="738"/>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t="s">
        <v>552</v>
      </c>
      <c r="AD765" s="272"/>
      <c r="AE765" s="272"/>
      <c r="AF765" s="272"/>
      <c r="AG765" s="273"/>
      <c r="AH765" s="372" t="s">
        <v>557</v>
      </c>
      <c r="AI765" s="373"/>
      <c r="AJ765" s="373"/>
      <c r="AK765" s="373"/>
      <c r="AL765" s="373"/>
      <c r="AM765" s="373"/>
      <c r="AN765" s="373"/>
      <c r="AO765" s="373"/>
      <c r="AP765" s="373"/>
      <c r="AQ765" s="373"/>
      <c r="AR765" s="373"/>
      <c r="AS765" s="373"/>
      <c r="AT765" s="374"/>
      <c r="AU765" s="369">
        <v>0.3</v>
      </c>
      <c r="AV765" s="370"/>
      <c r="AW765" s="370"/>
      <c r="AX765" s="371"/>
    </row>
    <row r="766" spans="1:50" ht="24.75" customHeight="1" x14ac:dyDescent="0.15">
      <c r="A766" s="570"/>
      <c r="B766" s="737"/>
      <c r="C766" s="737"/>
      <c r="D766" s="737"/>
      <c r="E766" s="737"/>
      <c r="F766" s="738"/>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t="s">
        <v>553</v>
      </c>
      <c r="AD766" s="272"/>
      <c r="AE766" s="272"/>
      <c r="AF766" s="272"/>
      <c r="AG766" s="273"/>
      <c r="AH766" s="372" t="s">
        <v>641</v>
      </c>
      <c r="AI766" s="373"/>
      <c r="AJ766" s="373"/>
      <c r="AK766" s="373"/>
      <c r="AL766" s="373"/>
      <c r="AM766" s="373"/>
      <c r="AN766" s="373"/>
      <c r="AO766" s="373"/>
      <c r="AP766" s="373"/>
      <c r="AQ766" s="373"/>
      <c r="AR766" s="373"/>
      <c r="AS766" s="373"/>
      <c r="AT766" s="374"/>
      <c r="AU766" s="369">
        <v>5.92</v>
      </c>
      <c r="AV766" s="370"/>
      <c r="AW766" s="370"/>
      <c r="AX766" s="371"/>
    </row>
    <row r="767" spans="1:50" ht="24.75" customHeight="1" x14ac:dyDescent="0.15">
      <c r="A767" s="570"/>
      <c r="B767" s="737"/>
      <c r="C767" s="737"/>
      <c r="D767" s="737"/>
      <c r="E767" s="737"/>
      <c r="F767" s="738"/>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t="s">
        <v>554</v>
      </c>
      <c r="AD767" s="272"/>
      <c r="AE767" s="272"/>
      <c r="AF767" s="272"/>
      <c r="AG767" s="273"/>
      <c r="AH767" s="372" t="s">
        <v>641</v>
      </c>
      <c r="AI767" s="373"/>
      <c r="AJ767" s="373"/>
      <c r="AK767" s="373"/>
      <c r="AL767" s="373"/>
      <c r="AM767" s="373"/>
      <c r="AN767" s="373"/>
      <c r="AO767" s="373"/>
      <c r="AP767" s="373"/>
      <c r="AQ767" s="373"/>
      <c r="AR767" s="373"/>
      <c r="AS767" s="373"/>
      <c r="AT767" s="374"/>
      <c r="AU767" s="369">
        <v>3.16</v>
      </c>
      <c r="AV767" s="370"/>
      <c r="AW767" s="370"/>
      <c r="AX767" s="371"/>
    </row>
    <row r="768" spans="1:50" ht="24.75" hidden="1" customHeight="1" x14ac:dyDescent="0.15">
      <c r="A768" s="570"/>
      <c r="B768" s="737"/>
      <c r="C768" s="737"/>
      <c r="D768" s="737"/>
      <c r="E768" s="737"/>
      <c r="F768" s="738"/>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70"/>
      <c r="B769" s="737"/>
      <c r="C769" s="737"/>
      <c r="D769" s="737"/>
      <c r="E769" s="737"/>
      <c r="F769" s="738"/>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0"/>
      <c r="B770" s="737"/>
      <c r="C770" s="737"/>
      <c r="D770" s="737"/>
      <c r="E770" s="737"/>
      <c r="F770" s="738"/>
      <c r="G770" s="377" t="s">
        <v>22</v>
      </c>
      <c r="H770" s="378"/>
      <c r="I770" s="378"/>
      <c r="J770" s="378"/>
      <c r="K770" s="378"/>
      <c r="L770" s="379"/>
      <c r="M770" s="380"/>
      <c r="N770" s="380"/>
      <c r="O770" s="380"/>
      <c r="P770" s="380"/>
      <c r="Q770" s="380"/>
      <c r="R770" s="380"/>
      <c r="S770" s="380"/>
      <c r="T770" s="380"/>
      <c r="U770" s="380"/>
      <c r="V770" s="380"/>
      <c r="W770" s="380"/>
      <c r="X770" s="381"/>
      <c r="Y770" s="382">
        <f>SUM(Y760:AB769)</f>
        <v>16</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42.679999999999993</v>
      </c>
      <c r="AV770" s="383"/>
      <c r="AW770" s="383"/>
      <c r="AX770" s="385"/>
    </row>
    <row r="771" spans="1:50" ht="30" customHeight="1" x14ac:dyDescent="0.15">
      <c r="A771" s="570"/>
      <c r="B771" s="737"/>
      <c r="C771" s="737"/>
      <c r="D771" s="737"/>
      <c r="E771" s="737"/>
      <c r="F771" s="738"/>
      <c r="G771" s="393" t="s">
        <v>598</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631</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70"/>
      <c r="B772" s="737"/>
      <c r="C772" s="737"/>
      <c r="D772" s="737"/>
      <c r="E772" s="737"/>
      <c r="F772" s="738"/>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70"/>
      <c r="B773" s="737"/>
      <c r="C773" s="737"/>
      <c r="D773" s="737"/>
      <c r="E773" s="737"/>
      <c r="F773" s="738"/>
      <c r="G773" s="291" t="s">
        <v>614</v>
      </c>
      <c r="H773" s="292"/>
      <c r="I773" s="292"/>
      <c r="J773" s="292"/>
      <c r="K773" s="293"/>
      <c r="L773" s="294" t="s">
        <v>650</v>
      </c>
      <c r="M773" s="295"/>
      <c r="N773" s="295"/>
      <c r="O773" s="295"/>
      <c r="P773" s="295"/>
      <c r="Q773" s="295"/>
      <c r="R773" s="295"/>
      <c r="S773" s="295"/>
      <c r="T773" s="295"/>
      <c r="U773" s="295"/>
      <c r="V773" s="295"/>
      <c r="W773" s="295"/>
      <c r="X773" s="296"/>
      <c r="Y773" s="456">
        <v>6.7</v>
      </c>
      <c r="Z773" s="457"/>
      <c r="AA773" s="457"/>
      <c r="AB773" s="540"/>
      <c r="AC773" s="291" t="s">
        <v>541</v>
      </c>
      <c r="AD773" s="292"/>
      <c r="AE773" s="292"/>
      <c r="AF773" s="292"/>
      <c r="AG773" s="293"/>
      <c r="AH773" s="294" t="s">
        <v>627</v>
      </c>
      <c r="AI773" s="295"/>
      <c r="AJ773" s="295"/>
      <c r="AK773" s="295"/>
      <c r="AL773" s="295"/>
      <c r="AM773" s="295"/>
      <c r="AN773" s="295"/>
      <c r="AO773" s="295"/>
      <c r="AP773" s="295"/>
      <c r="AQ773" s="295"/>
      <c r="AR773" s="295"/>
      <c r="AS773" s="295"/>
      <c r="AT773" s="296"/>
      <c r="AU773" s="456">
        <v>0.7</v>
      </c>
      <c r="AV773" s="457"/>
      <c r="AW773" s="457"/>
      <c r="AX773" s="458"/>
    </row>
    <row r="774" spans="1:50" ht="24.75" customHeight="1" x14ac:dyDescent="0.15">
      <c r="A774" s="570"/>
      <c r="B774" s="737"/>
      <c r="C774" s="737"/>
      <c r="D774" s="737"/>
      <c r="E774" s="737"/>
      <c r="F774" s="738"/>
      <c r="G774" s="271" t="s">
        <v>646</v>
      </c>
      <c r="H774" s="272"/>
      <c r="I774" s="272"/>
      <c r="J774" s="272"/>
      <c r="K774" s="273"/>
      <c r="L774" s="372" t="s">
        <v>652</v>
      </c>
      <c r="M774" s="373"/>
      <c r="N774" s="373"/>
      <c r="O774" s="373"/>
      <c r="P774" s="373"/>
      <c r="Q774" s="373"/>
      <c r="R774" s="373"/>
      <c r="S774" s="373"/>
      <c r="T774" s="373"/>
      <c r="U774" s="373"/>
      <c r="V774" s="373"/>
      <c r="W774" s="373"/>
      <c r="X774" s="374"/>
      <c r="Y774" s="369">
        <v>5.4</v>
      </c>
      <c r="Z774" s="370"/>
      <c r="AA774" s="370"/>
      <c r="AB774" s="376"/>
      <c r="AC774" s="271" t="s">
        <v>625</v>
      </c>
      <c r="AD774" s="272"/>
      <c r="AE774" s="272"/>
      <c r="AF774" s="272"/>
      <c r="AG774" s="273"/>
      <c r="AH774" s="372" t="s">
        <v>628</v>
      </c>
      <c r="AI774" s="373"/>
      <c r="AJ774" s="373"/>
      <c r="AK774" s="373"/>
      <c r="AL774" s="373"/>
      <c r="AM774" s="373"/>
      <c r="AN774" s="373"/>
      <c r="AO774" s="373"/>
      <c r="AP774" s="373"/>
      <c r="AQ774" s="373"/>
      <c r="AR774" s="373"/>
      <c r="AS774" s="373"/>
      <c r="AT774" s="374"/>
      <c r="AU774" s="369">
        <v>0.1</v>
      </c>
      <c r="AV774" s="370"/>
      <c r="AW774" s="370"/>
      <c r="AX774" s="371"/>
    </row>
    <row r="775" spans="1:50" ht="24.75" customHeight="1" x14ac:dyDescent="0.15">
      <c r="A775" s="570"/>
      <c r="B775" s="737"/>
      <c r="C775" s="737"/>
      <c r="D775" s="737"/>
      <c r="E775" s="737"/>
      <c r="F775" s="738"/>
      <c r="G775" s="271" t="s">
        <v>645</v>
      </c>
      <c r="H775" s="272"/>
      <c r="I775" s="272"/>
      <c r="J775" s="272"/>
      <c r="K775" s="273"/>
      <c r="L775" s="372" t="s">
        <v>651</v>
      </c>
      <c r="M775" s="373"/>
      <c r="N775" s="373"/>
      <c r="O775" s="373"/>
      <c r="P775" s="373"/>
      <c r="Q775" s="373"/>
      <c r="R775" s="373"/>
      <c r="S775" s="373"/>
      <c r="T775" s="373"/>
      <c r="U775" s="373"/>
      <c r="V775" s="373"/>
      <c r="W775" s="373"/>
      <c r="X775" s="374"/>
      <c r="Y775" s="369">
        <v>1.5</v>
      </c>
      <c r="Z775" s="370"/>
      <c r="AA775" s="370"/>
      <c r="AB775" s="376"/>
      <c r="AC775" s="271" t="s">
        <v>615</v>
      </c>
      <c r="AD775" s="272"/>
      <c r="AE775" s="272"/>
      <c r="AF775" s="272"/>
      <c r="AG775" s="273"/>
      <c r="AH775" s="372" t="s">
        <v>629</v>
      </c>
      <c r="AI775" s="373"/>
      <c r="AJ775" s="373"/>
      <c r="AK775" s="373"/>
      <c r="AL775" s="373"/>
      <c r="AM775" s="373"/>
      <c r="AN775" s="373"/>
      <c r="AO775" s="373"/>
      <c r="AP775" s="373"/>
      <c r="AQ775" s="373"/>
      <c r="AR775" s="373"/>
      <c r="AS775" s="373"/>
      <c r="AT775" s="374"/>
      <c r="AU775" s="369">
        <v>0</v>
      </c>
      <c r="AV775" s="370"/>
      <c r="AW775" s="370"/>
      <c r="AX775" s="371"/>
    </row>
    <row r="776" spans="1:50" ht="24.75" customHeight="1" x14ac:dyDescent="0.15">
      <c r="A776" s="570"/>
      <c r="B776" s="737"/>
      <c r="C776" s="737"/>
      <c r="D776" s="737"/>
      <c r="E776" s="737"/>
      <c r="F776" s="738"/>
      <c r="G776" s="271" t="s">
        <v>541</v>
      </c>
      <c r="H776" s="272"/>
      <c r="I776" s="272"/>
      <c r="J776" s="272"/>
      <c r="K776" s="273"/>
      <c r="L776" s="372" t="s">
        <v>647</v>
      </c>
      <c r="M776" s="373"/>
      <c r="N776" s="373"/>
      <c r="O776" s="373"/>
      <c r="P776" s="373"/>
      <c r="Q776" s="373"/>
      <c r="R776" s="373"/>
      <c r="S776" s="373"/>
      <c r="T776" s="373"/>
      <c r="U776" s="373"/>
      <c r="V776" s="373"/>
      <c r="W776" s="373"/>
      <c r="X776" s="374"/>
      <c r="Y776" s="369">
        <v>0.8</v>
      </c>
      <c r="Z776" s="370"/>
      <c r="AA776" s="370"/>
      <c r="AB776" s="376"/>
      <c r="AC776" s="271" t="s">
        <v>626</v>
      </c>
      <c r="AD776" s="272"/>
      <c r="AE776" s="272"/>
      <c r="AF776" s="272"/>
      <c r="AG776" s="273"/>
      <c r="AH776" s="372" t="s">
        <v>630</v>
      </c>
      <c r="AI776" s="373"/>
      <c r="AJ776" s="373"/>
      <c r="AK776" s="373"/>
      <c r="AL776" s="373"/>
      <c r="AM776" s="373"/>
      <c r="AN776" s="373"/>
      <c r="AO776" s="373"/>
      <c r="AP776" s="373"/>
      <c r="AQ776" s="373"/>
      <c r="AR776" s="373"/>
      <c r="AS776" s="373"/>
      <c r="AT776" s="374"/>
      <c r="AU776" s="369">
        <v>0.1</v>
      </c>
      <c r="AV776" s="370"/>
      <c r="AW776" s="370"/>
      <c r="AX776" s="371"/>
    </row>
    <row r="777" spans="1:50" ht="24.75" customHeight="1" x14ac:dyDescent="0.15">
      <c r="A777" s="570"/>
      <c r="B777" s="737"/>
      <c r="C777" s="737"/>
      <c r="D777" s="737"/>
      <c r="E777" s="737"/>
      <c r="F777" s="738"/>
      <c r="G777" s="271" t="s">
        <v>615</v>
      </c>
      <c r="H777" s="272"/>
      <c r="I777" s="272"/>
      <c r="J777" s="272"/>
      <c r="K777" s="273"/>
      <c r="L777" s="372" t="s">
        <v>682</v>
      </c>
      <c r="M777" s="373"/>
      <c r="N777" s="373"/>
      <c r="O777" s="373"/>
      <c r="P777" s="373"/>
      <c r="Q777" s="373"/>
      <c r="R777" s="373"/>
      <c r="S777" s="373"/>
      <c r="T777" s="373"/>
      <c r="U777" s="373"/>
      <c r="V777" s="373"/>
      <c r="W777" s="373"/>
      <c r="X777" s="374"/>
      <c r="Y777" s="369">
        <v>0.6</v>
      </c>
      <c r="Z777" s="370"/>
      <c r="AA777" s="370"/>
      <c r="AB777" s="376"/>
      <c r="AC777" s="271" t="s">
        <v>554</v>
      </c>
      <c r="AD777" s="272"/>
      <c r="AE777" s="272"/>
      <c r="AF777" s="272"/>
      <c r="AG777" s="273"/>
      <c r="AH777" s="372" t="s">
        <v>641</v>
      </c>
      <c r="AI777" s="373"/>
      <c r="AJ777" s="373"/>
      <c r="AK777" s="373"/>
      <c r="AL777" s="373"/>
      <c r="AM777" s="373"/>
      <c r="AN777" s="373"/>
      <c r="AO777" s="373"/>
      <c r="AP777" s="373"/>
      <c r="AQ777" s="373"/>
      <c r="AR777" s="373"/>
      <c r="AS777" s="373"/>
      <c r="AT777" s="374"/>
      <c r="AU777" s="369">
        <v>0.1</v>
      </c>
      <c r="AV777" s="370"/>
      <c r="AW777" s="370"/>
      <c r="AX777" s="371"/>
    </row>
    <row r="778" spans="1:50" ht="24.75" customHeight="1" x14ac:dyDescent="0.15">
      <c r="A778" s="570"/>
      <c r="B778" s="737"/>
      <c r="C778" s="737"/>
      <c r="D778" s="737"/>
      <c r="E778" s="737"/>
      <c r="F778" s="738"/>
      <c r="G778" s="271" t="s">
        <v>616</v>
      </c>
      <c r="H778" s="272"/>
      <c r="I778" s="272"/>
      <c r="J778" s="272"/>
      <c r="K778" s="273"/>
      <c r="L778" s="372" t="s">
        <v>649</v>
      </c>
      <c r="M778" s="373"/>
      <c r="N778" s="373"/>
      <c r="O778" s="373"/>
      <c r="P778" s="373"/>
      <c r="Q778" s="373"/>
      <c r="R778" s="373"/>
      <c r="S778" s="373"/>
      <c r="T778" s="373"/>
      <c r="U778" s="373"/>
      <c r="V778" s="373"/>
      <c r="W778" s="373"/>
      <c r="X778" s="374"/>
      <c r="Y778" s="369">
        <v>0.5</v>
      </c>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70"/>
      <c r="B779" s="737"/>
      <c r="C779" s="737"/>
      <c r="D779" s="737"/>
      <c r="E779" s="737"/>
      <c r="F779" s="738"/>
      <c r="G779" s="271" t="s">
        <v>549</v>
      </c>
      <c r="H779" s="272"/>
      <c r="I779" s="272"/>
      <c r="J779" s="272"/>
      <c r="K779" s="273"/>
      <c r="L779" s="372" t="s">
        <v>648</v>
      </c>
      <c r="M779" s="373"/>
      <c r="N779" s="373"/>
      <c r="O779" s="373"/>
      <c r="P779" s="373"/>
      <c r="Q779" s="373"/>
      <c r="R779" s="373"/>
      <c r="S779" s="373"/>
      <c r="T779" s="373"/>
      <c r="U779" s="373"/>
      <c r="V779" s="373"/>
      <c r="W779" s="373"/>
      <c r="X779" s="374"/>
      <c r="Y779" s="369">
        <v>0.1</v>
      </c>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70"/>
      <c r="B780" s="737"/>
      <c r="C780" s="737"/>
      <c r="D780" s="737"/>
      <c r="E780" s="737"/>
      <c r="F780" s="738"/>
      <c r="G780" s="271" t="s">
        <v>205</v>
      </c>
      <c r="H780" s="272"/>
      <c r="I780" s="272"/>
      <c r="J780" s="272"/>
      <c r="K780" s="273"/>
      <c r="L780" s="372" t="s">
        <v>624</v>
      </c>
      <c r="M780" s="373"/>
      <c r="N780" s="373"/>
      <c r="O780" s="373"/>
      <c r="P780" s="373"/>
      <c r="Q780" s="373"/>
      <c r="R780" s="373"/>
      <c r="S780" s="373"/>
      <c r="T780" s="373"/>
      <c r="U780" s="373"/>
      <c r="V780" s="373"/>
      <c r="W780" s="373"/>
      <c r="X780" s="374"/>
      <c r="Y780" s="369">
        <v>1.2</v>
      </c>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0"/>
      <c r="B781" s="737"/>
      <c r="C781" s="737"/>
      <c r="D781" s="737"/>
      <c r="E781" s="737"/>
      <c r="F781" s="738"/>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70"/>
      <c r="B782" s="737"/>
      <c r="C782" s="737"/>
      <c r="D782" s="737"/>
      <c r="E782" s="737"/>
      <c r="F782" s="738"/>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70"/>
      <c r="B783" s="737"/>
      <c r="C783" s="737"/>
      <c r="D783" s="737"/>
      <c r="E783" s="737"/>
      <c r="F783" s="738"/>
      <c r="G783" s="377" t="s">
        <v>22</v>
      </c>
      <c r="H783" s="378"/>
      <c r="I783" s="378"/>
      <c r="J783" s="378"/>
      <c r="K783" s="378"/>
      <c r="L783" s="379"/>
      <c r="M783" s="380"/>
      <c r="N783" s="380"/>
      <c r="O783" s="380"/>
      <c r="P783" s="380"/>
      <c r="Q783" s="380"/>
      <c r="R783" s="380"/>
      <c r="S783" s="380"/>
      <c r="T783" s="380"/>
      <c r="U783" s="380"/>
      <c r="V783" s="380"/>
      <c r="W783" s="380"/>
      <c r="X783" s="381"/>
      <c r="Y783" s="382">
        <f>SUM(Y773:AB782)</f>
        <v>16.8</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0.99999999999999989</v>
      </c>
      <c r="AV783" s="383"/>
      <c r="AW783" s="383"/>
      <c r="AX783" s="385"/>
    </row>
    <row r="784" spans="1:50" ht="30" customHeight="1" x14ac:dyDescent="0.15">
      <c r="A784" s="570"/>
      <c r="B784" s="737"/>
      <c r="C784" s="737"/>
      <c r="D784" s="737"/>
      <c r="E784" s="737"/>
      <c r="F784" s="738"/>
      <c r="G784" s="393" t="s">
        <v>642</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685</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70"/>
      <c r="B785" s="737"/>
      <c r="C785" s="737"/>
      <c r="D785" s="737"/>
      <c r="E785" s="737"/>
      <c r="F785" s="738"/>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customHeight="1" x14ac:dyDescent="0.15">
      <c r="A786" s="570"/>
      <c r="B786" s="737"/>
      <c r="C786" s="737"/>
      <c r="D786" s="737"/>
      <c r="E786" s="737"/>
      <c r="F786" s="738"/>
      <c r="G786" s="291" t="s">
        <v>541</v>
      </c>
      <c r="H786" s="292"/>
      <c r="I786" s="292"/>
      <c r="J786" s="292"/>
      <c r="K786" s="293"/>
      <c r="L786" s="294" t="s">
        <v>643</v>
      </c>
      <c r="M786" s="295"/>
      <c r="N786" s="295"/>
      <c r="O786" s="295"/>
      <c r="P786" s="295"/>
      <c r="Q786" s="295"/>
      <c r="R786" s="295"/>
      <c r="S786" s="295"/>
      <c r="T786" s="295"/>
      <c r="U786" s="295"/>
      <c r="V786" s="295"/>
      <c r="W786" s="295"/>
      <c r="X786" s="296"/>
      <c r="Y786" s="456">
        <v>0.5</v>
      </c>
      <c r="Z786" s="457"/>
      <c r="AA786" s="457"/>
      <c r="AB786" s="540"/>
      <c r="AC786" s="291" t="s">
        <v>541</v>
      </c>
      <c r="AD786" s="292"/>
      <c r="AE786" s="292"/>
      <c r="AF786" s="292"/>
      <c r="AG786" s="293"/>
      <c r="AH786" s="294" t="s">
        <v>674</v>
      </c>
      <c r="AI786" s="295"/>
      <c r="AJ786" s="295"/>
      <c r="AK786" s="295"/>
      <c r="AL786" s="295"/>
      <c r="AM786" s="295"/>
      <c r="AN786" s="295"/>
      <c r="AO786" s="295"/>
      <c r="AP786" s="295"/>
      <c r="AQ786" s="295"/>
      <c r="AR786" s="295"/>
      <c r="AS786" s="295"/>
      <c r="AT786" s="296"/>
      <c r="AU786" s="456">
        <v>0.8</v>
      </c>
      <c r="AV786" s="457"/>
      <c r="AW786" s="457"/>
      <c r="AX786" s="458"/>
    </row>
    <row r="787" spans="1:50" ht="24.75" customHeight="1" x14ac:dyDescent="0.15">
      <c r="A787" s="570"/>
      <c r="B787" s="737"/>
      <c r="C787" s="737"/>
      <c r="D787" s="737"/>
      <c r="E787" s="737"/>
      <c r="F787" s="738"/>
      <c r="G787" s="271" t="s">
        <v>205</v>
      </c>
      <c r="H787" s="272"/>
      <c r="I787" s="272"/>
      <c r="J787" s="272"/>
      <c r="K787" s="273"/>
      <c r="L787" s="372" t="s">
        <v>644</v>
      </c>
      <c r="M787" s="373"/>
      <c r="N787" s="373"/>
      <c r="O787" s="373"/>
      <c r="P787" s="373"/>
      <c r="Q787" s="373"/>
      <c r="R787" s="373"/>
      <c r="S787" s="373"/>
      <c r="T787" s="373"/>
      <c r="U787" s="373"/>
      <c r="V787" s="373"/>
      <c r="W787" s="373"/>
      <c r="X787" s="374"/>
      <c r="Y787" s="369">
        <v>0.1</v>
      </c>
      <c r="Z787" s="370"/>
      <c r="AA787" s="370"/>
      <c r="AB787" s="376"/>
      <c r="AC787" s="271" t="s">
        <v>614</v>
      </c>
      <c r="AD787" s="272"/>
      <c r="AE787" s="272"/>
      <c r="AF787" s="272"/>
      <c r="AG787" s="273"/>
      <c r="AH787" s="372" t="s">
        <v>675</v>
      </c>
      <c r="AI787" s="373"/>
      <c r="AJ787" s="373"/>
      <c r="AK787" s="373"/>
      <c r="AL787" s="373"/>
      <c r="AM787" s="373"/>
      <c r="AN787" s="373"/>
      <c r="AO787" s="373"/>
      <c r="AP787" s="373"/>
      <c r="AQ787" s="373"/>
      <c r="AR787" s="373"/>
      <c r="AS787" s="373"/>
      <c r="AT787" s="374"/>
      <c r="AU787" s="369">
        <v>0.8</v>
      </c>
      <c r="AV787" s="370"/>
      <c r="AW787" s="370"/>
      <c r="AX787" s="371"/>
    </row>
    <row r="788" spans="1:50" ht="24.75" customHeight="1" x14ac:dyDescent="0.15">
      <c r="A788" s="570"/>
      <c r="B788" s="737"/>
      <c r="C788" s="737"/>
      <c r="D788" s="737"/>
      <c r="E788" s="737"/>
      <c r="F788" s="738"/>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t="s">
        <v>615</v>
      </c>
      <c r="AD788" s="272"/>
      <c r="AE788" s="272"/>
      <c r="AF788" s="272"/>
      <c r="AG788" s="273"/>
      <c r="AH788" s="372" t="s">
        <v>629</v>
      </c>
      <c r="AI788" s="373"/>
      <c r="AJ788" s="373"/>
      <c r="AK788" s="373"/>
      <c r="AL788" s="373"/>
      <c r="AM788" s="373"/>
      <c r="AN788" s="373"/>
      <c r="AO788" s="373"/>
      <c r="AP788" s="373"/>
      <c r="AQ788" s="373"/>
      <c r="AR788" s="373"/>
      <c r="AS788" s="373"/>
      <c r="AT788" s="374"/>
      <c r="AU788" s="369">
        <v>0</v>
      </c>
      <c r="AV788" s="370"/>
      <c r="AW788" s="370"/>
      <c r="AX788" s="371"/>
    </row>
    <row r="789" spans="1:50" ht="24.75" customHeight="1" x14ac:dyDescent="0.15">
      <c r="A789" s="570"/>
      <c r="B789" s="737"/>
      <c r="C789" s="737"/>
      <c r="D789" s="737"/>
      <c r="E789" s="737"/>
      <c r="F789" s="738"/>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t="s">
        <v>205</v>
      </c>
      <c r="AD789" s="272"/>
      <c r="AE789" s="272"/>
      <c r="AF789" s="272"/>
      <c r="AG789" s="273"/>
      <c r="AH789" s="372" t="s">
        <v>624</v>
      </c>
      <c r="AI789" s="373"/>
      <c r="AJ789" s="373"/>
      <c r="AK789" s="373"/>
      <c r="AL789" s="373"/>
      <c r="AM789" s="373"/>
      <c r="AN789" s="373"/>
      <c r="AO789" s="373"/>
      <c r="AP789" s="373"/>
      <c r="AQ789" s="373"/>
      <c r="AR789" s="373"/>
      <c r="AS789" s="373"/>
      <c r="AT789" s="374"/>
      <c r="AU789" s="369">
        <v>0.2</v>
      </c>
      <c r="AV789" s="370"/>
      <c r="AW789" s="370"/>
      <c r="AX789" s="371"/>
    </row>
    <row r="790" spans="1:50" ht="24.75" customHeight="1" x14ac:dyDescent="0.15">
      <c r="A790" s="570"/>
      <c r="B790" s="737"/>
      <c r="C790" s="737"/>
      <c r="D790" s="737"/>
      <c r="E790" s="737"/>
      <c r="F790" s="738"/>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70"/>
      <c r="B791" s="737"/>
      <c r="C791" s="737"/>
      <c r="D791" s="737"/>
      <c r="E791" s="737"/>
      <c r="F791" s="738"/>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70"/>
      <c r="B792" s="737"/>
      <c r="C792" s="737"/>
      <c r="D792" s="737"/>
      <c r="E792" s="737"/>
      <c r="F792" s="738"/>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0"/>
      <c r="B793" s="737"/>
      <c r="C793" s="737"/>
      <c r="D793" s="737"/>
      <c r="E793" s="737"/>
      <c r="F793" s="738"/>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70"/>
      <c r="B794" s="737"/>
      <c r="C794" s="737"/>
      <c r="D794" s="737"/>
      <c r="E794" s="737"/>
      <c r="F794" s="738"/>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70"/>
      <c r="B795" s="737"/>
      <c r="C795" s="737"/>
      <c r="D795" s="737"/>
      <c r="E795" s="737"/>
      <c r="F795" s="738"/>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70"/>
      <c r="B796" s="737"/>
      <c r="C796" s="737"/>
      <c r="D796" s="737"/>
      <c r="E796" s="737"/>
      <c r="F796" s="738"/>
      <c r="G796" s="377" t="s">
        <v>22</v>
      </c>
      <c r="H796" s="378"/>
      <c r="I796" s="378"/>
      <c r="J796" s="378"/>
      <c r="K796" s="378"/>
      <c r="L796" s="379"/>
      <c r="M796" s="380"/>
      <c r="N796" s="380"/>
      <c r="O796" s="380"/>
      <c r="P796" s="380"/>
      <c r="Q796" s="380"/>
      <c r="R796" s="380"/>
      <c r="S796" s="380"/>
      <c r="T796" s="380"/>
      <c r="U796" s="380"/>
      <c r="V796" s="380"/>
      <c r="W796" s="380"/>
      <c r="X796" s="381"/>
      <c r="Y796" s="382">
        <f>SUM(Y786:AB795)</f>
        <v>0.6</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1.8</v>
      </c>
      <c r="AV796" s="383"/>
      <c r="AW796" s="383"/>
      <c r="AX796" s="385"/>
    </row>
    <row r="797" spans="1:50" ht="30" customHeight="1" x14ac:dyDescent="0.15">
      <c r="A797" s="570"/>
      <c r="B797" s="737"/>
      <c r="C797" s="737"/>
      <c r="D797" s="737"/>
      <c r="E797" s="737"/>
      <c r="F797" s="738"/>
      <c r="G797" s="393" t="s">
        <v>632</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686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customHeight="1" x14ac:dyDescent="0.15">
      <c r="A798" s="570"/>
      <c r="B798" s="737"/>
      <c r="C798" s="737"/>
      <c r="D798" s="737"/>
      <c r="E798" s="737"/>
      <c r="F798" s="738"/>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customHeight="1" x14ac:dyDescent="0.15">
      <c r="A799" s="570"/>
      <c r="B799" s="737"/>
      <c r="C799" s="737"/>
      <c r="D799" s="737"/>
      <c r="E799" s="737"/>
      <c r="F799" s="738"/>
      <c r="G799" s="291" t="s">
        <v>614</v>
      </c>
      <c r="H799" s="292"/>
      <c r="I799" s="292"/>
      <c r="J799" s="292"/>
      <c r="K799" s="293"/>
      <c r="L799" s="294" t="s">
        <v>637</v>
      </c>
      <c r="M799" s="295"/>
      <c r="N799" s="295"/>
      <c r="O799" s="295"/>
      <c r="P799" s="295"/>
      <c r="Q799" s="295"/>
      <c r="R799" s="295"/>
      <c r="S799" s="295"/>
      <c r="T799" s="295"/>
      <c r="U799" s="295"/>
      <c r="V799" s="295"/>
      <c r="W799" s="295"/>
      <c r="X799" s="296"/>
      <c r="Y799" s="456">
        <v>7</v>
      </c>
      <c r="Z799" s="457"/>
      <c r="AA799" s="457"/>
      <c r="AB799" s="540"/>
      <c r="AC799" s="291" t="s">
        <v>614</v>
      </c>
      <c r="AD799" s="292"/>
      <c r="AE799" s="292"/>
      <c r="AF799" s="292"/>
      <c r="AG799" s="293"/>
      <c r="AH799" s="294" t="s">
        <v>683</v>
      </c>
      <c r="AI799" s="295"/>
      <c r="AJ799" s="295"/>
      <c r="AK799" s="295"/>
      <c r="AL799" s="295"/>
      <c r="AM799" s="295"/>
      <c r="AN799" s="295"/>
      <c r="AO799" s="295"/>
      <c r="AP799" s="295"/>
      <c r="AQ799" s="295"/>
      <c r="AR799" s="295"/>
      <c r="AS799" s="295"/>
      <c r="AT799" s="296"/>
      <c r="AU799" s="456">
        <v>1.7</v>
      </c>
      <c r="AV799" s="457"/>
      <c r="AW799" s="457"/>
      <c r="AX799" s="458"/>
    </row>
    <row r="800" spans="1:50" ht="24.75" customHeight="1" x14ac:dyDescent="0.15">
      <c r="A800" s="570"/>
      <c r="B800" s="737"/>
      <c r="C800" s="737"/>
      <c r="D800" s="737"/>
      <c r="E800" s="737"/>
      <c r="F800" s="738"/>
      <c r="G800" s="271" t="s">
        <v>541</v>
      </c>
      <c r="H800" s="272"/>
      <c r="I800" s="272"/>
      <c r="J800" s="272"/>
      <c r="K800" s="273"/>
      <c r="L800" s="372" t="s">
        <v>635</v>
      </c>
      <c r="M800" s="373"/>
      <c r="N800" s="373"/>
      <c r="O800" s="373"/>
      <c r="P800" s="373"/>
      <c r="Q800" s="373"/>
      <c r="R800" s="373"/>
      <c r="S800" s="373"/>
      <c r="T800" s="373"/>
      <c r="U800" s="373"/>
      <c r="V800" s="373"/>
      <c r="W800" s="373"/>
      <c r="X800" s="374"/>
      <c r="Y800" s="369">
        <v>4</v>
      </c>
      <c r="Z800" s="370"/>
      <c r="AA800" s="370"/>
      <c r="AB800" s="376"/>
      <c r="AC800" s="271" t="s">
        <v>541</v>
      </c>
      <c r="AD800" s="272"/>
      <c r="AE800" s="272"/>
      <c r="AF800" s="272"/>
      <c r="AG800" s="273"/>
      <c r="AH800" s="372" t="s">
        <v>619</v>
      </c>
      <c r="AI800" s="373"/>
      <c r="AJ800" s="373"/>
      <c r="AK800" s="373"/>
      <c r="AL800" s="373"/>
      <c r="AM800" s="373"/>
      <c r="AN800" s="373"/>
      <c r="AO800" s="373"/>
      <c r="AP800" s="373"/>
      <c r="AQ800" s="373"/>
      <c r="AR800" s="373"/>
      <c r="AS800" s="373"/>
      <c r="AT800" s="374"/>
      <c r="AU800" s="369">
        <v>1.5</v>
      </c>
      <c r="AV800" s="370"/>
      <c r="AW800" s="370"/>
      <c r="AX800" s="371"/>
    </row>
    <row r="801" spans="1:50" ht="24.75" customHeight="1" x14ac:dyDescent="0.15">
      <c r="A801" s="570"/>
      <c r="B801" s="737"/>
      <c r="C801" s="737"/>
      <c r="D801" s="737"/>
      <c r="E801" s="737"/>
      <c r="F801" s="738"/>
      <c r="G801" s="271" t="s">
        <v>549</v>
      </c>
      <c r="H801" s="272"/>
      <c r="I801" s="272"/>
      <c r="J801" s="272"/>
      <c r="K801" s="273"/>
      <c r="L801" s="372" t="s">
        <v>636</v>
      </c>
      <c r="M801" s="373"/>
      <c r="N801" s="373"/>
      <c r="O801" s="373"/>
      <c r="P801" s="373"/>
      <c r="Q801" s="373"/>
      <c r="R801" s="373"/>
      <c r="S801" s="373"/>
      <c r="T801" s="373"/>
      <c r="U801" s="373"/>
      <c r="V801" s="373"/>
      <c r="W801" s="373"/>
      <c r="X801" s="374"/>
      <c r="Y801" s="369">
        <v>0.3</v>
      </c>
      <c r="Z801" s="370"/>
      <c r="AA801" s="370"/>
      <c r="AB801" s="376"/>
      <c r="AC801" s="271" t="s">
        <v>549</v>
      </c>
      <c r="AD801" s="272"/>
      <c r="AE801" s="272"/>
      <c r="AF801" s="272"/>
      <c r="AG801" s="273"/>
      <c r="AH801" s="372" t="s">
        <v>620</v>
      </c>
      <c r="AI801" s="373"/>
      <c r="AJ801" s="373"/>
      <c r="AK801" s="373"/>
      <c r="AL801" s="373"/>
      <c r="AM801" s="373"/>
      <c r="AN801" s="373"/>
      <c r="AO801" s="373"/>
      <c r="AP801" s="373"/>
      <c r="AQ801" s="373"/>
      <c r="AR801" s="373"/>
      <c r="AS801" s="373"/>
      <c r="AT801" s="374"/>
      <c r="AU801" s="369">
        <v>0.5</v>
      </c>
      <c r="AV801" s="370"/>
      <c r="AW801" s="370"/>
      <c r="AX801" s="371"/>
    </row>
    <row r="802" spans="1:50" ht="24.75" customHeight="1" x14ac:dyDescent="0.15">
      <c r="A802" s="570"/>
      <c r="B802" s="737"/>
      <c r="C802" s="737"/>
      <c r="D802" s="737"/>
      <c r="E802" s="737"/>
      <c r="F802" s="738"/>
      <c r="G802" s="271" t="s">
        <v>633</v>
      </c>
      <c r="H802" s="272"/>
      <c r="I802" s="272"/>
      <c r="J802" s="272"/>
      <c r="K802" s="273"/>
      <c r="L802" s="372" t="s">
        <v>638</v>
      </c>
      <c r="M802" s="373"/>
      <c r="N802" s="373"/>
      <c r="O802" s="373"/>
      <c r="P802" s="373"/>
      <c r="Q802" s="373"/>
      <c r="R802" s="373"/>
      <c r="S802" s="373"/>
      <c r="T802" s="373"/>
      <c r="U802" s="373"/>
      <c r="V802" s="373"/>
      <c r="W802" s="373"/>
      <c r="X802" s="374"/>
      <c r="Y802" s="369">
        <v>0.2</v>
      </c>
      <c r="Z802" s="370"/>
      <c r="AA802" s="370"/>
      <c r="AB802" s="376"/>
      <c r="AC802" s="271" t="s">
        <v>617</v>
      </c>
      <c r="AD802" s="272"/>
      <c r="AE802" s="272"/>
      <c r="AF802" s="272"/>
      <c r="AG802" s="273"/>
      <c r="AH802" s="372" t="s">
        <v>623</v>
      </c>
      <c r="AI802" s="373"/>
      <c r="AJ802" s="373"/>
      <c r="AK802" s="373"/>
      <c r="AL802" s="373"/>
      <c r="AM802" s="373"/>
      <c r="AN802" s="373"/>
      <c r="AO802" s="373"/>
      <c r="AP802" s="373"/>
      <c r="AQ802" s="373"/>
      <c r="AR802" s="373"/>
      <c r="AS802" s="373"/>
      <c r="AT802" s="374"/>
      <c r="AU802" s="369">
        <v>0.3</v>
      </c>
      <c r="AV802" s="370"/>
      <c r="AW802" s="370"/>
      <c r="AX802" s="371"/>
    </row>
    <row r="803" spans="1:50" ht="24.75" customHeight="1" x14ac:dyDescent="0.15">
      <c r="A803" s="570"/>
      <c r="B803" s="737"/>
      <c r="C803" s="737"/>
      <c r="D803" s="737"/>
      <c r="E803" s="737"/>
      <c r="F803" s="738"/>
      <c r="G803" s="271" t="s">
        <v>626</v>
      </c>
      <c r="H803" s="272"/>
      <c r="I803" s="272"/>
      <c r="J803" s="272"/>
      <c r="K803" s="273"/>
      <c r="L803" s="372" t="s">
        <v>639</v>
      </c>
      <c r="M803" s="373"/>
      <c r="N803" s="373"/>
      <c r="O803" s="373"/>
      <c r="P803" s="373"/>
      <c r="Q803" s="373"/>
      <c r="R803" s="373"/>
      <c r="S803" s="373"/>
      <c r="T803" s="373"/>
      <c r="U803" s="373"/>
      <c r="V803" s="373"/>
      <c r="W803" s="373"/>
      <c r="X803" s="374"/>
      <c r="Y803" s="369">
        <v>1.5</v>
      </c>
      <c r="Z803" s="370"/>
      <c r="AA803" s="370"/>
      <c r="AB803" s="376"/>
      <c r="AC803" s="271" t="s">
        <v>615</v>
      </c>
      <c r="AD803" s="272"/>
      <c r="AE803" s="272"/>
      <c r="AF803" s="272"/>
      <c r="AG803" s="273"/>
      <c r="AH803" s="372" t="s">
        <v>621</v>
      </c>
      <c r="AI803" s="373"/>
      <c r="AJ803" s="373"/>
      <c r="AK803" s="373"/>
      <c r="AL803" s="373"/>
      <c r="AM803" s="373"/>
      <c r="AN803" s="373"/>
      <c r="AO803" s="373"/>
      <c r="AP803" s="373"/>
      <c r="AQ803" s="373"/>
      <c r="AR803" s="373"/>
      <c r="AS803" s="373"/>
      <c r="AT803" s="374"/>
      <c r="AU803" s="369">
        <v>0.2</v>
      </c>
      <c r="AV803" s="370"/>
      <c r="AW803" s="370"/>
      <c r="AX803" s="371"/>
    </row>
    <row r="804" spans="1:50" ht="24.75" customHeight="1" x14ac:dyDescent="0.15">
      <c r="A804" s="570"/>
      <c r="B804" s="737"/>
      <c r="C804" s="737"/>
      <c r="D804" s="737"/>
      <c r="E804" s="737"/>
      <c r="F804" s="738"/>
      <c r="G804" s="271" t="s">
        <v>634</v>
      </c>
      <c r="H804" s="272"/>
      <c r="I804" s="272"/>
      <c r="J804" s="272"/>
      <c r="K804" s="273"/>
      <c r="L804" s="372" t="s">
        <v>640</v>
      </c>
      <c r="M804" s="373"/>
      <c r="N804" s="373"/>
      <c r="O804" s="373"/>
      <c r="P804" s="373"/>
      <c r="Q804" s="373"/>
      <c r="R804" s="373"/>
      <c r="S804" s="373"/>
      <c r="T804" s="373"/>
      <c r="U804" s="373"/>
      <c r="V804" s="373"/>
      <c r="W804" s="373"/>
      <c r="X804" s="374"/>
      <c r="Y804" s="369">
        <v>1</v>
      </c>
      <c r="Z804" s="370"/>
      <c r="AA804" s="370"/>
      <c r="AB804" s="376"/>
      <c r="AC804" s="271" t="s">
        <v>616</v>
      </c>
      <c r="AD804" s="272"/>
      <c r="AE804" s="272"/>
      <c r="AF804" s="272"/>
      <c r="AG804" s="273"/>
      <c r="AH804" s="372" t="s">
        <v>622</v>
      </c>
      <c r="AI804" s="373"/>
      <c r="AJ804" s="373"/>
      <c r="AK804" s="373"/>
      <c r="AL804" s="373"/>
      <c r="AM804" s="373"/>
      <c r="AN804" s="373"/>
      <c r="AO804" s="373"/>
      <c r="AP804" s="373"/>
      <c r="AQ804" s="373"/>
      <c r="AR804" s="373"/>
      <c r="AS804" s="373"/>
      <c r="AT804" s="374"/>
      <c r="AU804" s="369">
        <v>0.1</v>
      </c>
      <c r="AV804" s="370"/>
      <c r="AW804" s="370"/>
      <c r="AX804" s="371"/>
    </row>
    <row r="805" spans="1:50" ht="24.75" customHeight="1" x14ac:dyDescent="0.15">
      <c r="A805" s="570"/>
      <c r="B805" s="737"/>
      <c r="C805" s="737"/>
      <c r="D805" s="737"/>
      <c r="E805" s="737"/>
      <c r="F805" s="738"/>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t="s">
        <v>618</v>
      </c>
      <c r="AD805" s="272"/>
      <c r="AE805" s="272"/>
      <c r="AF805" s="272"/>
      <c r="AG805" s="273"/>
      <c r="AH805" s="372" t="s">
        <v>624</v>
      </c>
      <c r="AI805" s="373"/>
      <c r="AJ805" s="373"/>
      <c r="AK805" s="373"/>
      <c r="AL805" s="373"/>
      <c r="AM805" s="373"/>
      <c r="AN805" s="373"/>
      <c r="AO805" s="373"/>
      <c r="AP805" s="373"/>
      <c r="AQ805" s="373"/>
      <c r="AR805" s="373"/>
      <c r="AS805" s="373"/>
      <c r="AT805" s="374"/>
      <c r="AU805" s="369">
        <v>2.1</v>
      </c>
      <c r="AV805" s="370"/>
      <c r="AW805" s="370"/>
      <c r="AX805" s="371"/>
    </row>
    <row r="806" spans="1:50" ht="24.75" customHeight="1" x14ac:dyDescent="0.15">
      <c r="A806" s="570"/>
      <c r="B806" s="737"/>
      <c r="C806" s="737"/>
      <c r="D806" s="737"/>
      <c r="E806" s="737"/>
      <c r="F806" s="738"/>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70"/>
      <c r="B807" s="737"/>
      <c r="C807" s="737"/>
      <c r="D807" s="737"/>
      <c r="E807" s="737"/>
      <c r="F807" s="738"/>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70"/>
      <c r="B808" s="737"/>
      <c r="C808" s="737"/>
      <c r="D808" s="737"/>
      <c r="E808" s="737"/>
      <c r="F808" s="738"/>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70"/>
      <c r="B809" s="737"/>
      <c r="C809" s="737"/>
      <c r="D809" s="737"/>
      <c r="E809" s="737"/>
      <c r="F809" s="738"/>
      <c r="G809" s="377" t="s">
        <v>22</v>
      </c>
      <c r="H809" s="378"/>
      <c r="I809" s="378"/>
      <c r="J809" s="378"/>
      <c r="K809" s="378"/>
      <c r="L809" s="379"/>
      <c r="M809" s="380"/>
      <c r="N809" s="380"/>
      <c r="O809" s="380"/>
      <c r="P809" s="380"/>
      <c r="Q809" s="380"/>
      <c r="R809" s="380"/>
      <c r="S809" s="380"/>
      <c r="T809" s="380"/>
      <c r="U809" s="380"/>
      <c r="V809" s="380"/>
      <c r="W809" s="380"/>
      <c r="X809" s="381"/>
      <c r="Y809" s="382">
        <f>SUM(Y799:AB808)</f>
        <v>14</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6.4</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463</v>
      </c>
      <c r="K815" s="287"/>
      <c r="L815" s="287"/>
      <c r="M815" s="287"/>
      <c r="N815" s="287"/>
      <c r="O815" s="287"/>
      <c r="P815" s="298" t="s">
        <v>399</v>
      </c>
      <c r="Q815" s="298"/>
      <c r="R815" s="298"/>
      <c r="S815" s="298"/>
      <c r="T815" s="298"/>
      <c r="U815" s="298"/>
      <c r="V815" s="298"/>
      <c r="W815" s="298"/>
      <c r="X815" s="298"/>
      <c r="Y815" s="288" t="s">
        <v>459</v>
      </c>
      <c r="Z815" s="297"/>
      <c r="AA815" s="297"/>
      <c r="AB815" s="297"/>
      <c r="AC815" s="183" t="s">
        <v>398</v>
      </c>
      <c r="AD815" s="183"/>
      <c r="AE815" s="183"/>
      <c r="AF815" s="183"/>
      <c r="AG815" s="183"/>
      <c r="AH815" s="288" t="s">
        <v>415</v>
      </c>
      <c r="AI815" s="289"/>
      <c r="AJ815" s="289"/>
      <c r="AK815" s="289"/>
      <c r="AL815" s="289" t="s">
        <v>23</v>
      </c>
      <c r="AM815" s="289"/>
      <c r="AN815" s="289"/>
      <c r="AO815" s="290"/>
      <c r="AP815" s="388" t="s">
        <v>464</v>
      </c>
      <c r="AQ815" s="388"/>
      <c r="AR815" s="388"/>
      <c r="AS815" s="388"/>
      <c r="AT815" s="388"/>
      <c r="AU815" s="388"/>
      <c r="AV815" s="388"/>
      <c r="AW815" s="388"/>
      <c r="AX815" s="388"/>
    </row>
    <row r="816" spans="1:50" ht="30" customHeight="1" x14ac:dyDescent="0.15">
      <c r="A816" s="375">
        <v>1</v>
      </c>
      <c r="B816" s="375">
        <v>1</v>
      </c>
      <c r="C816" s="389" t="s">
        <v>587</v>
      </c>
      <c r="D816" s="386"/>
      <c r="E816" s="386"/>
      <c r="F816" s="386"/>
      <c r="G816" s="386"/>
      <c r="H816" s="386"/>
      <c r="I816" s="386"/>
      <c r="J816" s="167">
        <v>8013401001509</v>
      </c>
      <c r="K816" s="168"/>
      <c r="L816" s="168"/>
      <c r="M816" s="168"/>
      <c r="N816" s="168"/>
      <c r="O816" s="168"/>
      <c r="P816" s="156" t="s">
        <v>606</v>
      </c>
      <c r="Q816" s="157"/>
      <c r="R816" s="157"/>
      <c r="S816" s="157"/>
      <c r="T816" s="157"/>
      <c r="U816" s="157"/>
      <c r="V816" s="157"/>
      <c r="W816" s="157"/>
      <c r="X816" s="157"/>
      <c r="Y816" s="158">
        <v>16</v>
      </c>
      <c r="Z816" s="159"/>
      <c r="AA816" s="159"/>
      <c r="AB816" s="160"/>
      <c r="AC816" s="274" t="s">
        <v>421</v>
      </c>
      <c r="AD816" s="274"/>
      <c r="AE816" s="274"/>
      <c r="AF816" s="274"/>
      <c r="AG816" s="274"/>
      <c r="AH816" s="275">
        <v>1</v>
      </c>
      <c r="AI816" s="276"/>
      <c r="AJ816" s="276"/>
      <c r="AK816" s="276"/>
      <c r="AL816" s="277">
        <v>93.8</v>
      </c>
      <c r="AM816" s="278"/>
      <c r="AN816" s="278"/>
      <c r="AO816" s="279"/>
      <c r="AP816" s="268" t="s">
        <v>607</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3" t="s">
        <v>463</v>
      </c>
      <c r="K848" s="183"/>
      <c r="L848" s="183"/>
      <c r="M848" s="183"/>
      <c r="N848" s="183"/>
      <c r="O848" s="183"/>
      <c r="P848" s="288" t="s">
        <v>399</v>
      </c>
      <c r="Q848" s="288"/>
      <c r="R848" s="288"/>
      <c r="S848" s="288"/>
      <c r="T848" s="288"/>
      <c r="U848" s="288"/>
      <c r="V848" s="288"/>
      <c r="W848" s="288"/>
      <c r="X848" s="288"/>
      <c r="Y848" s="288" t="s">
        <v>459</v>
      </c>
      <c r="Z848" s="297"/>
      <c r="AA848" s="297"/>
      <c r="AB848" s="297"/>
      <c r="AC848" s="183" t="s">
        <v>398</v>
      </c>
      <c r="AD848" s="183"/>
      <c r="AE848" s="183"/>
      <c r="AF848" s="183"/>
      <c r="AG848" s="183"/>
      <c r="AH848" s="288" t="s">
        <v>415</v>
      </c>
      <c r="AI848" s="297"/>
      <c r="AJ848" s="297"/>
      <c r="AK848" s="297"/>
      <c r="AL848" s="297" t="s">
        <v>23</v>
      </c>
      <c r="AM848" s="297"/>
      <c r="AN848" s="297"/>
      <c r="AO848" s="387"/>
      <c r="AP848" s="388" t="s">
        <v>504</v>
      </c>
      <c r="AQ848" s="388"/>
      <c r="AR848" s="388"/>
      <c r="AS848" s="388"/>
      <c r="AT848" s="388"/>
      <c r="AU848" s="388"/>
      <c r="AV848" s="388"/>
      <c r="AW848" s="388"/>
      <c r="AX848" s="388"/>
    </row>
    <row r="849" spans="1:50" ht="42.75" customHeight="1" x14ac:dyDescent="0.15">
      <c r="A849" s="375">
        <v>1</v>
      </c>
      <c r="B849" s="375">
        <v>1</v>
      </c>
      <c r="C849" s="389" t="s">
        <v>560</v>
      </c>
      <c r="D849" s="386"/>
      <c r="E849" s="386"/>
      <c r="F849" s="386"/>
      <c r="G849" s="386"/>
      <c r="H849" s="386"/>
      <c r="I849" s="386"/>
      <c r="J849" s="167">
        <v>2020005010230</v>
      </c>
      <c r="K849" s="168"/>
      <c r="L849" s="168"/>
      <c r="M849" s="168"/>
      <c r="N849" s="168"/>
      <c r="O849" s="168"/>
      <c r="P849" s="156" t="s">
        <v>561</v>
      </c>
      <c r="Q849" s="157"/>
      <c r="R849" s="157"/>
      <c r="S849" s="157"/>
      <c r="T849" s="157"/>
      <c r="U849" s="157"/>
      <c r="V849" s="157"/>
      <c r="W849" s="157"/>
      <c r="X849" s="157"/>
      <c r="Y849" s="158">
        <v>43</v>
      </c>
      <c r="Z849" s="159"/>
      <c r="AA849" s="159"/>
      <c r="AB849" s="160"/>
      <c r="AC849" s="274" t="s">
        <v>421</v>
      </c>
      <c r="AD849" s="274"/>
      <c r="AE849" s="274"/>
      <c r="AF849" s="274"/>
      <c r="AG849" s="274"/>
      <c r="AH849" s="275">
        <v>1</v>
      </c>
      <c r="AI849" s="276"/>
      <c r="AJ849" s="276"/>
      <c r="AK849" s="276"/>
      <c r="AL849" s="277">
        <f>39500000/41210074*100</f>
        <v>95.850349601410571</v>
      </c>
      <c r="AM849" s="278"/>
      <c r="AN849" s="278"/>
      <c r="AO849" s="279"/>
      <c r="AP849" s="268" t="s">
        <v>571</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3" t="s">
        <v>463</v>
      </c>
      <c r="K881" s="183"/>
      <c r="L881" s="183"/>
      <c r="M881" s="183"/>
      <c r="N881" s="183"/>
      <c r="O881" s="183"/>
      <c r="P881" s="288" t="s">
        <v>399</v>
      </c>
      <c r="Q881" s="288"/>
      <c r="R881" s="288"/>
      <c r="S881" s="288"/>
      <c r="T881" s="288"/>
      <c r="U881" s="288"/>
      <c r="V881" s="288"/>
      <c r="W881" s="288"/>
      <c r="X881" s="288"/>
      <c r="Y881" s="288" t="s">
        <v>459</v>
      </c>
      <c r="Z881" s="297"/>
      <c r="AA881" s="297"/>
      <c r="AB881" s="297"/>
      <c r="AC881" s="183" t="s">
        <v>398</v>
      </c>
      <c r="AD881" s="183"/>
      <c r="AE881" s="183"/>
      <c r="AF881" s="183"/>
      <c r="AG881" s="183"/>
      <c r="AH881" s="288" t="s">
        <v>415</v>
      </c>
      <c r="AI881" s="297"/>
      <c r="AJ881" s="297"/>
      <c r="AK881" s="297"/>
      <c r="AL881" s="297" t="s">
        <v>23</v>
      </c>
      <c r="AM881" s="297"/>
      <c r="AN881" s="297"/>
      <c r="AO881" s="387"/>
      <c r="AP881" s="388" t="s">
        <v>504</v>
      </c>
      <c r="AQ881" s="388"/>
      <c r="AR881" s="388"/>
      <c r="AS881" s="388"/>
      <c r="AT881" s="388"/>
      <c r="AU881" s="388"/>
      <c r="AV881" s="388"/>
      <c r="AW881" s="388"/>
      <c r="AX881" s="388"/>
    </row>
    <row r="882" spans="1:50" ht="43.5" customHeight="1" x14ac:dyDescent="0.15">
      <c r="A882" s="375">
        <v>1</v>
      </c>
      <c r="B882" s="375">
        <v>1</v>
      </c>
      <c r="C882" s="389" t="s">
        <v>599</v>
      </c>
      <c r="D882" s="386"/>
      <c r="E882" s="386"/>
      <c r="F882" s="386"/>
      <c r="G882" s="386"/>
      <c r="H882" s="386"/>
      <c r="I882" s="386"/>
      <c r="J882" s="167">
        <v>1011101032814</v>
      </c>
      <c r="K882" s="168"/>
      <c r="L882" s="168"/>
      <c r="M882" s="168"/>
      <c r="N882" s="168"/>
      <c r="O882" s="168"/>
      <c r="P882" s="156" t="s">
        <v>601</v>
      </c>
      <c r="Q882" s="157"/>
      <c r="R882" s="157"/>
      <c r="S882" s="157"/>
      <c r="T882" s="157"/>
      <c r="U882" s="157"/>
      <c r="V882" s="157"/>
      <c r="W882" s="157"/>
      <c r="X882" s="157"/>
      <c r="Y882" s="158">
        <v>17</v>
      </c>
      <c r="Z882" s="159"/>
      <c r="AA882" s="159"/>
      <c r="AB882" s="160"/>
      <c r="AC882" s="274" t="s">
        <v>421</v>
      </c>
      <c r="AD882" s="274"/>
      <c r="AE882" s="274"/>
      <c r="AF882" s="274"/>
      <c r="AG882" s="274"/>
      <c r="AH882" s="275">
        <v>1</v>
      </c>
      <c r="AI882" s="276"/>
      <c r="AJ882" s="276"/>
      <c r="AK882" s="276"/>
      <c r="AL882" s="277">
        <v>97</v>
      </c>
      <c r="AM882" s="278"/>
      <c r="AN882" s="278"/>
      <c r="AO882" s="279"/>
      <c r="AP882" s="268" t="s">
        <v>588</v>
      </c>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3" t="s">
        <v>463</v>
      </c>
      <c r="K914" s="183"/>
      <c r="L914" s="183"/>
      <c r="M914" s="183"/>
      <c r="N914" s="183"/>
      <c r="O914" s="183"/>
      <c r="P914" s="288" t="s">
        <v>399</v>
      </c>
      <c r="Q914" s="288"/>
      <c r="R914" s="288"/>
      <c r="S914" s="288"/>
      <c r="T914" s="288"/>
      <c r="U914" s="288"/>
      <c r="V914" s="288"/>
      <c r="W914" s="288"/>
      <c r="X914" s="288"/>
      <c r="Y914" s="288" t="s">
        <v>459</v>
      </c>
      <c r="Z914" s="297"/>
      <c r="AA914" s="297"/>
      <c r="AB914" s="297"/>
      <c r="AC914" s="183" t="s">
        <v>398</v>
      </c>
      <c r="AD914" s="183"/>
      <c r="AE914" s="183"/>
      <c r="AF914" s="183"/>
      <c r="AG914" s="183"/>
      <c r="AH914" s="288" t="s">
        <v>415</v>
      </c>
      <c r="AI914" s="297"/>
      <c r="AJ914" s="297"/>
      <c r="AK914" s="297"/>
      <c r="AL914" s="297" t="s">
        <v>23</v>
      </c>
      <c r="AM914" s="297"/>
      <c r="AN914" s="297"/>
      <c r="AO914" s="387"/>
      <c r="AP914" s="388" t="s">
        <v>504</v>
      </c>
      <c r="AQ914" s="388"/>
      <c r="AR914" s="388"/>
      <c r="AS914" s="388"/>
      <c r="AT914" s="388"/>
      <c r="AU914" s="388"/>
      <c r="AV914" s="388"/>
      <c r="AW914" s="388"/>
      <c r="AX914" s="388"/>
    </row>
    <row r="915" spans="1:50" ht="45" customHeight="1" x14ac:dyDescent="0.15">
      <c r="A915" s="375">
        <v>1</v>
      </c>
      <c r="B915" s="375">
        <v>1</v>
      </c>
      <c r="C915" s="389" t="s">
        <v>600</v>
      </c>
      <c r="D915" s="386"/>
      <c r="E915" s="386"/>
      <c r="F915" s="386"/>
      <c r="G915" s="386"/>
      <c r="H915" s="386"/>
      <c r="I915" s="386"/>
      <c r="J915" s="167">
        <v>8011005003665</v>
      </c>
      <c r="K915" s="168"/>
      <c r="L915" s="168"/>
      <c r="M915" s="168"/>
      <c r="N915" s="168"/>
      <c r="O915" s="168"/>
      <c r="P915" s="156" t="s">
        <v>658</v>
      </c>
      <c r="Q915" s="157"/>
      <c r="R915" s="157"/>
      <c r="S915" s="157"/>
      <c r="T915" s="157"/>
      <c r="U915" s="157"/>
      <c r="V915" s="157"/>
      <c r="W915" s="157"/>
      <c r="X915" s="157"/>
      <c r="Y915" s="158">
        <v>1</v>
      </c>
      <c r="Z915" s="159"/>
      <c r="AA915" s="159"/>
      <c r="AB915" s="160"/>
      <c r="AC915" s="274" t="s">
        <v>659</v>
      </c>
      <c r="AD915" s="274"/>
      <c r="AE915" s="274"/>
      <c r="AF915" s="274"/>
      <c r="AG915" s="274"/>
      <c r="AH915" s="275" t="s">
        <v>660</v>
      </c>
      <c r="AI915" s="276"/>
      <c r="AJ915" s="276"/>
      <c r="AK915" s="276"/>
      <c r="AL915" s="277" t="s">
        <v>660</v>
      </c>
      <c r="AM915" s="278"/>
      <c r="AN915" s="278"/>
      <c r="AO915" s="279"/>
      <c r="AP915" s="268" t="s">
        <v>588</v>
      </c>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3" t="s">
        <v>463</v>
      </c>
      <c r="K947" s="183"/>
      <c r="L947" s="183"/>
      <c r="M947" s="183"/>
      <c r="N947" s="183"/>
      <c r="O947" s="183"/>
      <c r="P947" s="288" t="s">
        <v>399</v>
      </c>
      <c r="Q947" s="288"/>
      <c r="R947" s="288"/>
      <c r="S947" s="288"/>
      <c r="T947" s="288"/>
      <c r="U947" s="288"/>
      <c r="V947" s="288"/>
      <c r="W947" s="288"/>
      <c r="X947" s="288"/>
      <c r="Y947" s="288" t="s">
        <v>459</v>
      </c>
      <c r="Z947" s="297"/>
      <c r="AA947" s="297"/>
      <c r="AB947" s="297"/>
      <c r="AC947" s="183" t="s">
        <v>398</v>
      </c>
      <c r="AD947" s="183"/>
      <c r="AE947" s="183"/>
      <c r="AF947" s="183"/>
      <c r="AG947" s="183"/>
      <c r="AH947" s="288" t="s">
        <v>415</v>
      </c>
      <c r="AI947" s="297"/>
      <c r="AJ947" s="297"/>
      <c r="AK947" s="297"/>
      <c r="AL947" s="297" t="s">
        <v>23</v>
      </c>
      <c r="AM947" s="297"/>
      <c r="AN947" s="297"/>
      <c r="AO947" s="387"/>
      <c r="AP947" s="388" t="s">
        <v>504</v>
      </c>
      <c r="AQ947" s="388"/>
      <c r="AR947" s="388"/>
      <c r="AS947" s="388"/>
      <c r="AT947" s="388"/>
      <c r="AU947" s="388"/>
      <c r="AV947" s="388"/>
      <c r="AW947" s="388"/>
      <c r="AX947" s="388"/>
    </row>
    <row r="948" spans="1:50" ht="45" customHeight="1" x14ac:dyDescent="0.15">
      <c r="A948" s="375">
        <v>1</v>
      </c>
      <c r="B948" s="375">
        <v>1</v>
      </c>
      <c r="C948" s="389" t="s">
        <v>687</v>
      </c>
      <c r="D948" s="386"/>
      <c r="E948" s="386"/>
      <c r="F948" s="386"/>
      <c r="G948" s="386"/>
      <c r="H948" s="386"/>
      <c r="I948" s="386"/>
      <c r="J948" s="167">
        <v>1010405009691</v>
      </c>
      <c r="K948" s="168"/>
      <c r="L948" s="168"/>
      <c r="M948" s="168"/>
      <c r="N948" s="168"/>
      <c r="O948" s="168"/>
      <c r="P948" s="156" t="s">
        <v>661</v>
      </c>
      <c r="Q948" s="157"/>
      <c r="R948" s="157"/>
      <c r="S948" s="157"/>
      <c r="T948" s="157"/>
      <c r="U948" s="157"/>
      <c r="V948" s="157"/>
      <c r="W948" s="157"/>
      <c r="X948" s="157"/>
      <c r="Y948" s="158">
        <v>0.6</v>
      </c>
      <c r="Z948" s="159"/>
      <c r="AA948" s="159"/>
      <c r="AB948" s="160"/>
      <c r="AC948" s="274" t="s">
        <v>694</v>
      </c>
      <c r="AD948" s="274"/>
      <c r="AE948" s="274"/>
      <c r="AF948" s="274"/>
      <c r="AG948" s="274"/>
      <c r="AH948" s="275" t="s">
        <v>662</v>
      </c>
      <c r="AI948" s="276"/>
      <c r="AJ948" s="276"/>
      <c r="AK948" s="276"/>
      <c r="AL948" s="277" t="s">
        <v>662</v>
      </c>
      <c r="AM948" s="278"/>
      <c r="AN948" s="278"/>
      <c r="AO948" s="279"/>
      <c r="AP948" s="268" t="s">
        <v>662</v>
      </c>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7"/>
      <c r="B980" s="297"/>
      <c r="C980" s="297" t="s">
        <v>30</v>
      </c>
      <c r="D980" s="297"/>
      <c r="E980" s="297"/>
      <c r="F980" s="297"/>
      <c r="G980" s="297"/>
      <c r="H980" s="297"/>
      <c r="I980" s="297"/>
      <c r="J980" s="183" t="s">
        <v>463</v>
      </c>
      <c r="K980" s="183"/>
      <c r="L980" s="183"/>
      <c r="M980" s="183"/>
      <c r="N980" s="183"/>
      <c r="O980" s="183"/>
      <c r="P980" s="288" t="s">
        <v>399</v>
      </c>
      <c r="Q980" s="288"/>
      <c r="R980" s="288"/>
      <c r="S980" s="288"/>
      <c r="T980" s="288"/>
      <c r="U980" s="288"/>
      <c r="V980" s="288"/>
      <c r="W980" s="288"/>
      <c r="X980" s="288"/>
      <c r="Y980" s="288" t="s">
        <v>459</v>
      </c>
      <c r="Z980" s="297"/>
      <c r="AA980" s="297"/>
      <c r="AB980" s="297"/>
      <c r="AC980" s="183" t="s">
        <v>398</v>
      </c>
      <c r="AD980" s="183"/>
      <c r="AE980" s="183"/>
      <c r="AF980" s="183"/>
      <c r="AG980" s="183"/>
      <c r="AH980" s="288" t="s">
        <v>415</v>
      </c>
      <c r="AI980" s="297"/>
      <c r="AJ980" s="297"/>
      <c r="AK980" s="297"/>
      <c r="AL980" s="297" t="s">
        <v>23</v>
      </c>
      <c r="AM980" s="297"/>
      <c r="AN980" s="297"/>
      <c r="AO980" s="387"/>
      <c r="AP980" s="388" t="s">
        <v>504</v>
      </c>
      <c r="AQ980" s="388"/>
      <c r="AR980" s="388"/>
      <c r="AS980" s="388"/>
      <c r="AT980" s="388"/>
      <c r="AU980" s="388"/>
      <c r="AV980" s="388"/>
      <c r="AW980" s="388"/>
      <c r="AX980" s="388"/>
    </row>
    <row r="981" spans="1:50" ht="45" customHeight="1" x14ac:dyDescent="0.15">
      <c r="A981" s="375">
        <v>1</v>
      </c>
      <c r="B981" s="375">
        <v>1</v>
      </c>
      <c r="C981" s="389" t="s">
        <v>688</v>
      </c>
      <c r="D981" s="386"/>
      <c r="E981" s="386"/>
      <c r="F981" s="386"/>
      <c r="G981" s="386"/>
      <c r="H981" s="386"/>
      <c r="I981" s="386"/>
      <c r="J981" s="167">
        <v>1013201015327</v>
      </c>
      <c r="K981" s="168"/>
      <c r="L981" s="168"/>
      <c r="M981" s="168"/>
      <c r="N981" s="168"/>
      <c r="O981" s="168"/>
      <c r="P981" s="156" t="s">
        <v>663</v>
      </c>
      <c r="Q981" s="157"/>
      <c r="R981" s="157"/>
      <c r="S981" s="157"/>
      <c r="T981" s="157"/>
      <c r="U981" s="157"/>
      <c r="V981" s="157"/>
      <c r="W981" s="157"/>
      <c r="X981" s="157"/>
      <c r="Y981" s="158">
        <v>2</v>
      </c>
      <c r="Z981" s="159"/>
      <c r="AA981" s="159"/>
      <c r="AB981" s="160"/>
      <c r="AC981" s="274" t="s">
        <v>695</v>
      </c>
      <c r="AD981" s="274"/>
      <c r="AE981" s="274"/>
      <c r="AF981" s="274"/>
      <c r="AG981" s="274"/>
      <c r="AH981" s="275">
        <v>9</v>
      </c>
      <c r="AI981" s="276"/>
      <c r="AJ981" s="276"/>
      <c r="AK981" s="276"/>
      <c r="AL981" s="277">
        <v>33</v>
      </c>
      <c r="AM981" s="278"/>
      <c r="AN981" s="278"/>
      <c r="AO981" s="279"/>
      <c r="AP981" s="268" t="s">
        <v>653</v>
      </c>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7"/>
      <c r="B1013" s="297"/>
      <c r="C1013" s="297" t="s">
        <v>30</v>
      </c>
      <c r="D1013" s="297"/>
      <c r="E1013" s="297"/>
      <c r="F1013" s="297"/>
      <c r="G1013" s="297"/>
      <c r="H1013" s="297"/>
      <c r="I1013" s="297"/>
      <c r="J1013" s="183" t="s">
        <v>463</v>
      </c>
      <c r="K1013" s="183"/>
      <c r="L1013" s="183"/>
      <c r="M1013" s="183"/>
      <c r="N1013" s="183"/>
      <c r="O1013" s="183"/>
      <c r="P1013" s="288" t="s">
        <v>399</v>
      </c>
      <c r="Q1013" s="288"/>
      <c r="R1013" s="288"/>
      <c r="S1013" s="288"/>
      <c r="T1013" s="288"/>
      <c r="U1013" s="288"/>
      <c r="V1013" s="288"/>
      <c r="W1013" s="288"/>
      <c r="X1013" s="288"/>
      <c r="Y1013" s="288" t="s">
        <v>459</v>
      </c>
      <c r="Z1013" s="297"/>
      <c r="AA1013" s="297"/>
      <c r="AB1013" s="297"/>
      <c r="AC1013" s="183" t="s">
        <v>398</v>
      </c>
      <c r="AD1013" s="183"/>
      <c r="AE1013" s="183"/>
      <c r="AF1013" s="183"/>
      <c r="AG1013" s="183"/>
      <c r="AH1013" s="288" t="s">
        <v>415</v>
      </c>
      <c r="AI1013" s="297"/>
      <c r="AJ1013" s="297"/>
      <c r="AK1013" s="297"/>
      <c r="AL1013" s="297" t="s">
        <v>23</v>
      </c>
      <c r="AM1013" s="297"/>
      <c r="AN1013" s="297"/>
      <c r="AO1013" s="387"/>
      <c r="AP1013" s="388" t="s">
        <v>504</v>
      </c>
      <c r="AQ1013" s="388"/>
      <c r="AR1013" s="388"/>
      <c r="AS1013" s="388"/>
      <c r="AT1013" s="388"/>
      <c r="AU1013" s="388"/>
      <c r="AV1013" s="388"/>
      <c r="AW1013" s="388"/>
      <c r="AX1013" s="388"/>
    </row>
    <row r="1014" spans="1:50" ht="40.5" customHeight="1" x14ac:dyDescent="0.15">
      <c r="A1014" s="375">
        <v>1</v>
      </c>
      <c r="B1014" s="375">
        <v>1</v>
      </c>
      <c r="C1014" s="386" t="s">
        <v>655</v>
      </c>
      <c r="D1014" s="386"/>
      <c r="E1014" s="386"/>
      <c r="F1014" s="386"/>
      <c r="G1014" s="386"/>
      <c r="H1014" s="386"/>
      <c r="I1014" s="386"/>
      <c r="J1014" s="167">
        <v>8011005003665</v>
      </c>
      <c r="K1014" s="168"/>
      <c r="L1014" s="168"/>
      <c r="M1014" s="168"/>
      <c r="N1014" s="168"/>
      <c r="O1014" s="168"/>
      <c r="P1014" s="157" t="s">
        <v>656</v>
      </c>
      <c r="Q1014" s="157"/>
      <c r="R1014" s="157"/>
      <c r="S1014" s="157"/>
      <c r="T1014" s="157"/>
      <c r="U1014" s="157"/>
      <c r="V1014" s="157"/>
      <c r="W1014" s="157"/>
      <c r="X1014" s="157"/>
      <c r="Y1014" s="158">
        <v>14</v>
      </c>
      <c r="Z1014" s="159"/>
      <c r="AA1014" s="159"/>
      <c r="AB1014" s="160"/>
      <c r="AC1014" s="274" t="s">
        <v>421</v>
      </c>
      <c r="AD1014" s="274"/>
      <c r="AE1014" s="274"/>
      <c r="AF1014" s="274"/>
      <c r="AG1014" s="274"/>
      <c r="AH1014" s="275">
        <v>1</v>
      </c>
      <c r="AI1014" s="276"/>
      <c r="AJ1014" s="276"/>
      <c r="AK1014" s="276"/>
      <c r="AL1014" s="277">
        <v>99</v>
      </c>
      <c r="AM1014" s="278"/>
      <c r="AN1014" s="278"/>
      <c r="AO1014" s="279"/>
      <c r="AP1014" s="268" t="s">
        <v>657</v>
      </c>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7"/>
      <c r="B1046" s="297"/>
      <c r="C1046" s="297" t="s">
        <v>30</v>
      </c>
      <c r="D1046" s="297"/>
      <c r="E1046" s="297"/>
      <c r="F1046" s="297"/>
      <c r="G1046" s="297"/>
      <c r="H1046" s="297"/>
      <c r="I1046" s="297"/>
      <c r="J1046" s="183" t="s">
        <v>463</v>
      </c>
      <c r="K1046" s="183"/>
      <c r="L1046" s="183"/>
      <c r="M1046" s="183"/>
      <c r="N1046" s="183"/>
      <c r="O1046" s="183"/>
      <c r="P1046" s="288" t="s">
        <v>399</v>
      </c>
      <c r="Q1046" s="288"/>
      <c r="R1046" s="288"/>
      <c r="S1046" s="288"/>
      <c r="T1046" s="288"/>
      <c r="U1046" s="288"/>
      <c r="V1046" s="288"/>
      <c r="W1046" s="288"/>
      <c r="X1046" s="288"/>
      <c r="Y1046" s="288" t="s">
        <v>459</v>
      </c>
      <c r="Z1046" s="297"/>
      <c r="AA1046" s="297"/>
      <c r="AB1046" s="297"/>
      <c r="AC1046" s="183" t="s">
        <v>398</v>
      </c>
      <c r="AD1046" s="183"/>
      <c r="AE1046" s="183"/>
      <c r="AF1046" s="183"/>
      <c r="AG1046" s="183"/>
      <c r="AH1046" s="288" t="s">
        <v>415</v>
      </c>
      <c r="AI1046" s="297"/>
      <c r="AJ1046" s="297"/>
      <c r="AK1046" s="297"/>
      <c r="AL1046" s="297" t="s">
        <v>23</v>
      </c>
      <c r="AM1046" s="297"/>
      <c r="AN1046" s="297"/>
      <c r="AO1046" s="387"/>
      <c r="AP1046" s="388" t="s">
        <v>504</v>
      </c>
      <c r="AQ1046" s="388"/>
      <c r="AR1046" s="388"/>
      <c r="AS1046" s="388"/>
      <c r="AT1046" s="388"/>
      <c r="AU1046" s="388"/>
      <c r="AV1046" s="388"/>
      <c r="AW1046" s="388"/>
      <c r="AX1046" s="388"/>
    </row>
    <row r="1047" spans="1:50" ht="45" customHeight="1" x14ac:dyDescent="0.15">
      <c r="A1047" s="375">
        <v>1</v>
      </c>
      <c r="B1047" s="375">
        <v>1</v>
      </c>
      <c r="C1047" s="389" t="s">
        <v>664</v>
      </c>
      <c r="D1047" s="386"/>
      <c r="E1047" s="386"/>
      <c r="F1047" s="386"/>
      <c r="G1047" s="386"/>
      <c r="H1047" s="386"/>
      <c r="I1047" s="386"/>
      <c r="J1047" s="167">
        <v>9010005000135</v>
      </c>
      <c r="K1047" s="168"/>
      <c r="L1047" s="168"/>
      <c r="M1047" s="168"/>
      <c r="N1047" s="168"/>
      <c r="O1047" s="168"/>
      <c r="P1047" s="156" t="s">
        <v>665</v>
      </c>
      <c r="Q1047" s="157"/>
      <c r="R1047" s="157"/>
      <c r="S1047" s="157"/>
      <c r="T1047" s="157"/>
      <c r="U1047" s="157"/>
      <c r="V1047" s="157"/>
      <c r="W1047" s="157"/>
      <c r="X1047" s="157"/>
      <c r="Y1047" s="158">
        <v>6</v>
      </c>
      <c r="Z1047" s="159"/>
      <c r="AA1047" s="159"/>
      <c r="AB1047" s="160"/>
      <c r="AC1047" s="274" t="s">
        <v>421</v>
      </c>
      <c r="AD1047" s="274"/>
      <c r="AE1047" s="274"/>
      <c r="AF1047" s="274"/>
      <c r="AG1047" s="274"/>
      <c r="AH1047" s="275">
        <v>1</v>
      </c>
      <c r="AI1047" s="276"/>
      <c r="AJ1047" s="276"/>
      <c r="AK1047" s="276"/>
      <c r="AL1047" s="277">
        <v>98</v>
      </c>
      <c r="AM1047" s="278"/>
      <c r="AN1047" s="278"/>
      <c r="AO1047" s="279"/>
      <c r="AP1047" s="268" t="s">
        <v>666</v>
      </c>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9" t="s">
        <v>503</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3" t="s">
        <v>426</v>
      </c>
      <c r="D1080" s="855"/>
      <c r="E1080" s="183" t="s">
        <v>425</v>
      </c>
      <c r="F1080" s="855"/>
      <c r="G1080" s="855"/>
      <c r="H1080" s="855"/>
      <c r="I1080" s="855"/>
      <c r="J1080" s="183" t="s">
        <v>463</v>
      </c>
      <c r="K1080" s="183"/>
      <c r="L1080" s="183"/>
      <c r="M1080" s="183"/>
      <c r="N1080" s="183"/>
      <c r="O1080" s="183"/>
      <c r="P1080" s="288" t="s">
        <v>31</v>
      </c>
      <c r="Q1080" s="288"/>
      <c r="R1080" s="288"/>
      <c r="S1080" s="288"/>
      <c r="T1080" s="288"/>
      <c r="U1080" s="288"/>
      <c r="V1080" s="288"/>
      <c r="W1080" s="288"/>
      <c r="X1080" s="288"/>
      <c r="Y1080" s="183" t="s">
        <v>466</v>
      </c>
      <c r="Z1080" s="855"/>
      <c r="AA1080" s="855"/>
      <c r="AB1080" s="855"/>
      <c r="AC1080" s="183" t="s">
        <v>398</v>
      </c>
      <c r="AD1080" s="183"/>
      <c r="AE1080" s="183"/>
      <c r="AF1080" s="183"/>
      <c r="AG1080" s="183"/>
      <c r="AH1080" s="288" t="s">
        <v>415</v>
      </c>
      <c r="AI1080" s="297"/>
      <c r="AJ1080" s="297"/>
      <c r="AK1080" s="297"/>
      <c r="AL1080" s="297" t="s">
        <v>23</v>
      </c>
      <c r="AM1080" s="297"/>
      <c r="AN1080" s="297"/>
      <c r="AO1080" s="856"/>
      <c r="AP1080" s="388" t="s">
        <v>505</v>
      </c>
      <c r="AQ1080" s="388"/>
      <c r="AR1080" s="388"/>
      <c r="AS1080" s="388"/>
      <c r="AT1080" s="388"/>
      <c r="AU1080" s="388"/>
      <c r="AV1080" s="388"/>
      <c r="AW1080" s="388"/>
      <c r="AX1080" s="388"/>
    </row>
    <row r="1081" spans="1:50" ht="30.75" hidden="1" customHeight="1" x14ac:dyDescent="0.15">
      <c r="A1081" s="375">
        <v>1</v>
      </c>
      <c r="B1081" s="375">
        <v>1</v>
      </c>
      <c r="C1081" s="858"/>
      <c r="D1081" s="858"/>
      <c r="E1081" s="201" t="s">
        <v>653</v>
      </c>
      <c r="F1081" s="857"/>
      <c r="G1081" s="857"/>
      <c r="H1081" s="857"/>
      <c r="I1081" s="857"/>
      <c r="J1081" s="167" t="s">
        <v>653</v>
      </c>
      <c r="K1081" s="168"/>
      <c r="L1081" s="168"/>
      <c r="M1081" s="168"/>
      <c r="N1081" s="168"/>
      <c r="O1081" s="168"/>
      <c r="P1081" s="156" t="s">
        <v>653</v>
      </c>
      <c r="Q1081" s="157"/>
      <c r="R1081" s="157"/>
      <c r="S1081" s="157"/>
      <c r="T1081" s="157"/>
      <c r="U1081" s="157"/>
      <c r="V1081" s="157"/>
      <c r="W1081" s="157"/>
      <c r="X1081" s="157"/>
      <c r="Y1081" s="158" t="s">
        <v>654</v>
      </c>
      <c r="Z1081" s="159"/>
      <c r="AA1081" s="159"/>
      <c r="AB1081" s="160"/>
      <c r="AC1081" s="274" t="s">
        <v>653</v>
      </c>
      <c r="AD1081" s="274"/>
      <c r="AE1081" s="274"/>
      <c r="AF1081" s="274"/>
      <c r="AG1081" s="274"/>
      <c r="AH1081" s="275" t="s">
        <v>654</v>
      </c>
      <c r="AI1081" s="276"/>
      <c r="AJ1081" s="276"/>
      <c r="AK1081" s="276"/>
      <c r="AL1081" s="277" t="s">
        <v>653</v>
      </c>
      <c r="AM1081" s="278"/>
      <c r="AN1081" s="278"/>
      <c r="AO1081" s="279"/>
      <c r="AP1081" s="268" t="s">
        <v>653</v>
      </c>
      <c r="AQ1081" s="268"/>
      <c r="AR1081" s="268"/>
      <c r="AS1081" s="268"/>
      <c r="AT1081" s="268"/>
      <c r="AU1081" s="268"/>
      <c r="AV1081" s="268"/>
      <c r="AW1081" s="268"/>
      <c r="AX1081" s="268"/>
    </row>
    <row r="1082" spans="1:50" ht="30.75" hidden="1" customHeight="1" x14ac:dyDescent="0.15">
      <c r="A1082" s="375">
        <v>2</v>
      </c>
      <c r="B1082" s="375">
        <v>1</v>
      </c>
      <c r="C1082" s="858"/>
      <c r="D1082" s="858"/>
      <c r="E1082" s="857"/>
      <c r="F1082" s="857"/>
      <c r="G1082" s="857"/>
      <c r="H1082" s="857"/>
      <c r="I1082" s="85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58"/>
      <c r="D1083" s="858"/>
      <c r="E1083" s="857"/>
      <c r="F1083" s="857"/>
      <c r="G1083" s="857"/>
      <c r="H1083" s="857"/>
      <c r="I1083" s="85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58"/>
      <c r="D1084" s="858"/>
      <c r="E1084" s="857"/>
      <c r="F1084" s="857"/>
      <c r="G1084" s="857"/>
      <c r="H1084" s="857"/>
      <c r="I1084" s="85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58"/>
      <c r="D1085" s="858"/>
      <c r="E1085" s="857"/>
      <c r="F1085" s="857"/>
      <c r="G1085" s="857"/>
      <c r="H1085" s="857"/>
      <c r="I1085" s="85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58"/>
      <c r="D1086" s="858"/>
      <c r="E1086" s="857"/>
      <c r="F1086" s="857"/>
      <c r="G1086" s="857"/>
      <c r="H1086" s="857"/>
      <c r="I1086" s="85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58"/>
      <c r="D1087" s="858"/>
      <c r="E1087" s="857"/>
      <c r="F1087" s="857"/>
      <c r="G1087" s="857"/>
      <c r="H1087" s="857"/>
      <c r="I1087" s="85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58"/>
      <c r="D1088" s="858"/>
      <c r="E1088" s="857"/>
      <c r="F1088" s="857"/>
      <c r="G1088" s="857"/>
      <c r="H1088" s="857"/>
      <c r="I1088" s="85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58"/>
      <c r="D1089" s="858"/>
      <c r="E1089" s="857"/>
      <c r="F1089" s="857"/>
      <c r="G1089" s="857"/>
      <c r="H1089" s="857"/>
      <c r="I1089" s="85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58"/>
      <c r="D1090" s="858"/>
      <c r="E1090" s="857"/>
      <c r="F1090" s="857"/>
      <c r="G1090" s="857"/>
      <c r="H1090" s="857"/>
      <c r="I1090" s="85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58"/>
      <c r="D1091" s="858"/>
      <c r="E1091" s="857"/>
      <c r="F1091" s="857"/>
      <c r="G1091" s="857"/>
      <c r="H1091" s="857"/>
      <c r="I1091" s="85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58"/>
      <c r="D1092" s="858"/>
      <c r="E1092" s="857"/>
      <c r="F1092" s="857"/>
      <c r="G1092" s="857"/>
      <c r="H1092" s="857"/>
      <c r="I1092" s="85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58"/>
      <c r="D1093" s="858"/>
      <c r="E1093" s="857"/>
      <c r="F1093" s="857"/>
      <c r="G1093" s="857"/>
      <c r="H1093" s="857"/>
      <c r="I1093" s="85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58"/>
      <c r="D1094" s="858"/>
      <c r="E1094" s="857"/>
      <c r="F1094" s="857"/>
      <c r="G1094" s="857"/>
      <c r="H1094" s="857"/>
      <c r="I1094" s="85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58"/>
      <c r="D1095" s="858"/>
      <c r="E1095" s="857"/>
      <c r="F1095" s="857"/>
      <c r="G1095" s="857"/>
      <c r="H1095" s="857"/>
      <c r="I1095" s="85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58"/>
      <c r="D1096" s="858"/>
      <c r="E1096" s="857"/>
      <c r="F1096" s="857"/>
      <c r="G1096" s="857"/>
      <c r="H1096" s="857"/>
      <c r="I1096" s="85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58"/>
      <c r="D1097" s="858"/>
      <c r="E1097" s="857"/>
      <c r="F1097" s="857"/>
      <c r="G1097" s="857"/>
      <c r="H1097" s="857"/>
      <c r="I1097" s="85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58"/>
      <c r="D1098" s="858"/>
      <c r="E1098" s="201"/>
      <c r="F1098" s="857"/>
      <c r="G1098" s="857"/>
      <c r="H1098" s="857"/>
      <c r="I1098" s="85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58"/>
      <c r="D1099" s="858"/>
      <c r="E1099" s="857"/>
      <c r="F1099" s="857"/>
      <c r="G1099" s="857"/>
      <c r="H1099" s="857"/>
      <c r="I1099" s="85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58"/>
      <c r="D1100" s="858"/>
      <c r="E1100" s="857"/>
      <c r="F1100" s="857"/>
      <c r="G1100" s="857"/>
      <c r="H1100" s="857"/>
      <c r="I1100" s="85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58"/>
      <c r="D1101" s="858"/>
      <c r="E1101" s="857"/>
      <c r="F1101" s="857"/>
      <c r="G1101" s="857"/>
      <c r="H1101" s="857"/>
      <c r="I1101" s="85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58"/>
      <c r="D1102" s="858"/>
      <c r="E1102" s="857"/>
      <c r="F1102" s="857"/>
      <c r="G1102" s="857"/>
      <c r="H1102" s="857"/>
      <c r="I1102" s="85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58"/>
      <c r="D1103" s="858"/>
      <c r="E1103" s="857"/>
      <c r="F1103" s="857"/>
      <c r="G1103" s="857"/>
      <c r="H1103" s="857"/>
      <c r="I1103" s="85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58"/>
      <c r="D1104" s="858"/>
      <c r="E1104" s="857"/>
      <c r="F1104" s="857"/>
      <c r="G1104" s="857"/>
      <c r="H1104" s="857"/>
      <c r="I1104" s="85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58"/>
      <c r="D1105" s="858"/>
      <c r="E1105" s="857"/>
      <c r="F1105" s="857"/>
      <c r="G1105" s="857"/>
      <c r="H1105" s="857"/>
      <c r="I1105" s="85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58"/>
      <c r="D1106" s="858"/>
      <c r="E1106" s="857"/>
      <c r="F1106" s="857"/>
      <c r="G1106" s="857"/>
      <c r="H1106" s="857"/>
      <c r="I1106" s="85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58"/>
      <c r="D1107" s="858"/>
      <c r="E1107" s="857"/>
      <c r="F1107" s="857"/>
      <c r="G1107" s="857"/>
      <c r="H1107" s="857"/>
      <c r="I1107" s="85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58"/>
      <c r="D1108" s="858"/>
      <c r="E1108" s="857"/>
      <c r="F1108" s="857"/>
      <c r="G1108" s="857"/>
      <c r="H1108" s="857"/>
      <c r="I1108" s="85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58"/>
      <c r="D1109" s="858"/>
      <c r="E1109" s="857"/>
      <c r="F1109" s="857"/>
      <c r="G1109" s="857"/>
      <c r="H1109" s="857"/>
      <c r="I1109" s="85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58"/>
      <c r="D1110" s="858"/>
      <c r="E1110" s="857"/>
      <c r="F1110" s="857"/>
      <c r="G1110" s="857"/>
      <c r="H1110" s="857"/>
      <c r="I1110" s="85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M89">
    <cfRule type="expression" dxfId="2427" priority="10341">
      <formula>IF(RIGHT(TEXT(AM89,"0.#"),1)=".",FALSE,TRUE)</formula>
    </cfRule>
    <cfRule type="expression" dxfId="2426" priority="10342">
      <formula>IF(RIGHT(TEXT(AM89,"0.#"),1)=".",TRUE,FALSE)</formula>
    </cfRule>
  </conditionalFormatting>
  <conditionalFormatting sqref="AM90">
    <cfRule type="expression" dxfId="2425" priority="10339">
      <formula>IF(RIGHT(TEXT(AM90,"0.#"),1)=".",FALSE,TRUE)</formula>
    </cfRule>
    <cfRule type="expression" dxfId="2424" priority="10340">
      <formula>IF(RIGHT(TEXT(AM90,"0.#"),1)=".",TRUE,FALSE)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E90">
    <cfRule type="expression" dxfId="703" priority="3">
      <formula>IF(RIGHT(TEXT(AE90,"0.#"),1)=".",FALSE,TRUE)</formula>
    </cfRule>
    <cfRule type="expression" dxfId="702" priority="4">
      <formula>IF(RIGHT(TEXT(AE90,"0.#"),1)=".",TRUE,FALSE)</formula>
    </cfRule>
  </conditionalFormatting>
  <conditionalFormatting sqref="AI90">
    <cfRule type="expression" dxfId="701" priority="1">
      <formula>IF(RIGHT(TEXT(AI90,"0.#"),1)=".",FALSE,TRUE)</formula>
    </cfRule>
    <cfRule type="expression" dxfId="70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1"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0</xdr:colOff>
                    <xdr:row>809</xdr:row>
                    <xdr:rowOff>19050</xdr:rowOff>
                  </from>
                  <to>
                    <xdr:col>45</xdr:col>
                    <xdr:colOff>123825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104775</xdr:colOff>
                    <xdr:row>1076</xdr:row>
                    <xdr:rowOff>38100</xdr:rowOff>
                  </from>
                  <to>
                    <xdr:col>45</xdr:col>
                    <xdr:colOff>66675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530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X51"/>
  <sheetViews>
    <sheetView view="pageBreakPreview" topLeftCell="G1" zoomScale="85" zoomScaleNormal="75" zoomScaleSheetLayoutView="85" zoomScalePageLayoutView="70" workbookViewId="0">
      <selection activeCell="AM4" sqref="AM4:AP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91"/>
      <c r="Z2" s="380"/>
      <c r="AA2" s="381"/>
      <c r="AB2" s="895" t="s">
        <v>12</v>
      </c>
      <c r="AC2" s="896"/>
      <c r="AD2" s="897"/>
      <c r="AE2" s="331" t="s">
        <v>371</v>
      </c>
      <c r="AF2" s="331"/>
      <c r="AG2" s="331"/>
      <c r="AH2" s="331"/>
      <c r="AI2" s="331" t="s">
        <v>372</v>
      </c>
      <c r="AJ2" s="331"/>
      <c r="AK2" s="331"/>
      <c r="AL2" s="331"/>
      <c r="AM2" s="331" t="s">
        <v>373</v>
      </c>
      <c r="AN2" s="331"/>
      <c r="AO2" s="331"/>
      <c r="AP2" s="333"/>
      <c r="AQ2" s="118" t="s">
        <v>369</v>
      </c>
      <c r="AR2" s="110"/>
      <c r="AS2" s="110"/>
      <c r="AT2" s="111"/>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92"/>
      <c r="Z3" s="893"/>
      <c r="AA3" s="894"/>
      <c r="AB3" s="898"/>
      <c r="AC3" s="899"/>
      <c r="AD3" s="900"/>
      <c r="AE3" s="332"/>
      <c r="AF3" s="332"/>
      <c r="AG3" s="332"/>
      <c r="AH3" s="332"/>
      <c r="AI3" s="332"/>
      <c r="AJ3" s="332"/>
      <c r="AK3" s="332"/>
      <c r="AL3" s="332"/>
      <c r="AM3" s="332"/>
      <c r="AN3" s="332"/>
      <c r="AO3" s="332"/>
      <c r="AP3" s="316"/>
      <c r="AQ3" s="336" t="s">
        <v>568</v>
      </c>
      <c r="AR3" s="337"/>
      <c r="AS3" s="113" t="s">
        <v>370</v>
      </c>
      <c r="AT3" s="114"/>
      <c r="AU3" s="337">
        <v>31</v>
      </c>
      <c r="AV3" s="337"/>
      <c r="AW3" s="366" t="s">
        <v>313</v>
      </c>
      <c r="AX3" s="367"/>
    </row>
    <row r="4" spans="1:50" ht="22.5" customHeight="1" x14ac:dyDescent="0.15">
      <c r="A4" s="491"/>
      <c r="B4" s="489"/>
      <c r="C4" s="489"/>
      <c r="D4" s="489"/>
      <c r="E4" s="489"/>
      <c r="F4" s="490"/>
      <c r="G4" s="464" t="s">
        <v>585</v>
      </c>
      <c r="H4" s="901"/>
      <c r="I4" s="901"/>
      <c r="J4" s="901"/>
      <c r="K4" s="901"/>
      <c r="L4" s="901"/>
      <c r="M4" s="901"/>
      <c r="N4" s="901"/>
      <c r="O4" s="902"/>
      <c r="P4" s="102" t="s">
        <v>584</v>
      </c>
      <c r="Q4" s="803"/>
      <c r="R4" s="803"/>
      <c r="S4" s="803"/>
      <c r="T4" s="803"/>
      <c r="U4" s="803"/>
      <c r="V4" s="803"/>
      <c r="W4" s="803"/>
      <c r="X4" s="804"/>
      <c r="Y4" s="887" t="s">
        <v>14</v>
      </c>
      <c r="Z4" s="888"/>
      <c r="AA4" s="889"/>
      <c r="AB4" s="485" t="s">
        <v>586</v>
      </c>
      <c r="AC4" s="890"/>
      <c r="AD4" s="890"/>
      <c r="AE4" s="317" t="s">
        <v>568</v>
      </c>
      <c r="AF4" s="318"/>
      <c r="AG4" s="318"/>
      <c r="AH4" s="318"/>
      <c r="AI4" s="317" t="s">
        <v>568</v>
      </c>
      <c r="AJ4" s="318"/>
      <c r="AK4" s="318"/>
      <c r="AL4" s="318"/>
      <c r="AM4" s="317">
        <v>1</v>
      </c>
      <c r="AN4" s="318"/>
      <c r="AO4" s="318"/>
      <c r="AP4" s="318"/>
      <c r="AQ4" s="91" t="s">
        <v>568</v>
      </c>
      <c r="AR4" s="92"/>
      <c r="AS4" s="92"/>
      <c r="AT4" s="93"/>
      <c r="AU4" s="318">
        <v>1</v>
      </c>
      <c r="AV4" s="318"/>
      <c r="AW4" s="318"/>
      <c r="AX4" s="320"/>
    </row>
    <row r="5" spans="1:50" ht="22.5" customHeight="1" x14ac:dyDescent="0.15">
      <c r="A5" s="492"/>
      <c r="B5" s="493"/>
      <c r="C5" s="493"/>
      <c r="D5" s="493"/>
      <c r="E5" s="493"/>
      <c r="F5" s="494"/>
      <c r="G5" s="903"/>
      <c r="H5" s="904"/>
      <c r="I5" s="904"/>
      <c r="J5" s="904"/>
      <c r="K5" s="904"/>
      <c r="L5" s="904"/>
      <c r="M5" s="904"/>
      <c r="N5" s="904"/>
      <c r="O5" s="905"/>
      <c r="P5" s="909"/>
      <c r="Q5" s="909"/>
      <c r="R5" s="909"/>
      <c r="S5" s="909"/>
      <c r="T5" s="909"/>
      <c r="U5" s="909"/>
      <c r="V5" s="909"/>
      <c r="W5" s="909"/>
      <c r="X5" s="910"/>
      <c r="Y5" s="252" t="s">
        <v>61</v>
      </c>
      <c r="Z5" s="884"/>
      <c r="AA5" s="885"/>
      <c r="AB5" s="500" t="s">
        <v>586</v>
      </c>
      <c r="AC5" s="886"/>
      <c r="AD5" s="886"/>
      <c r="AE5" s="317" t="s">
        <v>568</v>
      </c>
      <c r="AF5" s="318"/>
      <c r="AG5" s="318"/>
      <c r="AH5" s="318"/>
      <c r="AI5" s="317" t="s">
        <v>569</v>
      </c>
      <c r="AJ5" s="318"/>
      <c r="AK5" s="318"/>
      <c r="AL5" s="318"/>
      <c r="AM5" s="317">
        <v>1</v>
      </c>
      <c r="AN5" s="318"/>
      <c r="AO5" s="318"/>
      <c r="AP5" s="318"/>
      <c r="AQ5" s="91" t="s">
        <v>568</v>
      </c>
      <c r="AR5" s="92"/>
      <c r="AS5" s="92"/>
      <c r="AT5" s="93"/>
      <c r="AU5" s="318">
        <v>1</v>
      </c>
      <c r="AV5" s="318"/>
      <c r="AW5" s="318"/>
      <c r="AX5" s="320"/>
    </row>
    <row r="6" spans="1:50" ht="22.5" customHeight="1" x14ac:dyDescent="0.15">
      <c r="A6" s="495"/>
      <c r="B6" s="496"/>
      <c r="C6" s="496"/>
      <c r="D6" s="496"/>
      <c r="E6" s="496"/>
      <c r="F6" s="497"/>
      <c r="G6" s="906"/>
      <c r="H6" s="907"/>
      <c r="I6" s="907"/>
      <c r="J6" s="907"/>
      <c r="K6" s="907"/>
      <c r="L6" s="907"/>
      <c r="M6" s="907"/>
      <c r="N6" s="907"/>
      <c r="O6" s="908"/>
      <c r="P6" s="805"/>
      <c r="Q6" s="805"/>
      <c r="R6" s="805"/>
      <c r="S6" s="805"/>
      <c r="T6" s="805"/>
      <c r="U6" s="805"/>
      <c r="V6" s="805"/>
      <c r="W6" s="805"/>
      <c r="X6" s="806"/>
      <c r="Y6" s="911" t="s">
        <v>15</v>
      </c>
      <c r="Z6" s="884"/>
      <c r="AA6" s="885"/>
      <c r="AB6" s="351" t="s">
        <v>315</v>
      </c>
      <c r="AC6" s="912"/>
      <c r="AD6" s="912"/>
      <c r="AE6" s="317" t="s">
        <v>570</v>
      </c>
      <c r="AF6" s="318"/>
      <c r="AG6" s="318"/>
      <c r="AH6" s="318"/>
      <c r="AI6" s="317" t="s">
        <v>569</v>
      </c>
      <c r="AJ6" s="318"/>
      <c r="AK6" s="318"/>
      <c r="AL6" s="318"/>
      <c r="AM6" s="317">
        <v>100</v>
      </c>
      <c r="AN6" s="318"/>
      <c r="AO6" s="318"/>
      <c r="AP6" s="318"/>
      <c r="AQ6" s="91" t="s">
        <v>570</v>
      </c>
      <c r="AR6" s="92"/>
      <c r="AS6" s="92"/>
      <c r="AT6" s="93"/>
      <c r="AU6" s="318">
        <v>100</v>
      </c>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91"/>
      <c r="Z7" s="380"/>
      <c r="AA7" s="381"/>
      <c r="AB7" s="895" t="s">
        <v>12</v>
      </c>
      <c r="AC7" s="896"/>
      <c r="AD7" s="897"/>
      <c r="AE7" s="331" t="s">
        <v>371</v>
      </c>
      <c r="AF7" s="331"/>
      <c r="AG7" s="331"/>
      <c r="AH7" s="331"/>
      <c r="AI7" s="331" t="s">
        <v>372</v>
      </c>
      <c r="AJ7" s="331"/>
      <c r="AK7" s="331"/>
      <c r="AL7" s="331"/>
      <c r="AM7" s="331" t="s">
        <v>373</v>
      </c>
      <c r="AN7" s="331"/>
      <c r="AO7" s="331"/>
      <c r="AP7" s="333"/>
      <c r="AQ7" s="118" t="s">
        <v>369</v>
      </c>
      <c r="AR7" s="110"/>
      <c r="AS7" s="110"/>
      <c r="AT7" s="111"/>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92"/>
      <c r="Z8" s="893"/>
      <c r="AA8" s="894"/>
      <c r="AB8" s="898"/>
      <c r="AC8" s="899"/>
      <c r="AD8" s="900"/>
      <c r="AE8" s="332"/>
      <c r="AF8" s="332"/>
      <c r="AG8" s="332"/>
      <c r="AH8" s="332"/>
      <c r="AI8" s="332"/>
      <c r="AJ8" s="332"/>
      <c r="AK8" s="332"/>
      <c r="AL8" s="332"/>
      <c r="AM8" s="332"/>
      <c r="AN8" s="332"/>
      <c r="AO8" s="332"/>
      <c r="AP8" s="316"/>
      <c r="AQ8" s="336"/>
      <c r="AR8" s="337"/>
      <c r="AS8" s="113" t="s">
        <v>370</v>
      </c>
      <c r="AT8" s="114"/>
      <c r="AU8" s="337"/>
      <c r="AV8" s="337"/>
      <c r="AW8" s="366" t="s">
        <v>313</v>
      </c>
      <c r="AX8" s="367"/>
    </row>
    <row r="9" spans="1:50" ht="22.5" customHeight="1" x14ac:dyDescent="0.15">
      <c r="A9" s="491"/>
      <c r="B9" s="489"/>
      <c r="C9" s="489"/>
      <c r="D9" s="489"/>
      <c r="E9" s="489"/>
      <c r="F9" s="490"/>
      <c r="G9" s="464"/>
      <c r="H9" s="901"/>
      <c r="I9" s="901"/>
      <c r="J9" s="901"/>
      <c r="K9" s="901"/>
      <c r="L9" s="901"/>
      <c r="M9" s="901"/>
      <c r="N9" s="901"/>
      <c r="O9" s="902"/>
      <c r="P9" s="102"/>
      <c r="Q9" s="803"/>
      <c r="R9" s="803"/>
      <c r="S9" s="803"/>
      <c r="T9" s="803"/>
      <c r="U9" s="803"/>
      <c r="V9" s="803"/>
      <c r="W9" s="803"/>
      <c r="X9" s="804"/>
      <c r="Y9" s="887" t="s">
        <v>14</v>
      </c>
      <c r="Z9" s="888"/>
      <c r="AA9" s="889"/>
      <c r="AB9" s="485"/>
      <c r="AC9" s="890"/>
      <c r="AD9" s="890"/>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2"/>
      <c r="B10" s="493"/>
      <c r="C10" s="493"/>
      <c r="D10" s="493"/>
      <c r="E10" s="493"/>
      <c r="F10" s="494"/>
      <c r="G10" s="903"/>
      <c r="H10" s="904"/>
      <c r="I10" s="904"/>
      <c r="J10" s="904"/>
      <c r="K10" s="904"/>
      <c r="L10" s="904"/>
      <c r="M10" s="904"/>
      <c r="N10" s="904"/>
      <c r="O10" s="905"/>
      <c r="P10" s="909"/>
      <c r="Q10" s="909"/>
      <c r="R10" s="909"/>
      <c r="S10" s="909"/>
      <c r="T10" s="909"/>
      <c r="U10" s="909"/>
      <c r="V10" s="909"/>
      <c r="W10" s="909"/>
      <c r="X10" s="910"/>
      <c r="Y10" s="252" t="s">
        <v>61</v>
      </c>
      <c r="Z10" s="884"/>
      <c r="AA10" s="885"/>
      <c r="AB10" s="500"/>
      <c r="AC10" s="886"/>
      <c r="AD10" s="886"/>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5"/>
      <c r="B11" s="496"/>
      <c r="C11" s="496"/>
      <c r="D11" s="496"/>
      <c r="E11" s="496"/>
      <c r="F11" s="497"/>
      <c r="G11" s="906"/>
      <c r="H11" s="907"/>
      <c r="I11" s="907"/>
      <c r="J11" s="907"/>
      <c r="K11" s="907"/>
      <c r="L11" s="907"/>
      <c r="M11" s="907"/>
      <c r="N11" s="907"/>
      <c r="O11" s="908"/>
      <c r="P11" s="805"/>
      <c r="Q11" s="805"/>
      <c r="R11" s="805"/>
      <c r="S11" s="805"/>
      <c r="T11" s="805"/>
      <c r="U11" s="805"/>
      <c r="V11" s="805"/>
      <c r="W11" s="805"/>
      <c r="X11" s="806"/>
      <c r="Y11" s="911" t="s">
        <v>15</v>
      </c>
      <c r="Z11" s="884"/>
      <c r="AA11" s="885"/>
      <c r="AB11" s="351" t="s">
        <v>315</v>
      </c>
      <c r="AC11" s="912"/>
      <c r="AD11" s="912"/>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hidden="1"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91"/>
      <c r="Z12" s="380"/>
      <c r="AA12" s="381"/>
      <c r="AB12" s="895" t="s">
        <v>12</v>
      </c>
      <c r="AC12" s="896"/>
      <c r="AD12" s="897"/>
      <c r="AE12" s="331" t="s">
        <v>371</v>
      </c>
      <c r="AF12" s="331"/>
      <c r="AG12" s="331"/>
      <c r="AH12" s="331"/>
      <c r="AI12" s="331" t="s">
        <v>372</v>
      </c>
      <c r="AJ12" s="331"/>
      <c r="AK12" s="331"/>
      <c r="AL12" s="331"/>
      <c r="AM12" s="331" t="s">
        <v>373</v>
      </c>
      <c r="AN12" s="331"/>
      <c r="AO12" s="331"/>
      <c r="AP12" s="333"/>
      <c r="AQ12" s="118" t="s">
        <v>369</v>
      </c>
      <c r="AR12" s="110"/>
      <c r="AS12" s="110"/>
      <c r="AT12" s="111"/>
      <c r="AU12" s="334" t="s">
        <v>262</v>
      </c>
      <c r="AV12" s="334"/>
      <c r="AW12" s="334"/>
      <c r="AX12" s="335"/>
    </row>
    <row r="13" spans="1:50" ht="18.75" hidden="1"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92"/>
      <c r="Z13" s="893"/>
      <c r="AA13" s="894"/>
      <c r="AB13" s="898"/>
      <c r="AC13" s="899"/>
      <c r="AD13" s="900"/>
      <c r="AE13" s="332"/>
      <c r="AF13" s="332"/>
      <c r="AG13" s="332"/>
      <c r="AH13" s="332"/>
      <c r="AI13" s="332"/>
      <c r="AJ13" s="332"/>
      <c r="AK13" s="332"/>
      <c r="AL13" s="332"/>
      <c r="AM13" s="332"/>
      <c r="AN13" s="332"/>
      <c r="AO13" s="332"/>
      <c r="AP13" s="316"/>
      <c r="AQ13" s="336"/>
      <c r="AR13" s="337"/>
      <c r="AS13" s="113" t="s">
        <v>370</v>
      </c>
      <c r="AT13" s="114"/>
      <c r="AU13" s="337"/>
      <c r="AV13" s="337"/>
      <c r="AW13" s="366" t="s">
        <v>313</v>
      </c>
      <c r="AX13" s="367"/>
    </row>
    <row r="14" spans="1:50" ht="22.5" hidden="1" customHeight="1" x14ac:dyDescent="0.15">
      <c r="A14" s="491"/>
      <c r="B14" s="489"/>
      <c r="C14" s="489"/>
      <c r="D14" s="489"/>
      <c r="E14" s="489"/>
      <c r="F14" s="490"/>
      <c r="G14" s="464"/>
      <c r="H14" s="901"/>
      <c r="I14" s="901"/>
      <c r="J14" s="901"/>
      <c r="K14" s="901"/>
      <c r="L14" s="901"/>
      <c r="M14" s="901"/>
      <c r="N14" s="901"/>
      <c r="O14" s="902"/>
      <c r="P14" s="102"/>
      <c r="Q14" s="803"/>
      <c r="R14" s="803"/>
      <c r="S14" s="803"/>
      <c r="T14" s="803"/>
      <c r="U14" s="803"/>
      <c r="V14" s="803"/>
      <c r="W14" s="803"/>
      <c r="X14" s="804"/>
      <c r="Y14" s="887" t="s">
        <v>14</v>
      </c>
      <c r="Z14" s="888"/>
      <c r="AA14" s="889"/>
      <c r="AB14" s="485"/>
      <c r="AC14" s="890"/>
      <c r="AD14" s="890"/>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hidden="1" customHeight="1" x14ac:dyDescent="0.15">
      <c r="A15" s="492"/>
      <c r="B15" s="493"/>
      <c r="C15" s="493"/>
      <c r="D15" s="493"/>
      <c r="E15" s="493"/>
      <c r="F15" s="494"/>
      <c r="G15" s="903"/>
      <c r="H15" s="904"/>
      <c r="I15" s="904"/>
      <c r="J15" s="904"/>
      <c r="K15" s="904"/>
      <c r="L15" s="904"/>
      <c r="M15" s="904"/>
      <c r="N15" s="904"/>
      <c r="O15" s="905"/>
      <c r="P15" s="909"/>
      <c r="Q15" s="909"/>
      <c r="R15" s="909"/>
      <c r="S15" s="909"/>
      <c r="T15" s="909"/>
      <c r="U15" s="909"/>
      <c r="V15" s="909"/>
      <c r="W15" s="909"/>
      <c r="X15" s="910"/>
      <c r="Y15" s="252" t="s">
        <v>61</v>
      </c>
      <c r="Z15" s="884"/>
      <c r="AA15" s="885"/>
      <c r="AB15" s="500"/>
      <c r="AC15" s="886"/>
      <c r="AD15" s="886"/>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hidden="1" customHeight="1" x14ac:dyDescent="0.15">
      <c r="A16" s="495"/>
      <c r="B16" s="496"/>
      <c r="C16" s="496"/>
      <c r="D16" s="496"/>
      <c r="E16" s="496"/>
      <c r="F16" s="497"/>
      <c r="G16" s="906"/>
      <c r="H16" s="907"/>
      <c r="I16" s="907"/>
      <c r="J16" s="907"/>
      <c r="K16" s="907"/>
      <c r="L16" s="907"/>
      <c r="M16" s="907"/>
      <c r="N16" s="907"/>
      <c r="O16" s="908"/>
      <c r="P16" s="805"/>
      <c r="Q16" s="805"/>
      <c r="R16" s="805"/>
      <c r="S16" s="805"/>
      <c r="T16" s="805"/>
      <c r="U16" s="805"/>
      <c r="V16" s="805"/>
      <c r="W16" s="805"/>
      <c r="X16" s="806"/>
      <c r="Y16" s="911" t="s">
        <v>15</v>
      </c>
      <c r="Z16" s="884"/>
      <c r="AA16" s="885"/>
      <c r="AB16" s="351" t="s">
        <v>315</v>
      </c>
      <c r="AC16" s="912"/>
      <c r="AD16" s="912"/>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hidden="1"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91"/>
      <c r="Z17" s="380"/>
      <c r="AA17" s="381"/>
      <c r="AB17" s="895" t="s">
        <v>12</v>
      </c>
      <c r="AC17" s="896"/>
      <c r="AD17" s="897"/>
      <c r="AE17" s="331" t="s">
        <v>371</v>
      </c>
      <c r="AF17" s="331"/>
      <c r="AG17" s="331"/>
      <c r="AH17" s="331"/>
      <c r="AI17" s="331" t="s">
        <v>372</v>
      </c>
      <c r="AJ17" s="331"/>
      <c r="AK17" s="331"/>
      <c r="AL17" s="331"/>
      <c r="AM17" s="331" t="s">
        <v>373</v>
      </c>
      <c r="AN17" s="331"/>
      <c r="AO17" s="331"/>
      <c r="AP17" s="333"/>
      <c r="AQ17" s="118" t="s">
        <v>369</v>
      </c>
      <c r="AR17" s="110"/>
      <c r="AS17" s="110"/>
      <c r="AT17" s="111"/>
      <c r="AU17" s="334" t="s">
        <v>262</v>
      </c>
      <c r="AV17" s="334"/>
      <c r="AW17" s="334"/>
      <c r="AX17" s="335"/>
    </row>
    <row r="18" spans="1:50" ht="18.75" hidden="1"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92"/>
      <c r="Z18" s="893"/>
      <c r="AA18" s="894"/>
      <c r="AB18" s="898"/>
      <c r="AC18" s="899"/>
      <c r="AD18" s="900"/>
      <c r="AE18" s="332"/>
      <c r="AF18" s="332"/>
      <c r="AG18" s="332"/>
      <c r="AH18" s="332"/>
      <c r="AI18" s="332"/>
      <c r="AJ18" s="332"/>
      <c r="AK18" s="332"/>
      <c r="AL18" s="332"/>
      <c r="AM18" s="332"/>
      <c r="AN18" s="332"/>
      <c r="AO18" s="332"/>
      <c r="AP18" s="316"/>
      <c r="AQ18" s="336"/>
      <c r="AR18" s="337"/>
      <c r="AS18" s="113" t="s">
        <v>370</v>
      </c>
      <c r="AT18" s="114"/>
      <c r="AU18" s="337"/>
      <c r="AV18" s="337"/>
      <c r="AW18" s="366" t="s">
        <v>313</v>
      </c>
      <c r="AX18" s="367"/>
    </row>
    <row r="19" spans="1:50" ht="22.5" hidden="1" customHeight="1" x14ac:dyDescent="0.15">
      <c r="A19" s="491"/>
      <c r="B19" s="489"/>
      <c r="C19" s="489"/>
      <c r="D19" s="489"/>
      <c r="E19" s="489"/>
      <c r="F19" s="490"/>
      <c r="G19" s="464"/>
      <c r="H19" s="901"/>
      <c r="I19" s="901"/>
      <c r="J19" s="901"/>
      <c r="K19" s="901"/>
      <c r="L19" s="901"/>
      <c r="M19" s="901"/>
      <c r="N19" s="901"/>
      <c r="O19" s="902"/>
      <c r="P19" s="102"/>
      <c r="Q19" s="803"/>
      <c r="R19" s="803"/>
      <c r="S19" s="803"/>
      <c r="T19" s="803"/>
      <c r="U19" s="803"/>
      <c r="V19" s="803"/>
      <c r="W19" s="803"/>
      <c r="X19" s="804"/>
      <c r="Y19" s="887" t="s">
        <v>14</v>
      </c>
      <c r="Z19" s="888"/>
      <c r="AA19" s="889"/>
      <c r="AB19" s="485"/>
      <c r="AC19" s="890"/>
      <c r="AD19" s="890"/>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hidden="1" customHeight="1" x14ac:dyDescent="0.15">
      <c r="A20" s="492"/>
      <c r="B20" s="493"/>
      <c r="C20" s="493"/>
      <c r="D20" s="493"/>
      <c r="E20" s="493"/>
      <c r="F20" s="494"/>
      <c r="G20" s="903"/>
      <c r="H20" s="904"/>
      <c r="I20" s="904"/>
      <c r="J20" s="904"/>
      <c r="K20" s="904"/>
      <c r="L20" s="904"/>
      <c r="M20" s="904"/>
      <c r="N20" s="904"/>
      <c r="O20" s="905"/>
      <c r="P20" s="909"/>
      <c r="Q20" s="909"/>
      <c r="R20" s="909"/>
      <c r="S20" s="909"/>
      <c r="T20" s="909"/>
      <c r="U20" s="909"/>
      <c r="V20" s="909"/>
      <c r="W20" s="909"/>
      <c r="X20" s="910"/>
      <c r="Y20" s="252" t="s">
        <v>61</v>
      </c>
      <c r="Z20" s="884"/>
      <c r="AA20" s="885"/>
      <c r="AB20" s="500"/>
      <c r="AC20" s="886"/>
      <c r="AD20" s="886"/>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hidden="1" customHeight="1" x14ac:dyDescent="0.15">
      <c r="A21" s="495"/>
      <c r="B21" s="496"/>
      <c r="C21" s="496"/>
      <c r="D21" s="496"/>
      <c r="E21" s="496"/>
      <c r="F21" s="497"/>
      <c r="G21" s="906"/>
      <c r="H21" s="907"/>
      <c r="I21" s="907"/>
      <c r="J21" s="907"/>
      <c r="K21" s="907"/>
      <c r="L21" s="907"/>
      <c r="M21" s="907"/>
      <c r="N21" s="907"/>
      <c r="O21" s="908"/>
      <c r="P21" s="805"/>
      <c r="Q21" s="805"/>
      <c r="R21" s="805"/>
      <c r="S21" s="805"/>
      <c r="T21" s="805"/>
      <c r="U21" s="805"/>
      <c r="V21" s="805"/>
      <c r="W21" s="805"/>
      <c r="X21" s="806"/>
      <c r="Y21" s="911" t="s">
        <v>15</v>
      </c>
      <c r="Z21" s="884"/>
      <c r="AA21" s="885"/>
      <c r="AB21" s="351" t="s">
        <v>315</v>
      </c>
      <c r="AC21" s="912"/>
      <c r="AD21" s="912"/>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hidden="1"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91"/>
      <c r="Z22" s="380"/>
      <c r="AA22" s="381"/>
      <c r="AB22" s="895" t="s">
        <v>12</v>
      </c>
      <c r="AC22" s="896"/>
      <c r="AD22" s="897"/>
      <c r="AE22" s="331" t="s">
        <v>371</v>
      </c>
      <c r="AF22" s="331"/>
      <c r="AG22" s="331"/>
      <c r="AH22" s="331"/>
      <c r="AI22" s="331" t="s">
        <v>372</v>
      </c>
      <c r="AJ22" s="331"/>
      <c r="AK22" s="331"/>
      <c r="AL22" s="331"/>
      <c r="AM22" s="331" t="s">
        <v>373</v>
      </c>
      <c r="AN22" s="331"/>
      <c r="AO22" s="331"/>
      <c r="AP22" s="333"/>
      <c r="AQ22" s="118" t="s">
        <v>369</v>
      </c>
      <c r="AR22" s="110"/>
      <c r="AS22" s="110"/>
      <c r="AT22" s="111"/>
      <c r="AU22" s="334" t="s">
        <v>262</v>
      </c>
      <c r="AV22" s="334"/>
      <c r="AW22" s="334"/>
      <c r="AX22" s="335"/>
    </row>
    <row r="23" spans="1:50" ht="18.75" hidden="1"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92"/>
      <c r="Z23" s="893"/>
      <c r="AA23" s="894"/>
      <c r="AB23" s="898"/>
      <c r="AC23" s="899"/>
      <c r="AD23" s="900"/>
      <c r="AE23" s="332"/>
      <c r="AF23" s="332"/>
      <c r="AG23" s="332"/>
      <c r="AH23" s="332"/>
      <c r="AI23" s="332"/>
      <c r="AJ23" s="332"/>
      <c r="AK23" s="332"/>
      <c r="AL23" s="332"/>
      <c r="AM23" s="332"/>
      <c r="AN23" s="332"/>
      <c r="AO23" s="332"/>
      <c r="AP23" s="316"/>
      <c r="AQ23" s="336"/>
      <c r="AR23" s="337"/>
      <c r="AS23" s="113" t="s">
        <v>370</v>
      </c>
      <c r="AT23" s="114"/>
      <c r="AU23" s="337"/>
      <c r="AV23" s="337"/>
      <c r="AW23" s="366" t="s">
        <v>313</v>
      </c>
      <c r="AX23" s="367"/>
    </row>
    <row r="24" spans="1:50" ht="22.5" hidden="1" customHeight="1" x14ac:dyDescent="0.15">
      <c r="A24" s="491"/>
      <c r="B24" s="489"/>
      <c r="C24" s="489"/>
      <c r="D24" s="489"/>
      <c r="E24" s="489"/>
      <c r="F24" s="490"/>
      <c r="G24" s="464"/>
      <c r="H24" s="901"/>
      <c r="I24" s="901"/>
      <c r="J24" s="901"/>
      <c r="K24" s="901"/>
      <c r="L24" s="901"/>
      <c r="M24" s="901"/>
      <c r="N24" s="901"/>
      <c r="O24" s="902"/>
      <c r="P24" s="102"/>
      <c r="Q24" s="803"/>
      <c r="R24" s="803"/>
      <c r="S24" s="803"/>
      <c r="T24" s="803"/>
      <c r="U24" s="803"/>
      <c r="V24" s="803"/>
      <c r="W24" s="803"/>
      <c r="X24" s="804"/>
      <c r="Y24" s="887" t="s">
        <v>14</v>
      </c>
      <c r="Z24" s="888"/>
      <c r="AA24" s="889"/>
      <c r="AB24" s="485"/>
      <c r="AC24" s="890"/>
      <c r="AD24" s="890"/>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hidden="1" customHeight="1" x14ac:dyDescent="0.15">
      <c r="A25" s="492"/>
      <c r="B25" s="493"/>
      <c r="C25" s="493"/>
      <c r="D25" s="493"/>
      <c r="E25" s="493"/>
      <c r="F25" s="494"/>
      <c r="G25" s="903"/>
      <c r="H25" s="904"/>
      <c r="I25" s="904"/>
      <c r="J25" s="904"/>
      <c r="K25" s="904"/>
      <c r="L25" s="904"/>
      <c r="M25" s="904"/>
      <c r="N25" s="904"/>
      <c r="O25" s="905"/>
      <c r="P25" s="909"/>
      <c r="Q25" s="909"/>
      <c r="R25" s="909"/>
      <c r="S25" s="909"/>
      <c r="T25" s="909"/>
      <c r="U25" s="909"/>
      <c r="V25" s="909"/>
      <c r="W25" s="909"/>
      <c r="X25" s="910"/>
      <c r="Y25" s="252" t="s">
        <v>61</v>
      </c>
      <c r="Z25" s="884"/>
      <c r="AA25" s="885"/>
      <c r="AB25" s="500"/>
      <c r="AC25" s="886"/>
      <c r="AD25" s="886"/>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hidden="1" customHeight="1" x14ac:dyDescent="0.15">
      <c r="A26" s="495"/>
      <c r="B26" s="496"/>
      <c r="C26" s="496"/>
      <c r="D26" s="496"/>
      <c r="E26" s="496"/>
      <c r="F26" s="497"/>
      <c r="G26" s="906"/>
      <c r="H26" s="907"/>
      <c r="I26" s="907"/>
      <c r="J26" s="907"/>
      <c r="K26" s="907"/>
      <c r="L26" s="907"/>
      <c r="M26" s="907"/>
      <c r="N26" s="907"/>
      <c r="O26" s="908"/>
      <c r="P26" s="805"/>
      <c r="Q26" s="805"/>
      <c r="R26" s="805"/>
      <c r="S26" s="805"/>
      <c r="T26" s="805"/>
      <c r="U26" s="805"/>
      <c r="V26" s="805"/>
      <c r="W26" s="805"/>
      <c r="X26" s="806"/>
      <c r="Y26" s="911" t="s">
        <v>15</v>
      </c>
      <c r="Z26" s="884"/>
      <c r="AA26" s="885"/>
      <c r="AB26" s="351" t="s">
        <v>315</v>
      </c>
      <c r="AC26" s="912"/>
      <c r="AD26" s="912"/>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hidden="1"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91"/>
      <c r="Z27" s="380"/>
      <c r="AA27" s="381"/>
      <c r="AB27" s="895" t="s">
        <v>12</v>
      </c>
      <c r="AC27" s="896"/>
      <c r="AD27" s="897"/>
      <c r="AE27" s="331" t="s">
        <v>371</v>
      </c>
      <c r="AF27" s="331"/>
      <c r="AG27" s="331"/>
      <c r="AH27" s="331"/>
      <c r="AI27" s="331" t="s">
        <v>372</v>
      </c>
      <c r="AJ27" s="331"/>
      <c r="AK27" s="331"/>
      <c r="AL27" s="331"/>
      <c r="AM27" s="331" t="s">
        <v>373</v>
      </c>
      <c r="AN27" s="331"/>
      <c r="AO27" s="331"/>
      <c r="AP27" s="333"/>
      <c r="AQ27" s="118" t="s">
        <v>369</v>
      </c>
      <c r="AR27" s="110"/>
      <c r="AS27" s="110"/>
      <c r="AT27" s="111"/>
      <c r="AU27" s="334" t="s">
        <v>262</v>
      </c>
      <c r="AV27" s="334"/>
      <c r="AW27" s="334"/>
      <c r="AX27" s="335"/>
    </row>
    <row r="28" spans="1:50" ht="18.75" hidden="1"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92"/>
      <c r="Z28" s="893"/>
      <c r="AA28" s="894"/>
      <c r="AB28" s="898"/>
      <c r="AC28" s="899"/>
      <c r="AD28" s="900"/>
      <c r="AE28" s="332"/>
      <c r="AF28" s="332"/>
      <c r="AG28" s="332"/>
      <c r="AH28" s="332"/>
      <c r="AI28" s="332"/>
      <c r="AJ28" s="332"/>
      <c r="AK28" s="332"/>
      <c r="AL28" s="332"/>
      <c r="AM28" s="332"/>
      <c r="AN28" s="332"/>
      <c r="AO28" s="332"/>
      <c r="AP28" s="316"/>
      <c r="AQ28" s="336"/>
      <c r="AR28" s="337"/>
      <c r="AS28" s="113" t="s">
        <v>370</v>
      </c>
      <c r="AT28" s="114"/>
      <c r="AU28" s="337"/>
      <c r="AV28" s="337"/>
      <c r="AW28" s="366" t="s">
        <v>313</v>
      </c>
      <c r="AX28" s="367"/>
    </row>
    <row r="29" spans="1:50" ht="22.5" hidden="1" customHeight="1" x14ac:dyDescent="0.15">
      <c r="A29" s="491"/>
      <c r="B29" s="489"/>
      <c r="C29" s="489"/>
      <c r="D29" s="489"/>
      <c r="E29" s="489"/>
      <c r="F29" s="490"/>
      <c r="G29" s="464"/>
      <c r="H29" s="901"/>
      <c r="I29" s="901"/>
      <c r="J29" s="901"/>
      <c r="K29" s="901"/>
      <c r="L29" s="901"/>
      <c r="M29" s="901"/>
      <c r="N29" s="901"/>
      <c r="O29" s="902"/>
      <c r="P29" s="102"/>
      <c r="Q29" s="803"/>
      <c r="R29" s="803"/>
      <c r="S29" s="803"/>
      <c r="T29" s="803"/>
      <c r="U29" s="803"/>
      <c r="V29" s="803"/>
      <c r="W29" s="803"/>
      <c r="X29" s="804"/>
      <c r="Y29" s="887" t="s">
        <v>14</v>
      </c>
      <c r="Z29" s="888"/>
      <c r="AA29" s="889"/>
      <c r="AB29" s="485"/>
      <c r="AC29" s="890"/>
      <c r="AD29" s="890"/>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x14ac:dyDescent="0.15">
      <c r="A30" s="492"/>
      <c r="B30" s="493"/>
      <c r="C30" s="493"/>
      <c r="D30" s="493"/>
      <c r="E30" s="493"/>
      <c r="F30" s="494"/>
      <c r="G30" s="903"/>
      <c r="H30" s="904"/>
      <c r="I30" s="904"/>
      <c r="J30" s="904"/>
      <c r="K30" s="904"/>
      <c r="L30" s="904"/>
      <c r="M30" s="904"/>
      <c r="N30" s="904"/>
      <c r="O30" s="905"/>
      <c r="P30" s="909"/>
      <c r="Q30" s="909"/>
      <c r="R30" s="909"/>
      <c r="S30" s="909"/>
      <c r="T30" s="909"/>
      <c r="U30" s="909"/>
      <c r="V30" s="909"/>
      <c r="W30" s="909"/>
      <c r="X30" s="910"/>
      <c r="Y30" s="252" t="s">
        <v>61</v>
      </c>
      <c r="Z30" s="884"/>
      <c r="AA30" s="885"/>
      <c r="AB30" s="500"/>
      <c r="AC30" s="886"/>
      <c r="AD30" s="886"/>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hidden="1" customHeight="1" x14ac:dyDescent="0.15">
      <c r="A31" s="495"/>
      <c r="B31" s="496"/>
      <c r="C31" s="496"/>
      <c r="D31" s="496"/>
      <c r="E31" s="496"/>
      <c r="F31" s="497"/>
      <c r="G31" s="906"/>
      <c r="H31" s="907"/>
      <c r="I31" s="907"/>
      <c r="J31" s="907"/>
      <c r="K31" s="907"/>
      <c r="L31" s="907"/>
      <c r="M31" s="907"/>
      <c r="N31" s="907"/>
      <c r="O31" s="908"/>
      <c r="P31" s="805"/>
      <c r="Q31" s="805"/>
      <c r="R31" s="805"/>
      <c r="S31" s="805"/>
      <c r="T31" s="805"/>
      <c r="U31" s="805"/>
      <c r="V31" s="805"/>
      <c r="W31" s="805"/>
      <c r="X31" s="806"/>
      <c r="Y31" s="911" t="s">
        <v>15</v>
      </c>
      <c r="Z31" s="884"/>
      <c r="AA31" s="885"/>
      <c r="AB31" s="351" t="s">
        <v>315</v>
      </c>
      <c r="AC31" s="912"/>
      <c r="AD31" s="912"/>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hidden="1"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91"/>
      <c r="Z32" s="380"/>
      <c r="AA32" s="381"/>
      <c r="AB32" s="895" t="s">
        <v>12</v>
      </c>
      <c r="AC32" s="896"/>
      <c r="AD32" s="897"/>
      <c r="AE32" s="331" t="s">
        <v>371</v>
      </c>
      <c r="AF32" s="331"/>
      <c r="AG32" s="331"/>
      <c r="AH32" s="331"/>
      <c r="AI32" s="331" t="s">
        <v>372</v>
      </c>
      <c r="AJ32" s="331"/>
      <c r="AK32" s="331"/>
      <c r="AL32" s="331"/>
      <c r="AM32" s="331" t="s">
        <v>373</v>
      </c>
      <c r="AN32" s="331"/>
      <c r="AO32" s="331"/>
      <c r="AP32" s="333"/>
      <c r="AQ32" s="118" t="s">
        <v>369</v>
      </c>
      <c r="AR32" s="110"/>
      <c r="AS32" s="110"/>
      <c r="AT32" s="111"/>
      <c r="AU32" s="334" t="s">
        <v>262</v>
      </c>
      <c r="AV32" s="334"/>
      <c r="AW32" s="334"/>
      <c r="AX32" s="335"/>
    </row>
    <row r="33" spans="1:50" ht="18.75" hidden="1"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92"/>
      <c r="Z33" s="893"/>
      <c r="AA33" s="894"/>
      <c r="AB33" s="898"/>
      <c r="AC33" s="899"/>
      <c r="AD33" s="900"/>
      <c r="AE33" s="332"/>
      <c r="AF33" s="332"/>
      <c r="AG33" s="332"/>
      <c r="AH33" s="332"/>
      <c r="AI33" s="332"/>
      <c r="AJ33" s="332"/>
      <c r="AK33" s="332"/>
      <c r="AL33" s="332"/>
      <c r="AM33" s="332"/>
      <c r="AN33" s="332"/>
      <c r="AO33" s="332"/>
      <c r="AP33" s="316"/>
      <c r="AQ33" s="336"/>
      <c r="AR33" s="337"/>
      <c r="AS33" s="113" t="s">
        <v>370</v>
      </c>
      <c r="AT33" s="114"/>
      <c r="AU33" s="337"/>
      <c r="AV33" s="337"/>
      <c r="AW33" s="366" t="s">
        <v>313</v>
      </c>
      <c r="AX33" s="367"/>
    </row>
    <row r="34" spans="1:50" ht="22.5" hidden="1" customHeight="1" x14ac:dyDescent="0.15">
      <c r="A34" s="491"/>
      <c r="B34" s="489"/>
      <c r="C34" s="489"/>
      <c r="D34" s="489"/>
      <c r="E34" s="489"/>
      <c r="F34" s="490"/>
      <c r="G34" s="464"/>
      <c r="H34" s="901"/>
      <c r="I34" s="901"/>
      <c r="J34" s="901"/>
      <c r="K34" s="901"/>
      <c r="L34" s="901"/>
      <c r="M34" s="901"/>
      <c r="N34" s="901"/>
      <c r="O34" s="902"/>
      <c r="P34" s="102"/>
      <c r="Q34" s="803"/>
      <c r="R34" s="803"/>
      <c r="S34" s="803"/>
      <c r="T34" s="803"/>
      <c r="U34" s="803"/>
      <c r="V34" s="803"/>
      <c r="W34" s="803"/>
      <c r="X34" s="804"/>
      <c r="Y34" s="887" t="s">
        <v>14</v>
      </c>
      <c r="Z34" s="888"/>
      <c r="AA34" s="889"/>
      <c r="AB34" s="485"/>
      <c r="AC34" s="890"/>
      <c r="AD34" s="890"/>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2"/>
      <c r="B35" s="493"/>
      <c r="C35" s="493"/>
      <c r="D35" s="493"/>
      <c r="E35" s="493"/>
      <c r="F35" s="494"/>
      <c r="G35" s="903"/>
      <c r="H35" s="904"/>
      <c r="I35" s="904"/>
      <c r="J35" s="904"/>
      <c r="K35" s="904"/>
      <c r="L35" s="904"/>
      <c r="M35" s="904"/>
      <c r="N35" s="904"/>
      <c r="O35" s="905"/>
      <c r="P35" s="909"/>
      <c r="Q35" s="909"/>
      <c r="R35" s="909"/>
      <c r="S35" s="909"/>
      <c r="T35" s="909"/>
      <c r="U35" s="909"/>
      <c r="V35" s="909"/>
      <c r="W35" s="909"/>
      <c r="X35" s="910"/>
      <c r="Y35" s="252" t="s">
        <v>61</v>
      </c>
      <c r="Z35" s="884"/>
      <c r="AA35" s="885"/>
      <c r="AB35" s="500"/>
      <c r="AC35" s="886"/>
      <c r="AD35" s="886"/>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hidden="1" customHeight="1" x14ac:dyDescent="0.15">
      <c r="A36" s="495"/>
      <c r="B36" s="496"/>
      <c r="C36" s="496"/>
      <c r="D36" s="496"/>
      <c r="E36" s="496"/>
      <c r="F36" s="497"/>
      <c r="G36" s="906"/>
      <c r="H36" s="907"/>
      <c r="I36" s="907"/>
      <c r="J36" s="907"/>
      <c r="K36" s="907"/>
      <c r="L36" s="907"/>
      <c r="M36" s="907"/>
      <c r="N36" s="907"/>
      <c r="O36" s="908"/>
      <c r="P36" s="805"/>
      <c r="Q36" s="805"/>
      <c r="R36" s="805"/>
      <c r="S36" s="805"/>
      <c r="T36" s="805"/>
      <c r="U36" s="805"/>
      <c r="V36" s="805"/>
      <c r="W36" s="805"/>
      <c r="X36" s="806"/>
      <c r="Y36" s="911" t="s">
        <v>15</v>
      </c>
      <c r="Z36" s="884"/>
      <c r="AA36" s="885"/>
      <c r="AB36" s="351" t="s">
        <v>315</v>
      </c>
      <c r="AC36" s="912"/>
      <c r="AD36" s="912"/>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hidden="1"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91"/>
      <c r="Z37" s="380"/>
      <c r="AA37" s="381"/>
      <c r="AB37" s="895" t="s">
        <v>12</v>
      </c>
      <c r="AC37" s="896"/>
      <c r="AD37" s="897"/>
      <c r="AE37" s="331" t="s">
        <v>371</v>
      </c>
      <c r="AF37" s="331"/>
      <c r="AG37" s="331"/>
      <c r="AH37" s="331"/>
      <c r="AI37" s="331" t="s">
        <v>372</v>
      </c>
      <c r="AJ37" s="331"/>
      <c r="AK37" s="331"/>
      <c r="AL37" s="331"/>
      <c r="AM37" s="331" t="s">
        <v>373</v>
      </c>
      <c r="AN37" s="331"/>
      <c r="AO37" s="331"/>
      <c r="AP37" s="333"/>
      <c r="AQ37" s="118" t="s">
        <v>369</v>
      </c>
      <c r="AR37" s="110"/>
      <c r="AS37" s="110"/>
      <c r="AT37" s="111"/>
      <c r="AU37" s="334" t="s">
        <v>262</v>
      </c>
      <c r="AV37" s="334"/>
      <c r="AW37" s="334"/>
      <c r="AX37" s="335"/>
    </row>
    <row r="38" spans="1:50" ht="18.75" hidden="1"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92"/>
      <c r="Z38" s="893"/>
      <c r="AA38" s="894"/>
      <c r="AB38" s="898"/>
      <c r="AC38" s="899"/>
      <c r="AD38" s="900"/>
      <c r="AE38" s="332"/>
      <c r="AF38" s="332"/>
      <c r="AG38" s="332"/>
      <c r="AH38" s="332"/>
      <c r="AI38" s="332"/>
      <c r="AJ38" s="332"/>
      <c r="AK38" s="332"/>
      <c r="AL38" s="332"/>
      <c r="AM38" s="332"/>
      <c r="AN38" s="332"/>
      <c r="AO38" s="332"/>
      <c r="AP38" s="316"/>
      <c r="AQ38" s="336"/>
      <c r="AR38" s="337"/>
      <c r="AS38" s="113" t="s">
        <v>370</v>
      </c>
      <c r="AT38" s="114"/>
      <c r="AU38" s="337"/>
      <c r="AV38" s="337"/>
      <c r="AW38" s="366" t="s">
        <v>313</v>
      </c>
      <c r="AX38" s="367"/>
    </row>
    <row r="39" spans="1:50" ht="22.5" hidden="1" customHeight="1" x14ac:dyDescent="0.15">
      <c r="A39" s="491"/>
      <c r="B39" s="489"/>
      <c r="C39" s="489"/>
      <c r="D39" s="489"/>
      <c r="E39" s="489"/>
      <c r="F39" s="490"/>
      <c r="G39" s="464"/>
      <c r="H39" s="901"/>
      <c r="I39" s="901"/>
      <c r="J39" s="901"/>
      <c r="K39" s="901"/>
      <c r="L39" s="901"/>
      <c r="M39" s="901"/>
      <c r="N39" s="901"/>
      <c r="O39" s="902"/>
      <c r="P39" s="102"/>
      <c r="Q39" s="803"/>
      <c r="R39" s="803"/>
      <c r="S39" s="803"/>
      <c r="T39" s="803"/>
      <c r="U39" s="803"/>
      <c r="V39" s="803"/>
      <c r="W39" s="803"/>
      <c r="X39" s="804"/>
      <c r="Y39" s="887" t="s">
        <v>14</v>
      </c>
      <c r="Z39" s="888"/>
      <c r="AA39" s="889"/>
      <c r="AB39" s="485"/>
      <c r="AC39" s="890"/>
      <c r="AD39" s="890"/>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2"/>
      <c r="B40" s="493"/>
      <c r="C40" s="493"/>
      <c r="D40" s="493"/>
      <c r="E40" s="493"/>
      <c r="F40" s="494"/>
      <c r="G40" s="903"/>
      <c r="H40" s="904"/>
      <c r="I40" s="904"/>
      <c r="J40" s="904"/>
      <c r="K40" s="904"/>
      <c r="L40" s="904"/>
      <c r="M40" s="904"/>
      <c r="N40" s="904"/>
      <c r="O40" s="905"/>
      <c r="P40" s="909"/>
      <c r="Q40" s="909"/>
      <c r="R40" s="909"/>
      <c r="S40" s="909"/>
      <c r="T40" s="909"/>
      <c r="U40" s="909"/>
      <c r="V40" s="909"/>
      <c r="W40" s="909"/>
      <c r="X40" s="910"/>
      <c r="Y40" s="252" t="s">
        <v>61</v>
      </c>
      <c r="Z40" s="884"/>
      <c r="AA40" s="885"/>
      <c r="AB40" s="500"/>
      <c r="AC40" s="886"/>
      <c r="AD40" s="886"/>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hidden="1" customHeight="1" x14ac:dyDescent="0.15">
      <c r="A41" s="495"/>
      <c r="B41" s="496"/>
      <c r="C41" s="496"/>
      <c r="D41" s="496"/>
      <c r="E41" s="496"/>
      <c r="F41" s="497"/>
      <c r="G41" s="906"/>
      <c r="H41" s="907"/>
      <c r="I41" s="907"/>
      <c r="J41" s="907"/>
      <c r="K41" s="907"/>
      <c r="L41" s="907"/>
      <c r="M41" s="907"/>
      <c r="N41" s="907"/>
      <c r="O41" s="908"/>
      <c r="P41" s="805"/>
      <c r="Q41" s="805"/>
      <c r="R41" s="805"/>
      <c r="S41" s="805"/>
      <c r="T41" s="805"/>
      <c r="U41" s="805"/>
      <c r="V41" s="805"/>
      <c r="W41" s="805"/>
      <c r="X41" s="806"/>
      <c r="Y41" s="911" t="s">
        <v>15</v>
      </c>
      <c r="Z41" s="884"/>
      <c r="AA41" s="885"/>
      <c r="AB41" s="351" t="s">
        <v>315</v>
      </c>
      <c r="AC41" s="912"/>
      <c r="AD41" s="912"/>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hidden="1"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91"/>
      <c r="Z42" s="380"/>
      <c r="AA42" s="381"/>
      <c r="AB42" s="895" t="s">
        <v>12</v>
      </c>
      <c r="AC42" s="896"/>
      <c r="AD42" s="897"/>
      <c r="AE42" s="331" t="s">
        <v>371</v>
      </c>
      <c r="AF42" s="331"/>
      <c r="AG42" s="331"/>
      <c r="AH42" s="331"/>
      <c r="AI42" s="331" t="s">
        <v>372</v>
      </c>
      <c r="AJ42" s="331"/>
      <c r="AK42" s="331"/>
      <c r="AL42" s="331"/>
      <c r="AM42" s="331" t="s">
        <v>373</v>
      </c>
      <c r="AN42" s="331"/>
      <c r="AO42" s="331"/>
      <c r="AP42" s="333"/>
      <c r="AQ42" s="118" t="s">
        <v>369</v>
      </c>
      <c r="AR42" s="110"/>
      <c r="AS42" s="110"/>
      <c r="AT42" s="111"/>
      <c r="AU42" s="334" t="s">
        <v>262</v>
      </c>
      <c r="AV42" s="334"/>
      <c r="AW42" s="334"/>
      <c r="AX42" s="335"/>
    </row>
    <row r="43" spans="1:50" ht="18.75" hidden="1"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92"/>
      <c r="Z43" s="893"/>
      <c r="AA43" s="894"/>
      <c r="AB43" s="898"/>
      <c r="AC43" s="899"/>
      <c r="AD43" s="900"/>
      <c r="AE43" s="332"/>
      <c r="AF43" s="332"/>
      <c r="AG43" s="332"/>
      <c r="AH43" s="332"/>
      <c r="AI43" s="332"/>
      <c r="AJ43" s="332"/>
      <c r="AK43" s="332"/>
      <c r="AL43" s="332"/>
      <c r="AM43" s="332"/>
      <c r="AN43" s="332"/>
      <c r="AO43" s="332"/>
      <c r="AP43" s="316"/>
      <c r="AQ43" s="336"/>
      <c r="AR43" s="337"/>
      <c r="AS43" s="113" t="s">
        <v>370</v>
      </c>
      <c r="AT43" s="114"/>
      <c r="AU43" s="337"/>
      <c r="AV43" s="337"/>
      <c r="AW43" s="366" t="s">
        <v>313</v>
      </c>
      <c r="AX43" s="367"/>
    </row>
    <row r="44" spans="1:50" ht="22.5" hidden="1" customHeight="1" x14ac:dyDescent="0.15">
      <c r="A44" s="491"/>
      <c r="B44" s="489"/>
      <c r="C44" s="489"/>
      <c r="D44" s="489"/>
      <c r="E44" s="489"/>
      <c r="F44" s="490"/>
      <c r="G44" s="464"/>
      <c r="H44" s="901"/>
      <c r="I44" s="901"/>
      <c r="J44" s="901"/>
      <c r="K44" s="901"/>
      <c r="L44" s="901"/>
      <c r="M44" s="901"/>
      <c r="N44" s="901"/>
      <c r="O44" s="902"/>
      <c r="P44" s="102"/>
      <c r="Q44" s="803"/>
      <c r="R44" s="803"/>
      <c r="S44" s="803"/>
      <c r="T44" s="803"/>
      <c r="U44" s="803"/>
      <c r="V44" s="803"/>
      <c r="W44" s="803"/>
      <c r="X44" s="804"/>
      <c r="Y44" s="887" t="s">
        <v>14</v>
      </c>
      <c r="Z44" s="888"/>
      <c r="AA44" s="889"/>
      <c r="AB44" s="485"/>
      <c r="AC44" s="890"/>
      <c r="AD44" s="890"/>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2"/>
      <c r="B45" s="493"/>
      <c r="C45" s="493"/>
      <c r="D45" s="493"/>
      <c r="E45" s="493"/>
      <c r="F45" s="494"/>
      <c r="G45" s="903"/>
      <c r="H45" s="904"/>
      <c r="I45" s="904"/>
      <c r="J45" s="904"/>
      <c r="K45" s="904"/>
      <c r="L45" s="904"/>
      <c r="M45" s="904"/>
      <c r="N45" s="904"/>
      <c r="O45" s="905"/>
      <c r="P45" s="909"/>
      <c r="Q45" s="909"/>
      <c r="R45" s="909"/>
      <c r="S45" s="909"/>
      <c r="T45" s="909"/>
      <c r="U45" s="909"/>
      <c r="V45" s="909"/>
      <c r="W45" s="909"/>
      <c r="X45" s="910"/>
      <c r="Y45" s="252" t="s">
        <v>61</v>
      </c>
      <c r="Z45" s="884"/>
      <c r="AA45" s="885"/>
      <c r="AB45" s="500"/>
      <c r="AC45" s="886"/>
      <c r="AD45" s="886"/>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hidden="1" customHeight="1" x14ac:dyDescent="0.15">
      <c r="A46" s="495"/>
      <c r="B46" s="496"/>
      <c r="C46" s="496"/>
      <c r="D46" s="496"/>
      <c r="E46" s="496"/>
      <c r="F46" s="497"/>
      <c r="G46" s="906"/>
      <c r="H46" s="907"/>
      <c r="I46" s="907"/>
      <c r="J46" s="907"/>
      <c r="K46" s="907"/>
      <c r="L46" s="907"/>
      <c r="M46" s="907"/>
      <c r="N46" s="907"/>
      <c r="O46" s="908"/>
      <c r="P46" s="805"/>
      <c r="Q46" s="805"/>
      <c r="R46" s="805"/>
      <c r="S46" s="805"/>
      <c r="T46" s="805"/>
      <c r="U46" s="805"/>
      <c r="V46" s="805"/>
      <c r="W46" s="805"/>
      <c r="X46" s="806"/>
      <c r="Y46" s="911" t="s">
        <v>15</v>
      </c>
      <c r="Z46" s="884"/>
      <c r="AA46" s="885"/>
      <c r="AB46" s="351" t="s">
        <v>315</v>
      </c>
      <c r="AC46" s="912"/>
      <c r="AD46" s="912"/>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hidden="1"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91"/>
      <c r="Z47" s="380"/>
      <c r="AA47" s="381"/>
      <c r="AB47" s="895" t="s">
        <v>12</v>
      </c>
      <c r="AC47" s="896"/>
      <c r="AD47" s="897"/>
      <c r="AE47" s="331" t="s">
        <v>371</v>
      </c>
      <c r="AF47" s="331"/>
      <c r="AG47" s="331"/>
      <c r="AH47" s="331"/>
      <c r="AI47" s="331" t="s">
        <v>372</v>
      </c>
      <c r="AJ47" s="331"/>
      <c r="AK47" s="331"/>
      <c r="AL47" s="331"/>
      <c r="AM47" s="331" t="s">
        <v>373</v>
      </c>
      <c r="AN47" s="331"/>
      <c r="AO47" s="331"/>
      <c r="AP47" s="333"/>
      <c r="AQ47" s="118" t="s">
        <v>369</v>
      </c>
      <c r="AR47" s="110"/>
      <c r="AS47" s="110"/>
      <c r="AT47" s="111"/>
      <c r="AU47" s="334" t="s">
        <v>262</v>
      </c>
      <c r="AV47" s="334"/>
      <c r="AW47" s="334"/>
      <c r="AX47" s="335"/>
    </row>
    <row r="48" spans="1:50" ht="18.75" hidden="1"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92"/>
      <c r="Z48" s="893"/>
      <c r="AA48" s="894"/>
      <c r="AB48" s="898"/>
      <c r="AC48" s="899"/>
      <c r="AD48" s="900"/>
      <c r="AE48" s="332"/>
      <c r="AF48" s="332"/>
      <c r="AG48" s="332"/>
      <c r="AH48" s="332"/>
      <c r="AI48" s="332"/>
      <c r="AJ48" s="332"/>
      <c r="AK48" s="332"/>
      <c r="AL48" s="332"/>
      <c r="AM48" s="332"/>
      <c r="AN48" s="332"/>
      <c r="AO48" s="332"/>
      <c r="AP48" s="316"/>
      <c r="AQ48" s="336"/>
      <c r="AR48" s="337"/>
      <c r="AS48" s="113" t="s">
        <v>370</v>
      </c>
      <c r="AT48" s="114"/>
      <c r="AU48" s="337"/>
      <c r="AV48" s="337"/>
      <c r="AW48" s="366" t="s">
        <v>313</v>
      </c>
      <c r="AX48" s="367"/>
    </row>
    <row r="49" spans="1:50" ht="22.5" hidden="1" customHeight="1" x14ac:dyDescent="0.15">
      <c r="A49" s="491"/>
      <c r="B49" s="489"/>
      <c r="C49" s="489"/>
      <c r="D49" s="489"/>
      <c r="E49" s="489"/>
      <c r="F49" s="490"/>
      <c r="G49" s="464"/>
      <c r="H49" s="901"/>
      <c r="I49" s="901"/>
      <c r="J49" s="901"/>
      <c r="K49" s="901"/>
      <c r="L49" s="901"/>
      <c r="M49" s="901"/>
      <c r="N49" s="901"/>
      <c r="O49" s="902"/>
      <c r="P49" s="102"/>
      <c r="Q49" s="803"/>
      <c r="R49" s="803"/>
      <c r="S49" s="803"/>
      <c r="T49" s="803"/>
      <c r="U49" s="803"/>
      <c r="V49" s="803"/>
      <c r="W49" s="803"/>
      <c r="X49" s="804"/>
      <c r="Y49" s="887" t="s">
        <v>14</v>
      </c>
      <c r="Z49" s="888"/>
      <c r="AA49" s="889"/>
      <c r="AB49" s="485"/>
      <c r="AC49" s="890"/>
      <c r="AD49" s="890"/>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hidden="1" customHeight="1" x14ac:dyDescent="0.15">
      <c r="A50" s="492"/>
      <c r="B50" s="493"/>
      <c r="C50" s="493"/>
      <c r="D50" s="493"/>
      <c r="E50" s="493"/>
      <c r="F50" s="494"/>
      <c r="G50" s="903"/>
      <c r="H50" s="904"/>
      <c r="I50" s="904"/>
      <c r="J50" s="904"/>
      <c r="K50" s="904"/>
      <c r="L50" s="904"/>
      <c r="M50" s="904"/>
      <c r="N50" s="904"/>
      <c r="O50" s="905"/>
      <c r="P50" s="909"/>
      <c r="Q50" s="909"/>
      <c r="R50" s="909"/>
      <c r="S50" s="909"/>
      <c r="T50" s="909"/>
      <c r="U50" s="909"/>
      <c r="V50" s="909"/>
      <c r="W50" s="909"/>
      <c r="X50" s="910"/>
      <c r="Y50" s="252" t="s">
        <v>61</v>
      </c>
      <c r="Z50" s="884"/>
      <c r="AA50" s="885"/>
      <c r="AB50" s="500"/>
      <c r="AC50" s="886"/>
      <c r="AD50" s="886"/>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hidden="1" customHeight="1" x14ac:dyDescent="0.15">
      <c r="A51" s="495"/>
      <c r="B51" s="496"/>
      <c r="C51" s="496"/>
      <c r="D51" s="496"/>
      <c r="E51" s="496"/>
      <c r="F51" s="497"/>
      <c r="G51" s="906"/>
      <c r="H51" s="907"/>
      <c r="I51" s="907"/>
      <c r="J51" s="907"/>
      <c r="K51" s="907"/>
      <c r="L51" s="907"/>
      <c r="M51" s="907"/>
      <c r="N51" s="907"/>
      <c r="O51" s="908"/>
      <c r="P51" s="805"/>
      <c r="Q51" s="805"/>
      <c r="R51" s="805"/>
      <c r="S51" s="805"/>
      <c r="T51" s="805"/>
      <c r="U51" s="805"/>
      <c r="V51" s="805"/>
      <c r="W51" s="805"/>
      <c r="X51" s="806"/>
      <c r="Y51" s="911" t="s">
        <v>15</v>
      </c>
      <c r="Z51" s="884"/>
      <c r="AA51" s="885"/>
      <c r="AB51" s="463"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3" t="s">
        <v>493</v>
      </c>
      <c r="H2" s="394"/>
      <c r="I2" s="394"/>
      <c r="J2" s="394"/>
      <c r="K2" s="394"/>
      <c r="L2" s="394"/>
      <c r="M2" s="394"/>
      <c r="N2" s="394"/>
      <c r="O2" s="394"/>
      <c r="P2" s="394"/>
      <c r="Q2" s="394"/>
      <c r="R2" s="394"/>
      <c r="S2" s="394"/>
      <c r="T2" s="394"/>
      <c r="U2" s="394"/>
      <c r="V2" s="394"/>
      <c r="W2" s="394"/>
      <c r="X2" s="394"/>
      <c r="Y2" s="394"/>
      <c r="Z2" s="394"/>
      <c r="AA2" s="394"/>
      <c r="AB2" s="395"/>
      <c r="AC2" s="393" t="s">
        <v>430</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16"/>
      <c r="B4" s="917"/>
      <c r="C4" s="917"/>
      <c r="D4" s="917"/>
      <c r="E4" s="917"/>
      <c r="F4" s="918"/>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16"/>
      <c r="B5" s="917"/>
      <c r="C5" s="917"/>
      <c r="D5" s="917"/>
      <c r="E5" s="917"/>
      <c r="F5" s="918"/>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6"/>
      <c r="B6" s="917"/>
      <c r="C6" s="917"/>
      <c r="D6" s="917"/>
      <c r="E6" s="917"/>
      <c r="F6" s="918"/>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6"/>
      <c r="B7" s="917"/>
      <c r="C7" s="917"/>
      <c r="D7" s="917"/>
      <c r="E7" s="917"/>
      <c r="F7" s="918"/>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6"/>
      <c r="B8" s="917"/>
      <c r="C8" s="917"/>
      <c r="D8" s="917"/>
      <c r="E8" s="917"/>
      <c r="F8" s="918"/>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6"/>
      <c r="B9" s="917"/>
      <c r="C9" s="917"/>
      <c r="D9" s="917"/>
      <c r="E9" s="917"/>
      <c r="F9" s="918"/>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6"/>
      <c r="B10" s="917"/>
      <c r="C10" s="917"/>
      <c r="D10" s="917"/>
      <c r="E10" s="917"/>
      <c r="F10" s="918"/>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6"/>
      <c r="B11" s="917"/>
      <c r="C11" s="917"/>
      <c r="D11" s="917"/>
      <c r="E11" s="917"/>
      <c r="F11" s="918"/>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6"/>
      <c r="B12" s="917"/>
      <c r="C12" s="917"/>
      <c r="D12" s="917"/>
      <c r="E12" s="917"/>
      <c r="F12" s="918"/>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6"/>
      <c r="B13" s="917"/>
      <c r="C13" s="917"/>
      <c r="D13" s="917"/>
      <c r="E13" s="917"/>
      <c r="F13" s="918"/>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6"/>
      <c r="B14" s="917"/>
      <c r="C14" s="917"/>
      <c r="D14" s="917"/>
      <c r="E14" s="917"/>
      <c r="F14" s="91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6"/>
      <c r="B15" s="917"/>
      <c r="C15" s="917"/>
      <c r="D15" s="917"/>
      <c r="E15" s="917"/>
      <c r="F15" s="918"/>
      <c r="G15" s="393" t="s">
        <v>431</v>
      </c>
      <c r="H15" s="394"/>
      <c r="I15" s="394"/>
      <c r="J15" s="394"/>
      <c r="K15" s="394"/>
      <c r="L15" s="394"/>
      <c r="M15" s="394"/>
      <c r="N15" s="394"/>
      <c r="O15" s="394"/>
      <c r="P15" s="394"/>
      <c r="Q15" s="394"/>
      <c r="R15" s="394"/>
      <c r="S15" s="394"/>
      <c r="T15" s="394"/>
      <c r="U15" s="394"/>
      <c r="V15" s="394"/>
      <c r="W15" s="394"/>
      <c r="X15" s="394"/>
      <c r="Y15" s="394"/>
      <c r="Z15" s="394"/>
      <c r="AA15" s="394"/>
      <c r="AB15" s="395"/>
      <c r="AC15" s="393" t="s">
        <v>432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6"/>
      <c r="B16" s="917"/>
      <c r="C16" s="917"/>
      <c r="D16" s="917"/>
      <c r="E16" s="917"/>
      <c r="F16" s="918"/>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16"/>
      <c r="B17" s="917"/>
      <c r="C17" s="917"/>
      <c r="D17" s="917"/>
      <c r="E17" s="917"/>
      <c r="F17" s="918"/>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16"/>
      <c r="B18" s="917"/>
      <c r="C18" s="917"/>
      <c r="D18" s="917"/>
      <c r="E18" s="917"/>
      <c r="F18" s="918"/>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6"/>
      <c r="B19" s="917"/>
      <c r="C19" s="917"/>
      <c r="D19" s="917"/>
      <c r="E19" s="917"/>
      <c r="F19" s="918"/>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6"/>
      <c r="B20" s="917"/>
      <c r="C20" s="917"/>
      <c r="D20" s="917"/>
      <c r="E20" s="917"/>
      <c r="F20" s="918"/>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6"/>
      <c r="B21" s="917"/>
      <c r="C21" s="917"/>
      <c r="D21" s="917"/>
      <c r="E21" s="917"/>
      <c r="F21" s="918"/>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6"/>
      <c r="B22" s="917"/>
      <c r="C22" s="917"/>
      <c r="D22" s="917"/>
      <c r="E22" s="917"/>
      <c r="F22" s="918"/>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6"/>
      <c r="B23" s="917"/>
      <c r="C23" s="917"/>
      <c r="D23" s="917"/>
      <c r="E23" s="917"/>
      <c r="F23" s="918"/>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6"/>
      <c r="B24" s="917"/>
      <c r="C24" s="917"/>
      <c r="D24" s="917"/>
      <c r="E24" s="917"/>
      <c r="F24" s="918"/>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6"/>
      <c r="B25" s="917"/>
      <c r="C25" s="917"/>
      <c r="D25" s="917"/>
      <c r="E25" s="917"/>
      <c r="F25" s="918"/>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6"/>
      <c r="B26" s="917"/>
      <c r="C26" s="917"/>
      <c r="D26" s="917"/>
      <c r="E26" s="917"/>
      <c r="F26" s="918"/>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6"/>
      <c r="B27" s="917"/>
      <c r="C27" s="917"/>
      <c r="D27" s="917"/>
      <c r="E27" s="917"/>
      <c r="F27" s="91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6"/>
      <c r="B28" s="917"/>
      <c r="C28" s="917"/>
      <c r="D28" s="917"/>
      <c r="E28" s="917"/>
      <c r="F28" s="918"/>
      <c r="G28" s="393" t="s">
        <v>429</v>
      </c>
      <c r="H28" s="394"/>
      <c r="I28" s="394"/>
      <c r="J28" s="394"/>
      <c r="K28" s="394"/>
      <c r="L28" s="394"/>
      <c r="M28" s="394"/>
      <c r="N28" s="394"/>
      <c r="O28" s="394"/>
      <c r="P28" s="394"/>
      <c r="Q28" s="394"/>
      <c r="R28" s="394"/>
      <c r="S28" s="394"/>
      <c r="T28" s="394"/>
      <c r="U28" s="394"/>
      <c r="V28" s="394"/>
      <c r="W28" s="394"/>
      <c r="X28" s="394"/>
      <c r="Y28" s="394"/>
      <c r="Z28" s="394"/>
      <c r="AA28" s="394"/>
      <c r="AB28" s="395"/>
      <c r="AC28" s="393" t="s">
        <v>433</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6"/>
      <c r="B29" s="917"/>
      <c r="C29" s="917"/>
      <c r="D29" s="917"/>
      <c r="E29" s="917"/>
      <c r="F29" s="918"/>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16"/>
      <c r="B30" s="917"/>
      <c r="C30" s="917"/>
      <c r="D30" s="917"/>
      <c r="E30" s="917"/>
      <c r="F30" s="918"/>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16"/>
      <c r="B31" s="917"/>
      <c r="C31" s="917"/>
      <c r="D31" s="917"/>
      <c r="E31" s="917"/>
      <c r="F31" s="918"/>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6"/>
      <c r="B32" s="917"/>
      <c r="C32" s="917"/>
      <c r="D32" s="917"/>
      <c r="E32" s="917"/>
      <c r="F32" s="918"/>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6"/>
      <c r="B33" s="917"/>
      <c r="C33" s="917"/>
      <c r="D33" s="917"/>
      <c r="E33" s="917"/>
      <c r="F33" s="918"/>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6"/>
      <c r="B34" s="917"/>
      <c r="C34" s="917"/>
      <c r="D34" s="917"/>
      <c r="E34" s="917"/>
      <c r="F34" s="918"/>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6"/>
      <c r="B35" s="917"/>
      <c r="C35" s="917"/>
      <c r="D35" s="917"/>
      <c r="E35" s="917"/>
      <c r="F35" s="918"/>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6"/>
      <c r="B36" s="917"/>
      <c r="C36" s="917"/>
      <c r="D36" s="917"/>
      <c r="E36" s="917"/>
      <c r="F36" s="918"/>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6"/>
      <c r="B37" s="917"/>
      <c r="C37" s="917"/>
      <c r="D37" s="917"/>
      <c r="E37" s="917"/>
      <c r="F37" s="918"/>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6"/>
      <c r="B38" s="917"/>
      <c r="C38" s="917"/>
      <c r="D38" s="917"/>
      <c r="E38" s="917"/>
      <c r="F38" s="918"/>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6"/>
      <c r="B39" s="917"/>
      <c r="C39" s="917"/>
      <c r="D39" s="917"/>
      <c r="E39" s="917"/>
      <c r="F39" s="918"/>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6"/>
      <c r="B40" s="917"/>
      <c r="C40" s="917"/>
      <c r="D40" s="917"/>
      <c r="E40" s="917"/>
      <c r="F40" s="91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6"/>
      <c r="B41" s="917"/>
      <c r="C41" s="917"/>
      <c r="D41" s="917"/>
      <c r="E41" s="917"/>
      <c r="F41" s="918"/>
      <c r="G41" s="393" t="s">
        <v>484</v>
      </c>
      <c r="H41" s="394"/>
      <c r="I41" s="394"/>
      <c r="J41" s="394"/>
      <c r="K41" s="394"/>
      <c r="L41" s="394"/>
      <c r="M41" s="394"/>
      <c r="N41" s="394"/>
      <c r="O41" s="394"/>
      <c r="P41" s="394"/>
      <c r="Q41" s="394"/>
      <c r="R41" s="394"/>
      <c r="S41" s="394"/>
      <c r="T41" s="394"/>
      <c r="U41" s="394"/>
      <c r="V41" s="394"/>
      <c r="W41" s="394"/>
      <c r="X41" s="394"/>
      <c r="Y41" s="394"/>
      <c r="Z41" s="394"/>
      <c r="AA41" s="394"/>
      <c r="AB41" s="395"/>
      <c r="AC41" s="393" t="s">
        <v>316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6"/>
      <c r="B42" s="917"/>
      <c r="C42" s="917"/>
      <c r="D42" s="917"/>
      <c r="E42" s="917"/>
      <c r="F42" s="918"/>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16"/>
      <c r="B43" s="917"/>
      <c r="C43" s="917"/>
      <c r="D43" s="917"/>
      <c r="E43" s="917"/>
      <c r="F43" s="918"/>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16"/>
      <c r="B44" s="917"/>
      <c r="C44" s="917"/>
      <c r="D44" s="917"/>
      <c r="E44" s="917"/>
      <c r="F44" s="918"/>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6"/>
      <c r="B45" s="917"/>
      <c r="C45" s="917"/>
      <c r="D45" s="917"/>
      <c r="E45" s="917"/>
      <c r="F45" s="918"/>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6"/>
      <c r="B46" s="917"/>
      <c r="C46" s="917"/>
      <c r="D46" s="917"/>
      <c r="E46" s="917"/>
      <c r="F46" s="918"/>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6"/>
      <c r="B47" s="917"/>
      <c r="C47" s="917"/>
      <c r="D47" s="917"/>
      <c r="E47" s="917"/>
      <c r="F47" s="918"/>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6"/>
      <c r="B48" s="917"/>
      <c r="C48" s="917"/>
      <c r="D48" s="917"/>
      <c r="E48" s="917"/>
      <c r="F48" s="918"/>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6"/>
      <c r="B49" s="917"/>
      <c r="C49" s="917"/>
      <c r="D49" s="917"/>
      <c r="E49" s="917"/>
      <c r="F49" s="918"/>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6"/>
      <c r="B50" s="917"/>
      <c r="C50" s="917"/>
      <c r="D50" s="917"/>
      <c r="E50" s="917"/>
      <c r="F50" s="918"/>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6"/>
      <c r="B51" s="917"/>
      <c r="C51" s="917"/>
      <c r="D51" s="917"/>
      <c r="E51" s="917"/>
      <c r="F51" s="918"/>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6"/>
      <c r="B52" s="917"/>
      <c r="C52" s="917"/>
      <c r="D52" s="917"/>
      <c r="E52" s="917"/>
      <c r="F52" s="918"/>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3" t="s">
        <v>317</v>
      </c>
      <c r="H55" s="394"/>
      <c r="I55" s="394"/>
      <c r="J55" s="394"/>
      <c r="K55" s="394"/>
      <c r="L55" s="394"/>
      <c r="M55" s="394"/>
      <c r="N55" s="394"/>
      <c r="O55" s="394"/>
      <c r="P55" s="394"/>
      <c r="Q55" s="394"/>
      <c r="R55" s="394"/>
      <c r="S55" s="394"/>
      <c r="T55" s="394"/>
      <c r="U55" s="394"/>
      <c r="V55" s="394"/>
      <c r="W55" s="394"/>
      <c r="X55" s="394"/>
      <c r="Y55" s="394"/>
      <c r="Z55" s="394"/>
      <c r="AA55" s="394"/>
      <c r="AB55" s="395"/>
      <c r="AC55" s="393" t="s">
        <v>434</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6"/>
      <c r="B56" s="917"/>
      <c r="C56" s="917"/>
      <c r="D56" s="917"/>
      <c r="E56" s="917"/>
      <c r="F56" s="918"/>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16"/>
      <c r="B57" s="917"/>
      <c r="C57" s="917"/>
      <c r="D57" s="917"/>
      <c r="E57" s="917"/>
      <c r="F57" s="918"/>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16"/>
      <c r="B58" s="917"/>
      <c r="C58" s="917"/>
      <c r="D58" s="917"/>
      <c r="E58" s="917"/>
      <c r="F58" s="918"/>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6"/>
      <c r="B59" s="917"/>
      <c r="C59" s="917"/>
      <c r="D59" s="917"/>
      <c r="E59" s="917"/>
      <c r="F59" s="918"/>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6"/>
      <c r="B60" s="917"/>
      <c r="C60" s="917"/>
      <c r="D60" s="917"/>
      <c r="E60" s="917"/>
      <c r="F60" s="918"/>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6"/>
      <c r="B61" s="917"/>
      <c r="C61" s="917"/>
      <c r="D61" s="917"/>
      <c r="E61" s="917"/>
      <c r="F61" s="918"/>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6"/>
      <c r="B62" s="917"/>
      <c r="C62" s="917"/>
      <c r="D62" s="917"/>
      <c r="E62" s="917"/>
      <c r="F62" s="918"/>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6"/>
      <c r="B63" s="917"/>
      <c r="C63" s="917"/>
      <c r="D63" s="917"/>
      <c r="E63" s="917"/>
      <c r="F63" s="918"/>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6"/>
      <c r="B64" s="917"/>
      <c r="C64" s="917"/>
      <c r="D64" s="917"/>
      <c r="E64" s="917"/>
      <c r="F64" s="918"/>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6"/>
      <c r="B65" s="917"/>
      <c r="C65" s="917"/>
      <c r="D65" s="917"/>
      <c r="E65" s="917"/>
      <c r="F65" s="918"/>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6"/>
      <c r="B66" s="917"/>
      <c r="C66" s="917"/>
      <c r="D66" s="917"/>
      <c r="E66" s="917"/>
      <c r="F66" s="918"/>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6"/>
      <c r="B67" s="917"/>
      <c r="C67" s="917"/>
      <c r="D67" s="917"/>
      <c r="E67" s="917"/>
      <c r="F67" s="91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6"/>
      <c r="B68" s="917"/>
      <c r="C68" s="917"/>
      <c r="D68" s="917"/>
      <c r="E68" s="917"/>
      <c r="F68" s="918"/>
      <c r="G68" s="393" t="s">
        <v>435</v>
      </c>
      <c r="H68" s="394"/>
      <c r="I68" s="394"/>
      <c r="J68" s="394"/>
      <c r="K68" s="394"/>
      <c r="L68" s="394"/>
      <c r="M68" s="394"/>
      <c r="N68" s="394"/>
      <c r="O68" s="394"/>
      <c r="P68" s="394"/>
      <c r="Q68" s="394"/>
      <c r="R68" s="394"/>
      <c r="S68" s="394"/>
      <c r="T68" s="394"/>
      <c r="U68" s="394"/>
      <c r="V68" s="394"/>
      <c r="W68" s="394"/>
      <c r="X68" s="394"/>
      <c r="Y68" s="394"/>
      <c r="Z68" s="394"/>
      <c r="AA68" s="394"/>
      <c r="AB68" s="395"/>
      <c r="AC68" s="393" t="s">
        <v>436</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6"/>
      <c r="B69" s="917"/>
      <c r="C69" s="917"/>
      <c r="D69" s="917"/>
      <c r="E69" s="917"/>
      <c r="F69" s="918"/>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16"/>
      <c r="B70" s="917"/>
      <c r="C70" s="917"/>
      <c r="D70" s="917"/>
      <c r="E70" s="917"/>
      <c r="F70" s="918"/>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16"/>
      <c r="B71" s="917"/>
      <c r="C71" s="917"/>
      <c r="D71" s="917"/>
      <c r="E71" s="917"/>
      <c r="F71" s="918"/>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6"/>
      <c r="B72" s="917"/>
      <c r="C72" s="917"/>
      <c r="D72" s="917"/>
      <c r="E72" s="917"/>
      <c r="F72" s="918"/>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6"/>
      <c r="B73" s="917"/>
      <c r="C73" s="917"/>
      <c r="D73" s="917"/>
      <c r="E73" s="917"/>
      <c r="F73" s="918"/>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6"/>
      <c r="B74" s="917"/>
      <c r="C74" s="917"/>
      <c r="D74" s="917"/>
      <c r="E74" s="917"/>
      <c r="F74" s="918"/>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6"/>
      <c r="B75" s="917"/>
      <c r="C75" s="917"/>
      <c r="D75" s="917"/>
      <c r="E75" s="917"/>
      <c r="F75" s="918"/>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6"/>
      <c r="B76" s="917"/>
      <c r="C76" s="917"/>
      <c r="D76" s="917"/>
      <c r="E76" s="917"/>
      <c r="F76" s="918"/>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6"/>
      <c r="B77" s="917"/>
      <c r="C77" s="917"/>
      <c r="D77" s="917"/>
      <c r="E77" s="917"/>
      <c r="F77" s="918"/>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6"/>
      <c r="B78" s="917"/>
      <c r="C78" s="917"/>
      <c r="D78" s="917"/>
      <c r="E78" s="917"/>
      <c r="F78" s="918"/>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6"/>
      <c r="B79" s="917"/>
      <c r="C79" s="917"/>
      <c r="D79" s="917"/>
      <c r="E79" s="917"/>
      <c r="F79" s="918"/>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6"/>
      <c r="B80" s="917"/>
      <c r="C80" s="917"/>
      <c r="D80" s="917"/>
      <c r="E80" s="917"/>
      <c r="F80" s="91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6"/>
      <c r="B81" s="917"/>
      <c r="C81" s="917"/>
      <c r="D81" s="917"/>
      <c r="E81" s="917"/>
      <c r="F81" s="918"/>
      <c r="G81" s="393" t="s">
        <v>437</v>
      </c>
      <c r="H81" s="394"/>
      <c r="I81" s="394"/>
      <c r="J81" s="394"/>
      <c r="K81" s="394"/>
      <c r="L81" s="394"/>
      <c r="M81" s="394"/>
      <c r="N81" s="394"/>
      <c r="O81" s="394"/>
      <c r="P81" s="394"/>
      <c r="Q81" s="394"/>
      <c r="R81" s="394"/>
      <c r="S81" s="394"/>
      <c r="T81" s="394"/>
      <c r="U81" s="394"/>
      <c r="V81" s="394"/>
      <c r="W81" s="394"/>
      <c r="X81" s="394"/>
      <c r="Y81" s="394"/>
      <c r="Z81" s="394"/>
      <c r="AA81" s="394"/>
      <c r="AB81" s="395"/>
      <c r="AC81" s="393" t="s">
        <v>438</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6"/>
      <c r="B82" s="917"/>
      <c r="C82" s="917"/>
      <c r="D82" s="917"/>
      <c r="E82" s="917"/>
      <c r="F82" s="918"/>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16"/>
      <c r="B83" s="917"/>
      <c r="C83" s="917"/>
      <c r="D83" s="917"/>
      <c r="E83" s="917"/>
      <c r="F83" s="918"/>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16"/>
      <c r="B84" s="917"/>
      <c r="C84" s="917"/>
      <c r="D84" s="917"/>
      <c r="E84" s="917"/>
      <c r="F84" s="918"/>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6"/>
      <c r="B85" s="917"/>
      <c r="C85" s="917"/>
      <c r="D85" s="917"/>
      <c r="E85" s="917"/>
      <c r="F85" s="918"/>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6"/>
      <c r="B86" s="917"/>
      <c r="C86" s="917"/>
      <c r="D86" s="917"/>
      <c r="E86" s="917"/>
      <c r="F86" s="918"/>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6"/>
      <c r="B87" s="917"/>
      <c r="C87" s="917"/>
      <c r="D87" s="917"/>
      <c r="E87" s="917"/>
      <c r="F87" s="918"/>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6"/>
      <c r="B88" s="917"/>
      <c r="C88" s="917"/>
      <c r="D88" s="917"/>
      <c r="E88" s="917"/>
      <c r="F88" s="918"/>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6"/>
      <c r="B89" s="917"/>
      <c r="C89" s="917"/>
      <c r="D89" s="917"/>
      <c r="E89" s="917"/>
      <c r="F89" s="918"/>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6"/>
      <c r="B90" s="917"/>
      <c r="C90" s="917"/>
      <c r="D90" s="917"/>
      <c r="E90" s="917"/>
      <c r="F90" s="918"/>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6"/>
      <c r="B91" s="917"/>
      <c r="C91" s="917"/>
      <c r="D91" s="917"/>
      <c r="E91" s="917"/>
      <c r="F91" s="918"/>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6"/>
      <c r="B92" s="917"/>
      <c r="C92" s="917"/>
      <c r="D92" s="917"/>
      <c r="E92" s="917"/>
      <c r="F92" s="918"/>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6"/>
      <c r="B93" s="917"/>
      <c r="C93" s="917"/>
      <c r="D93" s="917"/>
      <c r="E93" s="917"/>
      <c r="F93" s="91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6"/>
      <c r="B94" s="917"/>
      <c r="C94" s="917"/>
      <c r="D94" s="917"/>
      <c r="E94" s="917"/>
      <c r="F94" s="918"/>
      <c r="G94" s="393" t="s">
        <v>439</v>
      </c>
      <c r="H94" s="394"/>
      <c r="I94" s="394"/>
      <c r="J94" s="394"/>
      <c r="K94" s="394"/>
      <c r="L94" s="394"/>
      <c r="M94" s="394"/>
      <c r="N94" s="394"/>
      <c r="O94" s="394"/>
      <c r="P94" s="394"/>
      <c r="Q94" s="394"/>
      <c r="R94" s="394"/>
      <c r="S94" s="394"/>
      <c r="T94" s="394"/>
      <c r="U94" s="394"/>
      <c r="V94" s="394"/>
      <c r="W94" s="394"/>
      <c r="X94" s="394"/>
      <c r="Y94" s="394"/>
      <c r="Z94" s="394"/>
      <c r="AA94" s="394"/>
      <c r="AB94" s="395"/>
      <c r="AC94" s="393" t="s">
        <v>318</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6"/>
      <c r="B95" s="917"/>
      <c r="C95" s="917"/>
      <c r="D95" s="917"/>
      <c r="E95" s="917"/>
      <c r="F95" s="918"/>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16"/>
      <c r="B96" s="917"/>
      <c r="C96" s="917"/>
      <c r="D96" s="917"/>
      <c r="E96" s="917"/>
      <c r="F96" s="918"/>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16"/>
      <c r="B97" s="917"/>
      <c r="C97" s="917"/>
      <c r="D97" s="917"/>
      <c r="E97" s="917"/>
      <c r="F97" s="918"/>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6"/>
      <c r="B98" s="917"/>
      <c r="C98" s="917"/>
      <c r="D98" s="917"/>
      <c r="E98" s="917"/>
      <c r="F98" s="918"/>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6"/>
      <c r="B99" s="917"/>
      <c r="C99" s="917"/>
      <c r="D99" s="917"/>
      <c r="E99" s="917"/>
      <c r="F99" s="918"/>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6"/>
      <c r="B100" s="917"/>
      <c r="C100" s="917"/>
      <c r="D100" s="917"/>
      <c r="E100" s="917"/>
      <c r="F100" s="918"/>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6"/>
      <c r="B101" s="917"/>
      <c r="C101" s="917"/>
      <c r="D101" s="917"/>
      <c r="E101" s="917"/>
      <c r="F101" s="918"/>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6"/>
      <c r="B102" s="917"/>
      <c r="C102" s="917"/>
      <c r="D102" s="917"/>
      <c r="E102" s="917"/>
      <c r="F102" s="918"/>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6"/>
      <c r="B103" s="917"/>
      <c r="C103" s="917"/>
      <c r="D103" s="917"/>
      <c r="E103" s="917"/>
      <c r="F103" s="918"/>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6"/>
      <c r="B104" s="917"/>
      <c r="C104" s="917"/>
      <c r="D104" s="917"/>
      <c r="E104" s="917"/>
      <c r="F104" s="918"/>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6"/>
      <c r="B105" s="917"/>
      <c r="C105" s="917"/>
      <c r="D105" s="917"/>
      <c r="E105" s="917"/>
      <c r="F105" s="918"/>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3" t="s">
        <v>319</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440</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6"/>
      <c r="B109" s="917"/>
      <c r="C109" s="917"/>
      <c r="D109" s="917"/>
      <c r="E109" s="917"/>
      <c r="F109" s="918"/>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16"/>
      <c r="B110" s="917"/>
      <c r="C110" s="917"/>
      <c r="D110" s="917"/>
      <c r="E110" s="917"/>
      <c r="F110" s="918"/>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16"/>
      <c r="B111" s="917"/>
      <c r="C111" s="917"/>
      <c r="D111" s="917"/>
      <c r="E111" s="917"/>
      <c r="F111" s="918"/>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6"/>
      <c r="B112" s="917"/>
      <c r="C112" s="917"/>
      <c r="D112" s="917"/>
      <c r="E112" s="917"/>
      <c r="F112" s="918"/>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6"/>
      <c r="B113" s="917"/>
      <c r="C113" s="917"/>
      <c r="D113" s="917"/>
      <c r="E113" s="917"/>
      <c r="F113" s="918"/>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6"/>
      <c r="B114" s="917"/>
      <c r="C114" s="917"/>
      <c r="D114" s="917"/>
      <c r="E114" s="917"/>
      <c r="F114" s="918"/>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6"/>
      <c r="B115" s="917"/>
      <c r="C115" s="917"/>
      <c r="D115" s="917"/>
      <c r="E115" s="917"/>
      <c r="F115" s="918"/>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6"/>
      <c r="B116" s="917"/>
      <c r="C116" s="917"/>
      <c r="D116" s="917"/>
      <c r="E116" s="917"/>
      <c r="F116" s="918"/>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6"/>
      <c r="B117" s="917"/>
      <c r="C117" s="917"/>
      <c r="D117" s="917"/>
      <c r="E117" s="917"/>
      <c r="F117" s="918"/>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6"/>
      <c r="B118" s="917"/>
      <c r="C118" s="917"/>
      <c r="D118" s="917"/>
      <c r="E118" s="917"/>
      <c r="F118" s="918"/>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6"/>
      <c r="B119" s="917"/>
      <c r="C119" s="917"/>
      <c r="D119" s="917"/>
      <c r="E119" s="917"/>
      <c r="F119" s="918"/>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6"/>
      <c r="B120" s="917"/>
      <c r="C120" s="917"/>
      <c r="D120" s="917"/>
      <c r="E120" s="917"/>
      <c r="F120" s="91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6"/>
      <c r="B121" s="917"/>
      <c r="C121" s="917"/>
      <c r="D121" s="917"/>
      <c r="E121" s="917"/>
      <c r="F121" s="918"/>
      <c r="G121" s="393" t="s">
        <v>441</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442</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6"/>
      <c r="B122" s="917"/>
      <c r="C122" s="917"/>
      <c r="D122" s="917"/>
      <c r="E122" s="917"/>
      <c r="F122" s="918"/>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16"/>
      <c r="B123" s="917"/>
      <c r="C123" s="917"/>
      <c r="D123" s="917"/>
      <c r="E123" s="917"/>
      <c r="F123" s="918"/>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16"/>
      <c r="B124" s="917"/>
      <c r="C124" s="917"/>
      <c r="D124" s="917"/>
      <c r="E124" s="917"/>
      <c r="F124" s="918"/>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6"/>
      <c r="B125" s="917"/>
      <c r="C125" s="917"/>
      <c r="D125" s="917"/>
      <c r="E125" s="917"/>
      <c r="F125" s="918"/>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6"/>
      <c r="B126" s="917"/>
      <c r="C126" s="917"/>
      <c r="D126" s="917"/>
      <c r="E126" s="917"/>
      <c r="F126" s="918"/>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6"/>
      <c r="B127" s="917"/>
      <c r="C127" s="917"/>
      <c r="D127" s="917"/>
      <c r="E127" s="917"/>
      <c r="F127" s="918"/>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6"/>
      <c r="B128" s="917"/>
      <c r="C128" s="917"/>
      <c r="D128" s="917"/>
      <c r="E128" s="917"/>
      <c r="F128" s="918"/>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6"/>
      <c r="B129" s="917"/>
      <c r="C129" s="917"/>
      <c r="D129" s="917"/>
      <c r="E129" s="917"/>
      <c r="F129" s="918"/>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6"/>
      <c r="B130" s="917"/>
      <c r="C130" s="917"/>
      <c r="D130" s="917"/>
      <c r="E130" s="917"/>
      <c r="F130" s="918"/>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6"/>
      <c r="B131" s="917"/>
      <c r="C131" s="917"/>
      <c r="D131" s="917"/>
      <c r="E131" s="917"/>
      <c r="F131" s="918"/>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6"/>
      <c r="B132" s="917"/>
      <c r="C132" s="917"/>
      <c r="D132" s="917"/>
      <c r="E132" s="917"/>
      <c r="F132" s="918"/>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6"/>
      <c r="B133" s="917"/>
      <c r="C133" s="917"/>
      <c r="D133" s="917"/>
      <c r="E133" s="917"/>
      <c r="F133" s="91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6"/>
      <c r="B134" s="917"/>
      <c r="C134" s="917"/>
      <c r="D134" s="917"/>
      <c r="E134" s="917"/>
      <c r="F134" s="918"/>
      <c r="G134" s="393" t="s">
        <v>443</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444</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6"/>
      <c r="B135" s="917"/>
      <c r="C135" s="917"/>
      <c r="D135" s="917"/>
      <c r="E135" s="917"/>
      <c r="F135" s="918"/>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16"/>
      <c r="B136" s="917"/>
      <c r="C136" s="917"/>
      <c r="D136" s="917"/>
      <c r="E136" s="917"/>
      <c r="F136" s="918"/>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16"/>
      <c r="B137" s="917"/>
      <c r="C137" s="917"/>
      <c r="D137" s="917"/>
      <c r="E137" s="917"/>
      <c r="F137" s="918"/>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6"/>
      <c r="B138" s="917"/>
      <c r="C138" s="917"/>
      <c r="D138" s="917"/>
      <c r="E138" s="917"/>
      <c r="F138" s="918"/>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6"/>
      <c r="B139" s="917"/>
      <c r="C139" s="917"/>
      <c r="D139" s="917"/>
      <c r="E139" s="917"/>
      <c r="F139" s="918"/>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6"/>
      <c r="B140" s="917"/>
      <c r="C140" s="917"/>
      <c r="D140" s="917"/>
      <c r="E140" s="917"/>
      <c r="F140" s="918"/>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6"/>
      <c r="B141" s="917"/>
      <c r="C141" s="917"/>
      <c r="D141" s="917"/>
      <c r="E141" s="917"/>
      <c r="F141" s="918"/>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6"/>
      <c r="B142" s="917"/>
      <c r="C142" s="917"/>
      <c r="D142" s="917"/>
      <c r="E142" s="917"/>
      <c r="F142" s="918"/>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6"/>
      <c r="B143" s="917"/>
      <c r="C143" s="917"/>
      <c r="D143" s="917"/>
      <c r="E143" s="917"/>
      <c r="F143" s="918"/>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6"/>
      <c r="B144" s="917"/>
      <c r="C144" s="917"/>
      <c r="D144" s="917"/>
      <c r="E144" s="917"/>
      <c r="F144" s="918"/>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6"/>
      <c r="B145" s="917"/>
      <c r="C145" s="917"/>
      <c r="D145" s="917"/>
      <c r="E145" s="917"/>
      <c r="F145" s="918"/>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6"/>
      <c r="B146" s="917"/>
      <c r="C146" s="917"/>
      <c r="D146" s="917"/>
      <c r="E146" s="917"/>
      <c r="F146" s="91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6"/>
      <c r="B147" s="917"/>
      <c r="C147" s="917"/>
      <c r="D147" s="917"/>
      <c r="E147" s="917"/>
      <c r="F147" s="918"/>
      <c r="G147" s="393" t="s">
        <v>445</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320</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6"/>
      <c r="B148" s="917"/>
      <c r="C148" s="917"/>
      <c r="D148" s="917"/>
      <c r="E148" s="917"/>
      <c r="F148" s="918"/>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16"/>
      <c r="B149" s="917"/>
      <c r="C149" s="917"/>
      <c r="D149" s="917"/>
      <c r="E149" s="917"/>
      <c r="F149" s="918"/>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16"/>
      <c r="B150" s="917"/>
      <c r="C150" s="917"/>
      <c r="D150" s="917"/>
      <c r="E150" s="917"/>
      <c r="F150" s="918"/>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6"/>
      <c r="B151" s="917"/>
      <c r="C151" s="917"/>
      <c r="D151" s="917"/>
      <c r="E151" s="917"/>
      <c r="F151" s="918"/>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6"/>
      <c r="B152" s="917"/>
      <c r="C152" s="917"/>
      <c r="D152" s="917"/>
      <c r="E152" s="917"/>
      <c r="F152" s="918"/>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6"/>
      <c r="B153" s="917"/>
      <c r="C153" s="917"/>
      <c r="D153" s="917"/>
      <c r="E153" s="917"/>
      <c r="F153" s="918"/>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6"/>
      <c r="B154" s="917"/>
      <c r="C154" s="917"/>
      <c r="D154" s="917"/>
      <c r="E154" s="917"/>
      <c r="F154" s="918"/>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6"/>
      <c r="B155" s="917"/>
      <c r="C155" s="917"/>
      <c r="D155" s="917"/>
      <c r="E155" s="917"/>
      <c r="F155" s="918"/>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6"/>
      <c r="B156" s="917"/>
      <c r="C156" s="917"/>
      <c r="D156" s="917"/>
      <c r="E156" s="917"/>
      <c r="F156" s="918"/>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6"/>
      <c r="B157" s="917"/>
      <c r="C157" s="917"/>
      <c r="D157" s="917"/>
      <c r="E157" s="917"/>
      <c r="F157" s="918"/>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6"/>
      <c r="B158" s="917"/>
      <c r="C158" s="917"/>
      <c r="D158" s="917"/>
      <c r="E158" s="917"/>
      <c r="F158" s="918"/>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3" t="s">
        <v>321</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6"/>
      <c r="B162" s="917"/>
      <c r="C162" s="917"/>
      <c r="D162" s="917"/>
      <c r="E162" s="917"/>
      <c r="F162" s="918"/>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16"/>
      <c r="B163" s="917"/>
      <c r="C163" s="917"/>
      <c r="D163" s="917"/>
      <c r="E163" s="917"/>
      <c r="F163" s="918"/>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16"/>
      <c r="B164" s="917"/>
      <c r="C164" s="917"/>
      <c r="D164" s="917"/>
      <c r="E164" s="917"/>
      <c r="F164" s="918"/>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6"/>
      <c r="B165" s="917"/>
      <c r="C165" s="917"/>
      <c r="D165" s="917"/>
      <c r="E165" s="917"/>
      <c r="F165" s="918"/>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6"/>
      <c r="B166" s="917"/>
      <c r="C166" s="917"/>
      <c r="D166" s="917"/>
      <c r="E166" s="917"/>
      <c r="F166" s="918"/>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6"/>
      <c r="B167" s="917"/>
      <c r="C167" s="917"/>
      <c r="D167" s="917"/>
      <c r="E167" s="917"/>
      <c r="F167" s="918"/>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6"/>
      <c r="B168" s="917"/>
      <c r="C168" s="917"/>
      <c r="D168" s="917"/>
      <c r="E168" s="917"/>
      <c r="F168" s="918"/>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6"/>
      <c r="B169" s="917"/>
      <c r="C169" s="917"/>
      <c r="D169" s="917"/>
      <c r="E169" s="917"/>
      <c r="F169" s="918"/>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6"/>
      <c r="B170" s="917"/>
      <c r="C170" s="917"/>
      <c r="D170" s="917"/>
      <c r="E170" s="917"/>
      <c r="F170" s="918"/>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6"/>
      <c r="B171" s="917"/>
      <c r="C171" s="917"/>
      <c r="D171" s="917"/>
      <c r="E171" s="917"/>
      <c r="F171" s="918"/>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6"/>
      <c r="B172" s="917"/>
      <c r="C172" s="917"/>
      <c r="D172" s="917"/>
      <c r="E172" s="917"/>
      <c r="F172" s="918"/>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6"/>
      <c r="B173" s="917"/>
      <c r="C173" s="917"/>
      <c r="D173" s="917"/>
      <c r="E173" s="917"/>
      <c r="F173" s="91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6"/>
      <c r="B174" s="917"/>
      <c r="C174" s="917"/>
      <c r="D174" s="917"/>
      <c r="E174" s="917"/>
      <c r="F174" s="918"/>
      <c r="G174" s="393" t="s">
        <v>447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448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6"/>
      <c r="B175" s="917"/>
      <c r="C175" s="917"/>
      <c r="D175" s="917"/>
      <c r="E175" s="917"/>
      <c r="F175" s="918"/>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16"/>
      <c r="B176" s="917"/>
      <c r="C176" s="917"/>
      <c r="D176" s="917"/>
      <c r="E176" s="917"/>
      <c r="F176" s="918"/>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16"/>
      <c r="B177" s="917"/>
      <c r="C177" s="917"/>
      <c r="D177" s="917"/>
      <c r="E177" s="917"/>
      <c r="F177" s="918"/>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6"/>
      <c r="B178" s="917"/>
      <c r="C178" s="917"/>
      <c r="D178" s="917"/>
      <c r="E178" s="917"/>
      <c r="F178" s="918"/>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6"/>
      <c r="B179" s="917"/>
      <c r="C179" s="917"/>
      <c r="D179" s="917"/>
      <c r="E179" s="917"/>
      <c r="F179" s="918"/>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6"/>
      <c r="B180" s="917"/>
      <c r="C180" s="917"/>
      <c r="D180" s="917"/>
      <c r="E180" s="917"/>
      <c r="F180" s="918"/>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6"/>
      <c r="B181" s="917"/>
      <c r="C181" s="917"/>
      <c r="D181" s="917"/>
      <c r="E181" s="917"/>
      <c r="F181" s="918"/>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6"/>
      <c r="B182" s="917"/>
      <c r="C182" s="917"/>
      <c r="D182" s="917"/>
      <c r="E182" s="917"/>
      <c r="F182" s="918"/>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6"/>
      <c r="B183" s="917"/>
      <c r="C183" s="917"/>
      <c r="D183" s="917"/>
      <c r="E183" s="917"/>
      <c r="F183" s="918"/>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6"/>
      <c r="B184" s="917"/>
      <c r="C184" s="917"/>
      <c r="D184" s="917"/>
      <c r="E184" s="917"/>
      <c r="F184" s="918"/>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6"/>
      <c r="B185" s="917"/>
      <c r="C185" s="917"/>
      <c r="D185" s="917"/>
      <c r="E185" s="917"/>
      <c r="F185" s="918"/>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6"/>
      <c r="B186" s="917"/>
      <c r="C186" s="917"/>
      <c r="D186" s="917"/>
      <c r="E186" s="917"/>
      <c r="F186" s="91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6"/>
      <c r="B187" s="917"/>
      <c r="C187" s="917"/>
      <c r="D187" s="917"/>
      <c r="E187" s="917"/>
      <c r="F187" s="918"/>
      <c r="G187" s="393" t="s">
        <v>450</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449</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6"/>
      <c r="B188" s="917"/>
      <c r="C188" s="917"/>
      <c r="D188" s="917"/>
      <c r="E188" s="917"/>
      <c r="F188" s="918"/>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16"/>
      <c r="B189" s="917"/>
      <c r="C189" s="917"/>
      <c r="D189" s="917"/>
      <c r="E189" s="917"/>
      <c r="F189" s="918"/>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16"/>
      <c r="B190" s="917"/>
      <c r="C190" s="917"/>
      <c r="D190" s="917"/>
      <c r="E190" s="917"/>
      <c r="F190" s="918"/>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6"/>
      <c r="B191" s="917"/>
      <c r="C191" s="917"/>
      <c r="D191" s="917"/>
      <c r="E191" s="917"/>
      <c r="F191" s="918"/>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6"/>
      <c r="B192" s="917"/>
      <c r="C192" s="917"/>
      <c r="D192" s="917"/>
      <c r="E192" s="917"/>
      <c r="F192" s="918"/>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6"/>
      <c r="B193" s="917"/>
      <c r="C193" s="917"/>
      <c r="D193" s="917"/>
      <c r="E193" s="917"/>
      <c r="F193" s="918"/>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6"/>
      <c r="B194" s="917"/>
      <c r="C194" s="917"/>
      <c r="D194" s="917"/>
      <c r="E194" s="917"/>
      <c r="F194" s="918"/>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6"/>
      <c r="B195" s="917"/>
      <c r="C195" s="917"/>
      <c r="D195" s="917"/>
      <c r="E195" s="917"/>
      <c r="F195" s="918"/>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6"/>
      <c r="B196" s="917"/>
      <c r="C196" s="917"/>
      <c r="D196" s="917"/>
      <c r="E196" s="917"/>
      <c r="F196" s="918"/>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6"/>
      <c r="B197" s="917"/>
      <c r="C197" s="917"/>
      <c r="D197" s="917"/>
      <c r="E197" s="917"/>
      <c r="F197" s="918"/>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6"/>
      <c r="B198" s="917"/>
      <c r="C198" s="917"/>
      <c r="D198" s="917"/>
      <c r="E198" s="917"/>
      <c r="F198" s="918"/>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6"/>
      <c r="B199" s="917"/>
      <c r="C199" s="917"/>
      <c r="D199" s="917"/>
      <c r="E199" s="917"/>
      <c r="F199" s="91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6"/>
      <c r="B200" s="917"/>
      <c r="C200" s="917"/>
      <c r="D200" s="917"/>
      <c r="E200" s="917"/>
      <c r="F200" s="918"/>
      <c r="G200" s="393" t="s">
        <v>451</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322</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6"/>
      <c r="B201" s="917"/>
      <c r="C201" s="917"/>
      <c r="D201" s="917"/>
      <c r="E201" s="917"/>
      <c r="F201" s="918"/>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16"/>
      <c r="B202" s="917"/>
      <c r="C202" s="917"/>
      <c r="D202" s="917"/>
      <c r="E202" s="917"/>
      <c r="F202" s="918"/>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16"/>
      <c r="B203" s="917"/>
      <c r="C203" s="917"/>
      <c r="D203" s="917"/>
      <c r="E203" s="917"/>
      <c r="F203" s="918"/>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6"/>
      <c r="B204" s="917"/>
      <c r="C204" s="917"/>
      <c r="D204" s="917"/>
      <c r="E204" s="917"/>
      <c r="F204" s="918"/>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6"/>
      <c r="B205" s="917"/>
      <c r="C205" s="917"/>
      <c r="D205" s="917"/>
      <c r="E205" s="917"/>
      <c r="F205" s="918"/>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6"/>
      <c r="B206" s="917"/>
      <c r="C206" s="917"/>
      <c r="D206" s="917"/>
      <c r="E206" s="917"/>
      <c r="F206" s="918"/>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6"/>
      <c r="B207" s="917"/>
      <c r="C207" s="917"/>
      <c r="D207" s="917"/>
      <c r="E207" s="917"/>
      <c r="F207" s="918"/>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6"/>
      <c r="B208" s="917"/>
      <c r="C208" s="917"/>
      <c r="D208" s="917"/>
      <c r="E208" s="917"/>
      <c r="F208" s="918"/>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6"/>
      <c r="B209" s="917"/>
      <c r="C209" s="917"/>
      <c r="D209" s="917"/>
      <c r="E209" s="917"/>
      <c r="F209" s="918"/>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6"/>
      <c r="B210" s="917"/>
      <c r="C210" s="917"/>
      <c r="D210" s="917"/>
      <c r="E210" s="917"/>
      <c r="F210" s="918"/>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6"/>
      <c r="B211" s="917"/>
      <c r="C211" s="917"/>
      <c r="D211" s="917"/>
      <c r="E211" s="917"/>
      <c r="F211" s="918"/>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3" t="s">
        <v>323</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452</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6"/>
      <c r="B215" s="917"/>
      <c r="C215" s="917"/>
      <c r="D215" s="917"/>
      <c r="E215" s="917"/>
      <c r="F215" s="918"/>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16"/>
      <c r="B216" s="917"/>
      <c r="C216" s="917"/>
      <c r="D216" s="917"/>
      <c r="E216" s="917"/>
      <c r="F216" s="918"/>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16"/>
      <c r="B217" s="917"/>
      <c r="C217" s="917"/>
      <c r="D217" s="917"/>
      <c r="E217" s="917"/>
      <c r="F217" s="918"/>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6"/>
      <c r="B218" s="917"/>
      <c r="C218" s="917"/>
      <c r="D218" s="917"/>
      <c r="E218" s="917"/>
      <c r="F218" s="918"/>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6"/>
      <c r="B219" s="917"/>
      <c r="C219" s="917"/>
      <c r="D219" s="917"/>
      <c r="E219" s="917"/>
      <c r="F219" s="918"/>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6"/>
      <c r="B220" s="917"/>
      <c r="C220" s="917"/>
      <c r="D220" s="917"/>
      <c r="E220" s="917"/>
      <c r="F220" s="918"/>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6"/>
      <c r="B221" s="917"/>
      <c r="C221" s="917"/>
      <c r="D221" s="917"/>
      <c r="E221" s="917"/>
      <c r="F221" s="918"/>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6"/>
      <c r="B222" s="917"/>
      <c r="C222" s="917"/>
      <c r="D222" s="917"/>
      <c r="E222" s="917"/>
      <c r="F222" s="918"/>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6"/>
      <c r="B223" s="917"/>
      <c r="C223" s="917"/>
      <c r="D223" s="917"/>
      <c r="E223" s="917"/>
      <c r="F223" s="918"/>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6"/>
      <c r="B224" s="917"/>
      <c r="C224" s="917"/>
      <c r="D224" s="917"/>
      <c r="E224" s="917"/>
      <c r="F224" s="918"/>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6"/>
      <c r="B225" s="917"/>
      <c r="C225" s="917"/>
      <c r="D225" s="917"/>
      <c r="E225" s="917"/>
      <c r="F225" s="918"/>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6"/>
      <c r="B226" s="917"/>
      <c r="C226" s="917"/>
      <c r="D226" s="917"/>
      <c r="E226" s="917"/>
      <c r="F226" s="91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6"/>
      <c r="B227" s="917"/>
      <c r="C227" s="917"/>
      <c r="D227" s="917"/>
      <c r="E227" s="917"/>
      <c r="F227" s="918"/>
      <c r="G227" s="393" t="s">
        <v>453</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454</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6"/>
      <c r="B228" s="917"/>
      <c r="C228" s="917"/>
      <c r="D228" s="917"/>
      <c r="E228" s="917"/>
      <c r="F228" s="918"/>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16"/>
      <c r="B229" s="917"/>
      <c r="C229" s="917"/>
      <c r="D229" s="917"/>
      <c r="E229" s="917"/>
      <c r="F229" s="918"/>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16"/>
      <c r="B230" s="917"/>
      <c r="C230" s="917"/>
      <c r="D230" s="917"/>
      <c r="E230" s="917"/>
      <c r="F230" s="918"/>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6"/>
      <c r="B231" s="917"/>
      <c r="C231" s="917"/>
      <c r="D231" s="917"/>
      <c r="E231" s="917"/>
      <c r="F231" s="918"/>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6"/>
      <c r="B232" s="917"/>
      <c r="C232" s="917"/>
      <c r="D232" s="917"/>
      <c r="E232" s="917"/>
      <c r="F232" s="918"/>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6"/>
      <c r="B233" s="917"/>
      <c r="C233" s="917"/>
      <c r="D233" s="917"/>
      <c r="E233" s="917"/>
      <c r="F233" s="918"/>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6"/>
      <c r="B234" s="917"/>
      <c r="C234" s="917"/>
      <c r="D234" s="917"/>
      <c r="E234" s="917"/>
      <c r="F234" s="918"/>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6"/>
      <c r="B235" s="917"/>
      <c r="C235" s="917"/>
      <c r="D235" s="917"/>
      <c r="E235" s="917"/>
      <c r="F235" s="918"/>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6"/>
      <c r="B236" s="917"/>
      <c r="C236" s="917"/>
      <c r="D236" s="917"/>
      <c r="E236" s="917"/>
      <c r="F236" s="918"/>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6"/>
      <c r="B237" s="917"/>
      <c r="C237" s="917"/>
      <c r="D237" s="917"/>
      <c r="E237" s="917"/>
      <c r="F237" s="918"/>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6"/>
      <c r="B238" s="917"/>
      <c r="C238" s="917"/>
      <c r="D238" s="917"/>
      <c r="E238" s="917"/>
      <c r="F238" s="918"/>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6"/>
      <c r="B239" s="917"/>
      <c r="C239" s="917"/>
      <c r="D239" s="917"/>
      <c r="E239" s="917"/>
      <c r="F239" s="91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6"/>
      <c r="B240" s="917"/>
      <c r="C240" s="917"/>
      <c r="D240" s="917"/>
      <c r="E240" s="917"/>
      <c r="F240" s="918"/>
      <c r="G240" s="393" t="s">
        <v>455</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456</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6"/>
      <c r="B241" s="917"/>
      <c r="C241" s="917"/>
      <c r="D241" s="917"/>
      <c r="E241" s="917"/>
      <c r="F241" s="918"/>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16"/>
      <c r="B242" s="917"/>
      <c r="C242" s="917"/>
      <c r="D242" s="917"/>
      <c r="E242" s="917"/>
      <c r="F242" s="918"/>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16"/>
      <c r="B243" s="917"/>
      <c r="C243" s="917"/>
      <c r="D243" s="917"/>
      <c r="E243" s="917"/>
      <c r="F243" s="918"/>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6"/>
      <c r="B244" s="917"/>
      <c r="C244" s="917"/>
      <c r="D244" s="917"/>
      <c r="E244" s="917"/>
      <c r="F244" s="918"/>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6"/>
      <c r="B245" s="917"/>
      <c r="C245" s="917"/>
      <c r="D245" s="917"/>
      <c r="E245" s="917"/>
      <c r="F245" s="918"/>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6"/>
      <c r="B246" s="917"/>
      <c r="C246" s="917"/>
      <c r="D246" s="917"/>
      <c r="E246" s="917"/>
      <c r="F246" s="918"/>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6"/>
      <c r="B247" s="917"/>
      <c r="C247" s="917"/>
      <c r="D247" s="917"/>
      <c r="E247" s="917"/>
      <c r="F247" s="918"/>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6"/>
      <c r="B248" s="917"/>
      <c r="C248" s="917"/>
      <c r="D248" s="917"/>
      <c r="E248" s="917"/>
      <c r="F248" s="918"/>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6"/>
      <c r="B249" s="917"/>
      <c r="C249" s="917"/>
      <c r="D249" s="917"/>
      <c r="E249" s="917"/>
      <c r="F249" s="918"/>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6"/>
      <c r="B250" s="917"/>
      <c r="C250" s="917"/>
      <c r="D250" s="917"/>
      <c r="E250" s="917"/>
      <c r="F250" s="918"/>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6"/>
      <c r="B251" s="917"/>
      <c r="C251" s="917"/>
      <c r="D251" s="917"/>
      <c r="E251" s="917"/>
      <c r="F251" s="918"/>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6"/>
      <c r="B252" s="917"/>
      <c r="C252" s="917"/>
      <c r="D252" s="917"/>
      <c r="E252" s="917"/>
      <c r="F252" s="91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6"/>
      <c r="B253" s="917"/>
      <c r="C253" s="917"/>
      <c r="D253" s="917"/>
      <c r="E253" s="917"/>
      <c r="F253" s="918"/>
      <c r="G253" s="393" t="s">
        <v>457</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324</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6"/>
      <c r="B254" s="917"/>
      <c r="C254" s="917"/>
      <c r="D254" s="917"/>
      <c r="E254" s="917"/>
      <c r="F254" s="918"/>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16"/>
      <c r="B255" s="917"/>
      <c r="C255" s="917"/>
      <c r="D255" s="917"/>
      <c r="E255" s="917"/>
      <c r="F255" s="918"/>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16"/>
      <c r="B256" s="917"/>
      <c r="C256" s="917"/>
      <c r="D256" s="917"/>
      <c r="E256" s="917"/>
      <c r="F256" s="918"/>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6"/>
      <c r="B257" s="917"/>
      <c r="C257" s="917"/>
      <c r="D257" s="917"/>
      <c r="E257" s="917"/>
      <c r="F257" s="918"/>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6"/>
      <c r="B258" s="917"/>
      <c r="C258" s="917"/>
      <c r="D258" s="917"/>
      <c r="E258" s="917"/>
      <c r="F258" s="918"/>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6"/>
      <c r="B259" s="917"/>
      <c r="C259" s="917"/>
      <c r="D259" s="917"/>
      <c r="E259" s="917"/>
      <c r="F259" s="918"/>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6"/>
      <c r="B260" s="917"/>
      <c r="C260" s="917"/>
      <c r="D260" s="917"/>
      <c r="E260" s="917"/>
      <c r="F260" s="918"/>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6"/>
      <c r="B261" s="917"/>
      <c r="C261" s="917"/>
      <c r="D261" s="917"/>
      <c r="E261" s="917"/>
      <c r="F261" s="918"/>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6"/>
      <c r="B262" s="917"/>
      <c r="C262" s="917"/>
      <c r="D262" s="917"/>
      <c r="E262" s="917"/>
      <c r="F262" s="918"/>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6"/>
      <c r="B263" s="917"/>
      <c r="C263" s="917"/>
      <c r="D263" s="917"/>
      <c r="E263" s="917"/>
      <c r="F263" s="918"/>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6"/>
      <c r="B264" s="917"/>
      <c r="C264" s="917"/>
      <c r="D264" s="917"/>
      <c r="E264" s="917"/>
      <c r="F264" s="918"/>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7" t="s">
        <v>30</v>
      </c>
      <c r="D3" s="297"/>
      <c r="E3" s="297"/>
      <c r="F3" s="297"/>
      <c r="G3" s="297"/>
      <c r="H3" s="297"/>
      <c r="I3" s="297"/>
      <c r="J3" s="855" t="s">
        <v>463</v>
      </c>
      <c r="K3" s="855"/>
      <c r="L3" s="855"/>
      <c r="M3" s="855"/>
      <c r="N3" s="855"/>
      <c r="O3" s="855"/>
      <c r="P3" s="297" t="s">
        <v>399</v>
      </c>
      <c r="Q3" s="297"/>
      <c r="R3" s="297"/>
      <c r="S3" s="297"/>
      <c r="T3" s="297"/>
      <c r="U3" s="297"/>
      <c r="V3" s="297"/>
      <c r="W3" s="297"/>
      <c r="X3" s="297"/>
      <c r="Y3" s="297" t="s">
        <v>459</v>
      </c>
      <c r="Z3" s="297"/>
      <c r="AA3" s="297"/>
      <c r="AB3" s="297"/>
      <c r="AC3" s="855" t="s">
        <v>398</v>
      </c>
      <c r="AD3" s="855"/>
      <c r="AE3" s="855"/>
      <c r="AF3" s="855"/>
      <c r="AG3" s="855"/>
      <c r="AH3" s="297" t="s">
        <v>415</v>
      </c>
      <c r="AI3" s="297"/>
      <c r="AJ3" s="297"/>
      <c r="AK3" s="297"/>
      <c r="AL3" s="297" t="s">
        <v>23</v>
      </c>
      <c r="AM3" s="297"/>
      <c r="AN3" s="297"/>
      <c r="AO3" s="387"/>
      <c r="AP3" s="183" t="s">
        <v>464</v>
      </c>
      <c r="AQ3" s="855"/>
      <c r="AR3" s="855"/>
      <c r="AS3" s="855"/>
      <c r="AT3" s="855"/>
      <c r="AU3" s="855"/>
      <c r="AV3" s="855"/>
      <c r="AW3" s="855"/>
      <c r="AX3" s="855"/>
    </row>
    <row r="4" spans="1:50" ht="24" customHeight="1" x14ac:dyDescent="0.15">
      <c r="A4" s="936">
        <v>1</v>
      </c>
      <c r="B4" s="936">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6">
        <v>2</v>
      </c>
      <c r="B5" s="936">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6">
        <v>3</v>
      </c>
      <c r="B6" s="936">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6">
        <v>4</v>
      </c>
      <c r="B7" s="936">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6">
        <v>5</v>
      </c>
      <c r="B8" s="936">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6">
        <v>6</v>
      </c>
      <c r="B9" s="936">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6">
        <v>7</v>
      </c>
      <c r="B10" s="936">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6">
        <v>8</v>
      </c>
      <c r="B11" s="936">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6">
        <v>9</v>
      </c>
      <c r="B12" s="936">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6">
        <v>10</v>
      </c>
      <c r="B13" s="936">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6">
        <v>11</v>
      </c>
      <c r="B14" s="936">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6">
        <v>12</v>
      </c>
      <c r="B15" s="936">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6">
        <v>13</v>
      </c>
      <c r="B16" s="936">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6">
        <v>14</v>
      </c>
      <c r="B17" s="936">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6">
        <v>15</v>
      </c>
      <c r="B18" s="936">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6">
        <v>16</v>
      </c>
      <c r="B19" s="936">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6">
        <v>17</v>
      </c>
      <c r="B20" s="936">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6">
        <v>18</v>
      </c>
      <c r="B21" s="936">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6">
        <v>19</v>
      </c>
      <c r="B22" s="936">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6">
        <v>20</v>
      </c>
      <c r="B23" s="936">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6">
        <v>21</v>
      </c>
      <c r="B24" s="936">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6">
        <v>22</v>
      </c>
      <c r="B25" s="936">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6">
        <v>23</v>
      </c>
      <c r="B26" s="936">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6">
        <v>24</v>
      </c>
      <c r="B27" s="936">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6">
        <v>25</v>
      </c>
      <c r="B28" s="936">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6">
        <v>26</v>
      </c>
      <c r="B29" s="936">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6">
        <v>27</v>
      </c>
      <c r="B30" s="936">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6">
        <v>28</v>
      </c>
      <c r="B31" s="936">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6">
        <v>29</v>
      </c>
      <c r="B32" s="936">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6">
        <v>30</v>
      </c>
      <c r="B33" s="936">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7" t="s">
        <v>30</v>
      </c>
      <c r="D36" s="297"/>
      <c r="E36" s="297"/>
      <c r="F36" s="297"/>
      <c r="G36" s="297"/>
      <c r="H36" s="297"/>
      <c r="I36" s="297"/>
      <c r="J36" s="855" t="s">
        <v>463</v>
      </c>
      <c r="K36" s="855"/>
      <c r="L36" s="855"/>
      <c r="M36" s="855"/>
      <c r="N36" s="855"/>
      <c r="O36" s="855"/>
      <c r="P36" s="297" t="s">
        <v>399</v>
      </c>
      <c r="Q36" s="297"/>
      <c r="R36" s="297"/>
      <c r="S36" s="297"/>
      <c r="T36" s="297"/>
      <c r="U36" s="297"/>
      <c r="V36" s="297"/>
      <c r="W36" s="297"/>
      <c r="X36" s="297"/>
      <c r="Y36" s="297" t="s">
        <v>459</v>
      </c>
      <c r="Z36" s="297"/>
      <c r="AA36" s="297"/>
      <c r="AB36" s="297"/>
      <c r="AC36" s="855" t="s">
        <v>398</v>
      </c>
      <c r="AD36" s="855"/>
      <c r="AE36" s="855"/>
      <c r="AF36" s="855"/>
      <c r="AG36" s="855"/>
      <c r="AH36" s="297" t="s">
        <v>415</v>
      </c>
      <c r="AI36" s="297"/>
      <c r="AJ36" s="297"/>
      <c r="AK36" s="297"/>
      <c r="AL36" s="297" t="s">
        <v>23</v>
      </c>
      <c r="AM36" s="297"/>
      <c r="AN36" s="297"/>
      <c r="AO36" s="387"/>
      <c r="AP36" s="855" t="s">
        <v>464</v>
      </c>
      <c r="AQ36" s="855"/>
      <c r="AR36" s="855"/>
      <c r="AS36" s="855"/>
      <c r="AT36" s="855"/>
      <c r="AU36" s="855"/>
      <c r="AV36" s="855"/>
      <c r="AW36" s="855"/>
      <c r="AX36" s="855"/>
    </row>
    <row r="37" spans="1:50" ht="24" customHeight="1" x14ac:dyDescent="0.15">
      <c r="A37" s="936">
        <v>1</v>
      </c>
      <c r="B37" s="936">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6">
        <v>2</v>
      </c>
      <c r="B38" s="936">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6">
        <v>3</v>
      </c>
      <c r="B39" s="936">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6">
        <v>4</v>
      </c>
      <c r="B40" s="936">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6">
        <v>5</v>
      </c>
      <c r="B41" s="936">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6">
        <v>6</v>
      </c>
      <c r="B42" s="936">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6">
        <v>7</v>
      </c>
      <c r="B43" s="936">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6">
        <v>8</v>
      </c>
      <c r="B44" s="936">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6">
        <v>9</v>
      </c>
      <c r="B45" s="936">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6">
        <v>10</v>
      </c>
      <c r="B46" s="936">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6">
        <v>11</v>
      </c>
      <c r="B47" s="936">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6">
        <v>12</v>
      </c>
      <c r="B48" s="936">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6">
        <v>13</v>
      </c>
      <c r="B49" s="936">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6">
        <v>14</v>
      </c>
      <c r="B50" s="936">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6">
        <v>15</v>
      </c>
      <c r="B51" s="936">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6">
        <v>16</v>
      </c>
      <c r="B52" s="936">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6">
        <v>17</v>
      </c>
      <c r="B53" s="936">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6">
        <v>18</v>
      </c>
      <c r="B54" s="936">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6">
        <v>19</v>
      </c>
      <c r="B55" s="936">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6">
        <v>20</v>
      </c>
      <c r="B56" s="936">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6">
        <v>21</v>
      </c>
      <c r="B57" s="936">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6">
        <v>22</v>
      </c>
      <c r="B58" s="936">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6">
        <v>23</v>
      </c>
      <c r="B59" s="936">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6">
        <v>24</v>
      </c>
      <c r="B60" s="936">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6">
        <v>25</v>
      </c>
      <c r="B61" s="936">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6">
        <v>26</v>
      </c>
      <c r="B62" s="936">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6">
        <v>27</v>
      </c>
      <c r="B63" s="936">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6">
        <v>28</v>
      </c>
      <c r="B64" s="936">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6">
        <v>29</v>
      </c>
      <c r="B65" s="936">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6">
        <v>30</v>
      </c>
      <c r="B66" s="936">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7" t="s">
        <v>30</v>
      </c>
      <c r="D69" s="297"/>
      <c r="E69" s="297"/>
      <c r="F69" s="297"/>
      <c r="G69" s="297"/>
      <c r="H69" s="297"/>
      <c r="I69" s="297"/>
      <c r="J69" s="855" t="s">
        <v>463</v>
      </c>
      <c r="K69" s="855"/>
      <c r="L69" s="855"/>
      <c r="M69" s="855"/>
      <c r="N69" s="855"/>
      <c r="O69" s="855"/>
      <c r="P69" s="297" t="s">
        <v>399</v>
      </c>
      <c r="Q69" s="297"/>
      <c r="R69" s="297"/>
      <c r="S69" s="297"/>
      <c r="T69" s="297"/>
      <c r="U69" s="297"/>
      <c r="V69" s="297"/>
      <c r="W69" s="297"/>
      <c r="X69" s="297"/>
      <c r="Y69" s="297" t="s">
        <v>459</v>
      </c>
      <c r="Z69" s="297"/>
      <c r="AA69" s="297"/>
      <c r="AB69" s="297"/>
      <c r="AC69" s="855" t="s">
        <v>398</v>
      </c>
      <c r="AD69" s="855"/>
      <c r="AE69" s="855"/>
      <c r="AF69" s="855"/>
      <c r="AG69" s="855"/>
      <c r="AH69" s="297" t="s">
        <v>415</v>
      </c>
      <c r="AI69" s="297"/>
      <c r="AJ69" s="297"/>
      <c r="AK69" s="297"/>
      <c r="AL69" s="297" t="s">
        <v>23</v>
      </c>
      <c r="AM69" s="297"/>
      <c r="AN69" s="297"/>
      <c r="AO69" s="387"/>
      <c r="AP69" s="855" t="s">
        <v>464</v>
      </c>
      <c r="AQ69" s="855"/>
      <c r="AR69" s="855"/>
      <c r="AS69" s="855"/>
      <c r="AT69" s="855"/>
      <c r="AU69" s="855"/>
      <c r="AV69" s="855"/>
      <c r="AW69" s="855"/>
      <c r="AX69" s="855"/>
    </row>
    <row r="70" spans="1:50" ht="24" customHeight="1" x14ac:dyDescent="0.15">
      <c r="A70" s="936">
        <v>1</v>
      </c>
      <c r="B70" s="936">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6">
        <v>2</v>
      </c>
      <c r="B71" s="936">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6">
        <v>3</v>
      </c>
      <c r="B72" s="936">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6">
        <v>4</v>
      </c>
      <c r="B73" s="936">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6">
        <v>5</v>
      </c>
      <c r="B74" s="936">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6">
        <v>6</v>
      </c>
      <c r="B75" s="936">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6">
        <v>7</v>
      </c>
      <c r="B76" s="936">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6">
        <v>8</v>
      </c>
      <c r="B77" s="936">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6">
        <v>9</v>
      </c>
      <c r="B78" s="936">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6">
        <v>10</v>
      </c>
      <c r="B79" s="936">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6">
        <v>11</v>
      </c>
      <c r="B80" s="936">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6">
        <v>12</v>
      </c>
      <c r="B81" s="936">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6">
        <v>13</v>
      </c>
      <c r="B82" s="936">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6">
        <v>14</v>
      </c>
      <c r="B83" s="936">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6">
        <v>15</v>
      </c>
      <c r="B84" s="936">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6">
        <v>16</v>
      </c>
      <c r="B85" s="936">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6">
        <v>17</v>
      </c>
      <c r="B86" s="936">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6">
        <v>18</v>
      </c>
      <c r="B87" s="936">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6">
        <v>19</v>
      </c>
      <c r="B88" s="936">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6">
        <v>20</v>
      </c>
      <c r="B89" s="936">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6">
        <v>21</v>
      </c>
      <c r="B90" s="936">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6">
        <v>22</v>
      </c>
      <c r="B91" s="936">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6">
        <v>23</v>
      </c>
      <c r="B92" s="936">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6">
        <v>24</v>
      </c>
      <c r="B93" s="936">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6">
        <v>25</v>
      </c>
      <c r="B94" s="936">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6">
        <v>26</v>
      </c>
      <c r="B95" s="936">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6">
        <v>27</v>
      </c>
      <c r="B96" s="936">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6">
        <v>28</v>
      </c>
      <c r="B97" s="936">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6">
        <v>29</v>
      </c>
      <c r="B98" s="936">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6">
        <v>30</v>
      </c>
      <c r="B99" s="936">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7" t="s">
        <v>30</v>
      </c>
      <c r="D102" s="297"/>
      <c r="E102" s="297"/>
      <c r="F102" s="297"/>
      <c r="G102" s="297"/>
      <c r="H102" s="297"/>
      <c r="I102" s="297"/>
      <c r="J102" s="855" t="s">
        <v>463</v>
      </c>
      <c r="K102" s="855"/>
      <c r="L102" s="855"/>
      <c r="M102" s="855"/>
      <c r="N102" s="855"/>
      <c r="O102" s="855"/>
      <c r="P102" s="297" t="s">
        <v>399</v>
      </c>
      <c r="Q102" s="297"/>
      <c r="R102" s="297"/>
      <c r="S102" s="297"/>
      <c r="T102" s="297"/>
      <c r="U102" s="297"/>
      <c r="V102" s="297"/>
      <c r="W102" s="297"/>
      <c r="X102" s="297"/>
      <c r="Y102" s="297" t="s">
        <v>459</v>
      </c>
      <c r="Z102" s="297"/>
      <c r="AA102" s="297"/>
      <c r="AB102" s="297"/>
      <c r="AC102" s="855" t="s">
        <v>398</v>
      </c>
      <c r="AD102" s="855"/>
      <c r="AE102" s="855"/>
      <c r="AF102" s="855"/>
      <c r="AG102" s="855"/>
      <c r="AH102" s="297" t="s">
        <v>415</v>
      </c>
      <c r="AI102" s="297"/>
      <c r="AJ102" s="297"/>
      <c r="AK102" s="297"/>
      <c r="AL102" s="297" t="s">
        <v>23</v>
      </c>
      <c r="AM102" s="297"/>
      <c r="AN102" s="297"/>
      <c r="AO102" s="387"/>
      <c r="AP102" s="855" t="s">
        <v>464</v>
      </c>
      <c r="AQ102" s="855"/>
      <c r="AR102" s="855"/>
      <c r="AS102" s="855"/>
      <c r="AT102" s="855"/>
      <c r="AU102" s="855"/>
      <c r="AV102" s="855"/>
      <c r="AW102" s="855"/>
      <c r="AX102" s="855"/>
    </row>
    <row r="103" spans="1:50" ht="24" customHeight="1" x14ac:dyDescent="0.15">
      <c r="A103" s="936">
        <v>1</v>
      </c>
      <c r="B103" s="936">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6">
        <v>2</v>
      </c>
      <c r="B104" s="936">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6">
        <v>3</v>
      </c>
      <c r="B105" s="936">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6">
        <v>4</v>
      </c>
      <c r="B106" s="936">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6">
        <v>5</v>
      </c>
      <c r="B107" s="936">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6">
        <v>6</v>
      </c>
      <c r="B108" s="936">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6">
        <v>7</v>
      </c>
      <c r="B109" s="936">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6">
        <v>8</v>
      </c>
      <c r="B110" s="936">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6">
        <v>9</v>
      </c>
      <c r="B111" s="936">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6">
        <v>10</v>
      </c>
      <c r="B112" s="936">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6">
        <v>11</v>
      </c>
      <c r="B113" s="936">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6">
        <v>12</v>
      </c>
      <c r="B114" s="936">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6">
        <v>13</v>
      </c>
      <c r="B115" s="936">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6">
        <v>14</v>
      </c>
      <c r="B116" s="936">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6">
        <v>15</v>
      </c>
      <c r="B117" s="936">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6">
        <v>16</v>
      </c>
      <c r="B118" s="936">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6">
        <v>17</v>
      </c>
      <c r="B119" s="936">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6">
        <v>18</v>
      </c>
      <c r="B120" s="936">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6">
        <v>19</v>
      </c>
      <c r="B121" s="936">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6">
        <v>20</v>
      </c>
      <c r="B122" s="936">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6">
        <v>21</v>
      </c>
      <c r="B123" s="936">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6">
        <v>22</v>
      </c>
      <c r="B124" s="936">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6">
        <v>23</v>
      </c>
      <c r="B125" s="936">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6">
        <v>24</v>
      </c>
      <c r="B126" s="936">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6">
        <v>25</v>
      </c>
      <c r="B127" s="936">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6">
        <v>26</v>
      </c>
      <c r="B128" s="936">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6">
        <v>27</v>
      </c>
      <c r="B129" s="936">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6">
        <v>28</v>
      </c>
      <c r="B130" s="936">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6">
        <v>29</v>
      </c>
      <c r="B131" s="936">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6">
        <v>30</v>
      </c>
      <c r="B132" s="936">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7" t="s">
        <v>30</v>
      </c>
      <c r="D135" s="297"/>
      <c r="E135" s="297"/>
      <c r="F135" s="297"/>
      <c r="G135" s="297"/>
      <c r="H135" s="297"/>
      <c r="I135" s="297"/>
      <c r="J135" s="855" t="s">
        <v>463</v>
      </c>
      <c r="K135" s="855"/>
      <c r="L135" s="855"/>
      <c r="M135" s="855"/>
      <c r="N135" s="855"/>
      <c r="O135" s="855"/>
      <c r="P135" s="297" t="s">
        <v>399</v>
      </c>
      <c r="Q135" s="297"/>
      <c r="R135" s="297"/>
      <c r="S135" s="297"/>
      <c r="T135" s="297"/>
      <c r="U135" s="297"/>
      <c r="V135" s="297"/>
      <c r="W135" s="297"/>
      <c r="X135" s="297"/>
      <c r="Y135" s="297" t="s">
        <v>459</v>
      </c>
      <c r="Z135" s="297"/>
      <c r="AA135" s="297"/>
      <c r="AB135" s="297"/>
      <c r="AC135" s="855" t="s">
        <v>398</v>
      </c>
      <c r="AD135" s="855"/>
      <c r="AE135" s="855"/>
      <c r="AF135" s="855"/>
      <c r="AG135" s="855"/>
      <c r="AH135" s="297" t="s">
        <v>415</v>
      </c>
      <c r="AI135" s="297"/>
      <c r="AJ135" s="297"/>
      <c r="AK135" s="297"/>
      <c r="AL135" s="297" t="s">
        <v>23</v>
      </c>
      <c r="AM135" s="297"/>
      <c r="AN135" s="297"/>
      <c r="AO135" s="387"/>
      <c r="AP135" s="855" t="s">
        <v>464</v>
      </c>
      <c r="AQ135" s="855"/>
      <c r="AR135" s="855"/>
      <c r="AS135" s="855"/>
      <c r="AT135" s="855"/>
      <c r="AU135" s="855"/>
      <c r="AV135" s="855"/>
      <c r="AW135" s="855"/>
      <c r="AX135" s="855"/>
    </row>
    <row r="136" spans="1:50" ht="24" customHeight="1" x14ac:dyDescent="0.15">
      <c r="A136" s="936">
        <v>1</v>
      </c>
      <c r="B136" s="936">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6">
        <v>2</v>
      </c>
      <c r="B137" s="936">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6">
        <v>3</v>
      </c>
      <c r="B138" s="936">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6">
        <v>4</v>
      </c>
      <c r="B139" s="936">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6">
        <v>5</v>
      </c>
      <c r="B140" s="936">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6">
        <v>6</v>
      </c>
      <c r="B141" s="936">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6">
        <v>7</v>
      </c>
      <c r="B142" s="936">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6">
        <v>8</v>
      </c>
      <c r="B143" s="936">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6">
        <v>9</v>
      </c>
      <c r="B144" s="936">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6">
        <v>10</v>
      </c>
      <c r="B145" s="936">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6">
        <v>11</v>
      </c>
      <c r="B146" s="936">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6">
        <v>12</v>
      </c>
      <c r="B147" s="936">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6">
        <v>13</v>
      </c>
      <c r="B148" s="936">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6">
        <v>14</v>
      </c>
      <c r="B149" s="936">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6">
        <v>15</v>
      </c>
      <c r="B150" s="936">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6">
        <v>16</v>
      </c>
      <c r="B151" s="936">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6">
        <v>17</v>
      </c>
      <c r="B152" s="936">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6">
        <v>18</v>
      </c>
      <c r="B153" s="936">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6">
        <v>19</v>
      </c>
      <c r="B154" s="936">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6">
        <v>20</v>
      </c>
      <c r="B155" s="936">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6">
        <v>21</v>
      </c>
      <c r="B156" s="936">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6">
        <v>22</v>
      </c>
      <c r="B157" s="936">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6">
        <v>23</v>
      </c>
      <c r="B158" s="936">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6">
        <v>24</v>
      </c>
      <c r="B159" s="936">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6">
        <v>25</v>
      </c>
      <c r="B160" s="936">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6">
        <v>26</v>
      </c>
      <c r="B161" s="936">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6">
        <v>27</v>
      </c>
      <c r="B162" s="936">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6">
        <v>28</v>
      </c>
      <c r="B163" s="936">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6">
        <v>29</v>
      </c>
      <c r="B164" s="936">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6">
        <v>30</v>
      </c>
      <c r="B165" s="936">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7" t="s">
        <v>30</v>
      </c>
      <c r="D168" s="297"/>
      <c r="E168" s="297"/>
      <c r="F168" s="297"/>
      <c r="G168" s="297"/>
      <c r="H168" s="297"/>
      <c r="I168" s="297"/>
      <c r="J168" s="855" t="s">
        <v>463</v>
      </c>
      <c r="K168" s="855"/>
      <c r="L168" s="855"/>
      <c r="M168" s="855"/>
      <c r="N168" s="855"/>
      <c r="O168" s="855"/>
      <c r="P168" s="297" t="s">
        <v>399</v>
      </c>
      <c r="Q168" s="297"/>
      <c r="R168" s="297"/>
      <c r="S168" s="297"/>
      <c r="T168" s="297"/>
      <c r="U168" s="297"/>
      <c r="V168" s="297"/>
      <c r="W168" s="297"/>
      <c r="X168" s="297"/>
      <c r="Y168" s="297" t="s">
        <v>459</v>
      </c>
      <c r="Z168" s="297"/>
      <c r="AA168" s="297"/>
      <c r="AB168" s="297"/>
      <c r="AC168" s="855" t="s">
        <v>398</v>
      </c>
      <c r="AD168" s="855"/>
      <c r="AE168" s="855"/>
      <c r="AF168" s="855"/>
      <c r="AG168" s="855"/>
      <c r="AH168" s="297" t="s">
        <v>415</v>
      </c>
      <c r="AI168" s="297"/>
      <c r="AJ168" s="297"/>
      <c r="AK168" s="297"/>
      <c r="AL168" s="297" t="s">
        <v>23</v>
      </c>
      <c r="AM168" s="297"/>
      <c r="AN168" s="297"/>
      <c r="AO168" s="387"/>
      <c r="AP168" s="855" t="s">
        <v>464</v>
      </c>
      <c r="AQ168" s="855"/>
      <c r="AR168" s="855"/>
      <c r="AS168" s="855"/>
      <c r="AT168" s="855"/>
      <c r="AU168" s="855"/>
      <c r="AV168" s="855"/>
      <c r="AW168" s="855"/>
      <c r="AX168" s="855"/>
    </row>
    <row r="169" spans="1:50" ht="24" customHeight="1" x14ac:dyDescent="0.15">
      <c r="A169" s="936">
        <v>1</v>
      </c>
      <c r="B169" s="936">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6">
        <v>2</v>
      </c>
      <c r="B170" s="936">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6">
        <v>3</v>
      </c>
      <c r="B171" s="936">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6">
        <v>4</v>
      </c>
      <c r="B172" s="936">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6">
        <v>5</v>
      </c>
      <c r="B173" s="936">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6">
        <v>6</v>
      </c>
      <c r="B174" s="936">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6">
        <v>7</v>
      </c>
      <c r="B175" s="936">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6">
        <v>8</v>
      </c>
      <c r="B176" s="936">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6">
        <v>9</v>
      </c>
      <c r="B177" s="936">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6">
        <v>10</v>
      </c>
      <c r="B178" s="936">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6">
        <v>11</v>
      </c>
      <c r="B179" s="936">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6">
        <v>12</v>
      </c>
      <c r="B180" s="936">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6">
        <v>13</v>
      </c>
      <c r="B181" s="936">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6">
        <v>14</v>
      </c>
      <c r="B182" s="936">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6">
        <v>15</v>
      </c>
      <c r="B183" s="936">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6">
        <v>16</v>
      </c>
      <c r="B184" s="936">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6">
        <v>17</v>
      </c>
      <c r="B185" s="936">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6">
        <v>18</v>
      </c>
      <c r="B186" s="936">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6">
        <v>19</v>
      </c>
      <c r="B187" s="936">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6">
        <v>20</v>
      </c>
      <c r="B188" s="936">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6">
        <v>21</v>
      </c>
      <c r="B189" s="936">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6">
        <v>22</v>
      </c>
      <c r="B190" s="936">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6">
        <v>23</v>
      </c>
      <c r="B191" s="936">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6">
        <v>24</v>
      </c>
      <c r="B192" s="936">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6">
        <v>25</v>
      </c>
      <c r="B193" s="936">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6">
        <v>26</v>
      </c>
      <c r="B194" s="936">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6">
        <v>27</v>
      </c>
      <c r="B195" s="936">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6">
        <v>28</v>
      </c>
      <c r="B196" s="936">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6">
        <v>29</v>
      </c>
      <c r="B197" s="936">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6">
        <v>30</v>
      </c>
      <c r="B198" s="936">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7" t="s">
        <v>30</v>
      </c>
      <c r="D201" s="297"/>
      <c r="E201" s="297"/>
      <c r="F201" s="297"/>
      <c r="G201" s="297"/>
      <c r="H201" s="297"/>
      <c r="I201" s="297"/>
      <c r="J201" s="855" t="s">
        <v>463</v>
      </c>
      <c r="K201" s="855"/>
      <c r="L201" s="855"/>
      <c r="M201" s="855"/>
      <c r="N201" s="855"/>
      <c r="O201" s="855"/>
      <c r="P201" s="297" t="s">
        <v>399</v>
      </c>
      <c r="Q201" s="297"/>
      <c r="R201" s="297"/>
      <c r="S201" s="297"/>
      <c r="T201" s="297"/>
      <c r="U201" s="297"/>
      <c r="V201" s="297"/>
      <c r="W201" s="297"/>
      <c r="X201" s="297"/>
      <c r="Y201" s="297" t="s">
        <v>459</v>
      </c>
      <c r="Z201" s="297"/>
      <c r="AA201" s="297"/>
      <c r="AB201" s="297"/>
      <c r="AC201" s="855" t="s">
        <v>398</v>
      </c>
      <c r="AD201" s="855"/>
      <c r="AE201" s="855"/>
      <c r="AF201" s="855"/>
      <c r="AG201" s="855"/>
      <c r="AH201" s="297" t="s">
        <v>415</v>
      </c>
      <c r="AI201" s="297"/>
      <c r="AJ201" s="297"/>
      <c r="AK201" s="297"/>
      <c r="AL201" s="297" t="s">
        <v>23</v>
      </c>
      <c r="AM201" s="297"/>
      <c r="AN201" s="297"/>
      <c r="AO201" s="387"/>
      <c r="AP201" s="855" t="s">
        <v>464</v>
      </c>
      <c r="AQ201" s="855"/>
      <c r="AR201" s="855"/>
      <c r="AS201" s="855"/>
      <c r="AT201" s="855"/>
      <c r="AU201" s="855"/>
      <c r="AV201" s="855"/>
      <c r="AW201" s="855"/>
      <c r="AX201" s="855"/>
    </row>
    <row r="202" spans="1:50" ht="24" customHeight="1" x14ac:dyDescent="0.15">
      <c r="A202" s="936">
        <v>1</v>
      </c>
      <c r="B202" s="936">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6">
        <v>2</v>
      </c>
      <c r="B203" s="936">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6">
        <v>3</v>
      </c>
      <c r="B204" s="936">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6">
        <v>4</v>
      </c>
      <c r="B205" s="936">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6">
        <v>5</v>
      </c>
      <c r="B206" s="936">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6">
        <v>6</v>
      </c>
      <c r="B207" s="936">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6">
        <v>7</v>
      </c>
      <c r="B208" s="936">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6">
        <v>8</v>
      </c>
      <c r="B209" s="936">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6">
        <v>9</v>
      </c>
      <c r="B210" s="936">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6">
        <v>10</v>
      </c>
      <c r="B211" s="936">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6">
        <v>11</v>
      </c>
      <c r="B212" s="936">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6">
        <v>12</v>
      </c>
      <c r="B213" s="936">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6">
        <v>13</v>
      </c>
      <c r="B214" s="936">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6">
        <v>14</v>
      </c>
      <c r="B215" s="936">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6">
        <v>15</v>
      </c>
      <c r="B216" s="936">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6">
        <v>16</v>
      </c>
      <c r="B217" s="936">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6">
        <v>17</v>
      </c>
      <c r="B218" s="936">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6">
        <v>18</v>
      </c>
      <c r="B219" s="936">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6">
        <v>19</v>
      </c>
      <c r="B220" s="936">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6">
        <v>20</v>
      </c>
      <c r="B221" s="936">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6">
        <v>21</v>
      </c>
      <c r="B222" s="936">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6">
        <v>22</v>
      </c>
      <c r="B223" s="936">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6">
        <v>23</v>
      </c>
      <c r="B224" s="936">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6">
        <v>24</v>
      </c>
      <c r="B225" s="936">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6">
        <v>25</v>
      </c>
      <c r="B226" s="936">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6">
        <v>26</v>
      </c>
      <c r="B227" s="936">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6">
        <v>27</v>
      </c>
      <c r="B228" s="936">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6">
        <v>28</v>
      </c>
      <c r="B229" s="936">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6">
        <v>29</v>
      </c>
      <c r="B230" s="936">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6">
        <v>30</v>
      </c>
      <c r="B231" s="936">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7" t="s">
        <v>30</v>
      </c>
      <c r="D234" s="297"/>
      <c r="E234" s="297"/>
      <c r="F234" s="297"/>
      <c r="G234" s="297"/>
      <c r="H234" s="297"/>
      <c r="I234" s="297"/>
      <c r="J234" s="855" t="s">
        <v>463</v>
      </c>
      <c r="K234" s="855"/>
      <c r="L234" s="855"/>
      <c r="M234" s="855"/>
      <c r="N234" s="855"/>
      <c r="O234" s="855"/>
      <c r="P234" s="297" t="s">
        <v>399</v>
      </c>
      <c r="Q234" s="297"/>
      <c r="R234" s="297"/>
      <c r="S234" s="297"/>
      <c r="T234" s="297"/>
      <c r="U234" s="297"/>
      <c r="V234" s="297"/>
      <c r="W234" s="297"/>
      <c r="X234" s="297"/>
      <c r="Y234" s="297" t="s">
        <v>459</v>
      </c>
      <c r="Z234" s="297"/>
      <c r="AA234" s="297"/>
      <c r="AB234" s="297"/>
      <c r="AC234" s="855" t="s">
        <v>398</v>
      </c>
      <c r="AD234" s="855"/>
      <c r="AE234" s="855"/>
      <c r="AF234" s="855"/>
      <c r="AG234" s="855"/>
      <c r="AH234" s="297" t="s">
        <v>415</v>
      </c>
      <c r="AI234" s="297"/>
      <c r="AJ234" s="297"/>
      <c r="AK234" s="297"/>
      <c r="AL234" s="297" t="s">
        <v>23</v>
      </c>
      <c r="AM234" s="297"/>
      <c r="AN234" s="297"/>
      <c r="AO234" s="387"/>
      <c r="AP234" s="855" t="s">
        <v>464</v>
      </c>
      <c r="AQ234" s="855"/>
      <c r="AR234" s="855"/>
      <c r="AS234" s="855"/>
      <c r="AT234" s="855"/>
      <c r="AU234" s="855"/>
      <c r="AV234" s="855"/>
      <c r="AW234" s="855"/>
      <c r="AX234" s="855"/>
    </row>
    <row r="235" spans="1:50" ht="24" customHeight="1" x14ac:dyDescent="0.15">
      <c r="A235" s="936">
        <v>1</v>
      </c>
      <c r="B235" s="936">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6">
        <v>2</v>
      </c>
      <c r="B236" s="936">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6">
        <v>3</v>
      </c>
      <c r="B237" s="936">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6">
        <v>4</v>
      </c>
      <c r="B238" s="936">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6">
        <v>5</v>
      </c>
      <c r="B239" s="936">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6">
        <v>6</v>
      </c>
      <c r="B240" s="936">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6">
        <v>7</v>
      </c>
      <c r="B241" s="936">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6">
        <v>8</v>
      </c>
      <c r="B242" s="936">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6">
        <v>9</v>
      </c>
      <c r="B243" s="936">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6">
        <v>10</v>
      </c>
      <c r="B244" s="936">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6">
        <v>11</v>
      </c>
      <c r="B245" s="936">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6">
        <v>12</v>
      </c>
      <c r="B246" s="936">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6">
        <v>13</v>
      </c>
      <c r="B247" s="936">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6">
        <v>14</v>
      </c>
      <c r="B248" s="936">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6">
        <v>15</v>
      </c>
      <c r="B249" s="936">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6">
        <v>16</v>
      </c>
      <c r="B250" s="936">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6">
        <v>17</v>
      </c>
      <c r="B251" s="936">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6">
        <v>18</v>
      </c>
      <c r="B252" s="936">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6">
        <v>19</v>
      </c>
      <c r="B253" s="936">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6">
        <v>20</v>
      </c>
      <c r="B254" s="936">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6">
        <v>21</v>
      </c>
      <c r="B255" s="936">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6">
        <v>22</v>
      </c>
      <c r="B256" s="936">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6">
        <v>23</v>
      </c>
      <c r="B257" s="936">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6">
        <v>24</v>
      </c>
      <c r="B258" s="936">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6">
        <v>25</v>
      </c>
      <c r="B259" s="936">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6">
        <v>26</v>
      </c>
      <c r="B260" s="936">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6">
        <v>27</v>
      </c>
      <c r="B261" s="936">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6">
        <v>28</v>
      </c>
      <c r="B262" s="936">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6">
        <v>29</v>
      </c>
      <c r="B263" s="936">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6">
        <v>30</v>
      </c>
      <c r="B264" s="936">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7" t="s">
        <v>30</v>
      </c>
      <c r="D267" s="297"/>
      <c r="E267" s="297"/>
      <c r="F267" s="297"/>
      <c r="G267" s="297"/>
      <c r="H267" s="297"/>
      <c r="I267" s="297"/>
      <c r="J267" s="855" t="s">
        <v>463</v>
      </c>
      <c r="K267" s="855"/>
      <c r="L267" s="855"/>
      <c r="M267" s="855"/>
      <c r="N267" s="855"/>
      <c r="O267" s="855"/>
      <c r="P267" s="297" t="s">
        <v>399</v>
      </c>
      <c r="Q267" s="297"/>
      <c r="R267" s="297"/>
      <c r="S267" s="297"/>
      <c r="T267" s="297"/>
      <c r="U267" s="297"/>
      <c r="V267" s="297"/>
      <c r="W267" s="297"/>
      <c r="X267" s="297"/>
      <c r="Y267" s="297" t="s">
        <v>459</v>
      </c>
      <c r="Z267" s="297"/>
      <c r="AA267" s="297"/>
      <c r="AB267" s="297"/>
      <c r="AC267" s="855" t="s">
        <v>398</v>
      </c>
      <c r="AD267" s="855"/>
      <c r="AE267" s="855"/>
      <c r="AF267" s="855"/>
      <c r="AG267" s="855"/>
      <c r="AH267" s="297" t="s">
        <v>415</v>
      </c>
      <c r="AI267" s="297"/>
      <c r="AJ267" s="297"/>
      <c r="AK267" s="297"/>
      <c r="AL267" s="297" t="s">
        <v>23</v>
      </c>
      <c r="AM267" s="297"/>
      <c r="AN267" s="297"/>
      <c r="AO267" s="387"/>
      <c r="AP267" s="855" t="s">
        <v>464</v>
      </c>
      <c r="AQ267" s="855"/>
      <c r="AR267" s="855"/>
      <c r="AS267" s="855"/>
      <c r="AT267" s="855"/>
      <c r="AU267" s="855"/>
      <c r="AV267" s="855"/>
      <c r="AW267" s="855"/>
      <c r="AX267" s="855"/>
    </row>
    <row r="268" spans="1:50" ht="24" customHeight="1" x14ac:dyDescent="0.15">
      <c r="A268" s="936">
        <v>1</v>
      </c>
      <c r="B268" s="936">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6">
        <v>2</v>
      </c>
      <c r="B269" s="936">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6">
        <v>3</v>
      </c>
      <c r="B270" s="936">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6">
        <v>4</v>
      </c>
      <c r="B271" s="936">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6">
        <v>5</v>
      </c>
      <c r="B272" s="936">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6">
        <v>6</v>
      </c>
      <c r="B273" s="936">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6">
        <v>7</v>
      </c>
      <c r="B274" s="936">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6">
        <v>8</v>
      </c>
      <c r="B275" s="936">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6">
        <v>9</v>
      </c>
      <c r="B276" s="936">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6">
        <v>10</v>
      </c>
      <c r="B277" s="936">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6">
        <v>11</v>
      </c>
      <c r="B278" s="936">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6">
        <v>12</v>
      </c>
      <c r="B279" s="936">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6">
        <v>13</v>
      </c>
      <c r="B280" s="936">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6">
        <v>14</v>
      </c>
      <c r="B281" s="936">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6">
        <v>15</v>
      </c>
      <c r="B282" s="936">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6">
        <v>16</v>
      </c>
      <c r="B283" s="936">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6">
        <v>17</v>
      </c>
      <c r="B284" s="936">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6">
        <v>18</v>
      </c>
      <c r="B285" s="936">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6">
        <v>19</v>
      </c>
      <c r="B286" s="936">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6">
        <v>20</v>
      </c>
      <c r="B287" s="936">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6">
        <v>21</v>
      </c>
      <c r="B288" s="936">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6">
        <v>22</v>
      </c>
      <c r="B289" s="936">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6">
        <v>23</v>
      </c>
      <c r="B290" s="936">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6">
        <v>24</v>
      </c>
      <c r="B291" s="936">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6">
        <v>25</v>
      </c>
      <c r="B292" s="936">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6">
        <v>26</v>
      </c>
      <c r="B293" s="936">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6">
        <v>27</v>
      </c>
      <c r="B294" s="936">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6">
        <v>28</v>
      </c>
      <c r="B295" s="936">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6">
        <v>29</v>
      </c>
      <c r="B296" s="936">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6">
        <v>30</v>
      </c>
      <c r="B297" s="936">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7" t="s">
        <v>30</v>
      </c>
      <c r="D300" s="297"/>
      <c r="E300" s="297"/>
      <c r="F300" s="297"/>
      <c r="G300" s="297"/>
      <c r="H300" s="297"/>
      <c r="I300" s="297"/>
      <c r="J300" s="855" t="s">
        <v>463</v>
      </c>
      <c r="K300" s="855"/>
      <c r="L300" s="855"/>
      <c r="M300" s="855"/>
      <c r="N300" s="855"/>
      <c r="O300" s="855"/>
      <c r="P300" s="297" t="s">
        <v>399</v>
      </c>
      <c r="Q300" s="297"/>
      <c r="R300" s="297"/>
      <c r="S300" s="297"/>
      <c r="T300" s="297"/>
      <c r="U300" s="297"/>
      <c r="V300" s="297"/>
      <c r="W300" s="297"/>
      <c r="X300" s="297"/>
      <c r="Y300" s="297" t="s">
        <v>459</v>
      </c>
      <c r="Z300" s="297"/>
      <c r="AA300" s="297"/>
      <c r="AB300" s="297"/>
      <c r="AC300" s="855" t="s">
        <v>398</v>
      </c>
      <c r="AD300" s="855"/>
      <c r="AE300" s="855"/>
      <c r="AF300" s="855"/>
      <c r="AG300" s="855"/>
      <c r="AH300" s="297" t="s">
        <v>415</v>
      </c>
      <c r="AI300" s="297"/>
      <c r="AJ300" s="297"/>
      <c r="AK300" s="297"/>
      <c r="AL300" s="297" t="s">
        <v>23</v>
      </c>
      <c r="AM300" s="297"/>
      <c r="AN300" s="297"/>
      <c r="AO300" s="387"/>
      <c r="AP300" s="855" t="s">
        <v>464</v>
      </c>
      <c r="AQ300" s="855"/>
      <c r="AR300" s="855"/>
      <c r="AS300" s="855"/>
      <c r="AT300" s="855"/>
      <c r="AU300" s="855"/>
      <c r="AV300" s="855"/>
      <c r="AW300" s="855"/>
      <c r="AX300" s="855"/>
    </row>
    <row r="301" spans="1:50" ht="24" customHeight="1" x14ac:dyDescent="0.15">
      <c r="A301" s="936">
        <v>1</v>
      </c>
      <c r="B301" s="936">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6">
        <v>2</v>
      </c>
      <c r="B302" s="936">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6">
        <v>3</v>
      </c>
      <c r="B303" s="936">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6">
        <v>4</v>
      </c>
      <c r="B304" s="936">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6">
        <v>5</v>
      </c>
      <c r="B305" s="936">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6">
        <v>6</v>
      </c>
      <c r="B306" s="936">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6">
        <v>7</v>
      </c>
      <c r="B307" s="936">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6">
        <v>8</v>
      </c>
      <c r="B308" s="936">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6">
        <v>9</v>
      </c>
      <c r="B309" s="936">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6">
        <v>10</v>
      </c>
      <c r="B310" s="936">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6">
        <v>11</v>
      </c>
      <c r="B311" s="936">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6">
        <v>12</v>
      </c>
      <c r="B312" s="936">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6">
        <v>13</v>
      </c>
      <c r="B313" s="936">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6">
        <v>14</v>
      </c>
      <c r="B314" s="936">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6">
        <v>15</v>
      </c>
      <c r="B315" s="936">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6">
        <v>16</v>
      </c>
      <c r="B316" s="936">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6">
        <v>17</v>
      </c>
      <c r="B317" s="936">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6">
        <v>18</v>
      </c>
      <c r="B318" s="936">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6">
        <v>19</v>
      </c>
      <c r="B319" s="936">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6">
        <v>20</v>
      </c>
      <c r="B320" s="936">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6">
        <v>21</v>
      </c>
      <c r="B321" s="936">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6">
        <v>22</v>
      </c>
      <c r="B322" s="936">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6">
        <v>23</v>
      </c>
      <c r="B323" s="936">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6">
        <v>24</v>
      </c>
      <c r="B324" s="936">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6">
        <v>25</v>
      </c>
      <c r="B325" s="936">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6">
        <v>26</v>
      </c>
      <c r="B326" s="936">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6">
        <v>27</v>
      </c>
      <c r="B327" s="936">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6">
        <v>28</v>
      </c>
      <c r="B328" s="936">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6">
        <v>29</v>
      </c>
      <c r="B329" s="936">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6">
        <v>30</v>
      </c>
      <c r="B330" s="936">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7" t="s">
        <v>30</v>
      </c>
      <c r="D333" s="297"/>
      <c r="E333" s="297"/>
      <c r="F333" s="297"/>
      <c r="G333" s="297"/>
      <c r="H333" s="297"/>
      <c r="I333" s="297"/>
      <c r="J333" s="855" t="s">
        <v>463</v>
      </c>
      <c r="K333" s="855"/>
      <c r="L333" s="855"/>
      <c r="M333" s="855"/>
      <c r="N333" s="855"/>
      <c r="O333" s="855"/>
      <c r="P333" s="297" t="s">
        <v>399</v>
      </c>
      <c r="Q333" s="297"/>
      <c r="R333" s="297"/>
      <c r="S333" s="297"/>
      <c r="T333" s="297"/>
      <c r="U333" s="297"/>
      <c r="V333" s="297"/>
      <c r="W333" s="297"/>
      <c r="X333" s="297"/>
      <c r="Y333" s="297" t="s">
        <v>459</v>
      </c>
      <c r="Z333" s="297"/>
      <c r="AA333" s="297"/>
      <c r="AB333" s="297"/>
      <c r="AC333" s="855" t="s">
        <v>398</v>
      </c>
      <c r="AD333" s="855"/>
      <c r="AE333" s="855"/>
      <c r="AF333" s="855"/>
      <c r="AG333" s="855"/>
      <c r="AH333" s="297" t="s">
        <v>415</v>
      </c>
      <c r="AI333" s="297"/>
      <c r="AJ333" s="297"/>
      <c r="AK333" s="297"/>
      <c r="AL333" s="297" t="s">
        <v>23</v>
      </c>
      <c r="AM333" s="297"/>
      <c r="AN333" s="297"/>
      <c r="AO333" s="387"/>
      <c r="AP333" s="855" t="s">
        <v>464</v>
      </c>
      <c r="AQ333" s="855"/>
      <c r="AR333" s="855"/>
      <c r="AS333" s="855"/>
      <c r="AT333" s="855"/>
      <c r="AU333" s="855"/>
      <c r="AV333" s="855"/>
      <c r="AW333" s="855"/>
      <c r="AX333" s="855"/>
    </row>
    <row r="334" spans="1:50" ht="24" customHeight="1" x14ac:dyDescent="0.15">
      <c r="A334" s="936">
        <v>1</v>
      </c>
      <c r="B334" s="936">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6">
        <v>2</v>
      </c>
      <c r="B335" s="936">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6">
        <v>3</v>
      </c>
      <c r="B336" s="936">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6">
        <v>4</v>
      </c>
      <c r="B337" s="936">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6">
        <v>5</v>
      </c>
      <c r="B338" s="936">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6">
        <v>6</v>
      </c>
      <c r="B339" s="936">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6">
        <v>7</v>
      </c>
      <c r="B340" s="936">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6">
        <v>8</v>
      </c>
      <c r="B341" s="936">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6">
        <v>9</v>
      </c>
      <c r="B342" s="936">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6">
        <v>10</v>
      </c>
      <c r="B343" s="936">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6">
        <v>11</v>
      </c>
      <c r="B344" s="936">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6">
        <v>12</v>
      </c>
      <c r="B345" s="936">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6">
        <v>13</v>
      </c>
      <c r="B346" s="936">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6">
        <v>14</v>
      </c>
      <c r="B347" s="936">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6">
        <v>15</v>
      </c>
      <c r="B348" s="936">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6">
        <v>16</v>
      </c>
      <c r="B349" s="936">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6">
        <v>17</v>
      </c>
      <c r="B350" s="936">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6">
        <v>18</v>
      </c>
      <c r="B351" s="936">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6">
        <v>19</v>
      </c>
      <c r="B352" s="936">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6">
        <v>20</v>
      </c>
      <c r="B353" s="936">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6">
        <v>21</v>
      </c>
      <c r="B354" s="936">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6">
        <v>22</v>
      </c>
      <c r="B355" s="936">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6">
        <v>23</v>
      </c>
      <c r="B356" s="936">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6">
        <v>24</v>
      </c>
      <c r="B357" s="936">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6">
        <v>25</v>
      </c>
      <c r="B358" s="936">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6">
        <v>26</v>
      </c>
      <c r="B359" s="936">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6">
        <v>27</v>
      </c>
      <c r="B360" s="936">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6">
        <v>28</v>
      </c>
      <c r="B361" s="936">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6">
        <v>29</v>
      </c>
      <c r="B362" s="936">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6">
        <v>30</v>
      </c>
      <c r="B363" s="936">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7" t="s">
        <v>30</v>
      </c>
      <c r="D366" s="297"/>
      <c r="E366" s="297"/>
      <c r="F366" s="297"/>
      <c r="G366" s="297"/>
      <c r="H366" s="297"/>
      <c r="I366" s="297"/>
      <c r="J366" s="855" t="s">
        <v>463</v>
      </c>
      <c r="K366" s="855"/>
      <c r="L366" s="855"/>
      <c r="M366" s="855"/>
      <c r="N366" s="855"/>
      <c r="O366" s="855"/>
      <c r="P366" s="297" t="s">
        <v>399</v>
      </c>
      <c r="Q366" s="297"/>
      <c r="R366" s="297"/>
      <c r="S366" s="297"/>
      <c r="T366" s="297"/>
      <c r="U366" s="297"/>
      <c r="V366" s="297"/>
      <c r="W366" s="297"/>
      <c r="X366" s="297"/>
      <c r="Y366" s="297" t="s">
        <v>459</v>
      </c>
      <c r="Z366" s="297"/>
      <c r="AA366" s="297"/>
      <c r="AB366" s="297"/>
      <c r="AC366" s="855" t="s">
        <v>398</v>
      </c>
      <c r="AD366" s="855"/>
      <c r="AE366" s="855"/>
      <c r="AF366" s="855"/>
      <c r="AG366" s="855"/>
      <c r="AH366" s="297" t="s">
        <v>415</v>
      </c>
      <c r="AI366" s="297"/>
      <c r="AJ366" s="297"/>
      <c r="AK366" s="297"/>
      <c r="AL366" s="297" t="s">
        <v>23</v>
      </c>
      <c r="AM366" s="297"/>
      <c r="AN366" s="297"/>
      <c r="AO366" s="387"/>
      <c r="AP366" s="855" t="s">
        <v>464</v>
      </c>
      <c r="AQ366" s="855"/>
      <c r="AR366" s="855"/>
      <c r="AS366" s="855"/>
      <c r="AT366" s="855"/>
      <c r="AU366" s="855"/>
      <c r="AV366" s="855"/>
      <c r="AW366" s="855"/>
      <c r="AX366" s="855"/>
    </row>
    <row r="367" spans="1:50" ht="24" customHeight="1" x14ac:dyDescent="0.15">
      <c r="A367" s="936">
        <v>1</v>
      </c>
      <c r="B367" s="936">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6">
        <v>2</v>
      </c>
      <c r="B368" s="936">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6">
        <v>3</v>
      </c>
      <c r="B369" s="936">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6">
        <v>4</v>
      </c>
      <c r="B370" s="936">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6">
        <v>5</v>
      </c>
      <c r="B371" s="936">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6">
        <v>6</v>
      </c>
      <c r="B372" s="936">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6">
        <v>7</v>
      </c>
      <c r="B373" s="936">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6">
        <v>8</v>
      </c>
      <c r="B374" s="936">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6">
        <v>9</v>
      </c>
      <c r="B375" s="936">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6">
        <v>10</v>
      </c>
      <c r="B376" s="936">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6">
        <v>11</v>
      </c>
      <c r="B377" s="936">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6">
        <v>12</v>
      </c>
      <c r="B378" s="936">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6">
        <v>13</v>
      </c>
      <c r="B379" s="936">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6">
        <v>14</v>
      </c>
      <c r="B380" s="936">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6">
        <v>15</v>
      </c>
      <c r="B381" s="936">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6">
        <v>16</v>
      </c>
      <c r="B382" s="936">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6">
        <v>17</v>
      </c>
      <c r="B383" s="936">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6">
        <v>18</v>
      </c>
      <c r="B384" s="936">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6">
        <v>19</v>
      </c>
      <c r="B385" s="936">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6">
        <v>20</v>
      </c>
      <c r="B386" s="936">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6">
        <v>21</v>
      </c>
      <c r="B387" s="936">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6">
        <v>22</v>
      </c>
      <c r="B388" s="936">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6">
        <v>23</v>
      </c>
      <c r="B389" s="936">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6">
        <v>24</v>
      </c>
      <c r="B390" s="936">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6">
        <v>25</v>
      </c>
      <c r="B391" s="936">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6">
        <v>26</v>
      </c>
      <c r="B392" s="936">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6">
        <v>27</v>
      </c>
      <c r="B393" s="936">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6">
        <v>28</v>
      </c>
      <c r="B394" s="936">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6">
        <v>29</v>
      </c>
      <c r="B395" s="936">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6">
        <v>30</v>
      </c>
      <c r="B396" s="936">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7" t="s">
        <v>30</v>
      </c>
      <c r="D399" s="297"/>
      <c r="E399" s="297"/>
      <c r="F399" s="297"/>
      <c r="G399" s="297"/>
      <c r="H399" s="297"/>
      <c r="I399" s="297"/>
      <c r="J399" s="855" t="s">
        <v>463</v>
      </c>
      <c r="K399" s="855"/>
      <c r="L399" s="855"/>
      <c r="M399" s="855"/>
      <c r="N399" s="855"/>
      <c r="O399" s="855"/>
      <c r="P399" s="297" t="s">
        <v>399</v>
      </c>
      <c r="Q399" s="297"/>
      <c r="R399" s="297"/>
      <c r="S399" s="297"/>
      <c r="T399" s="297"/>
      <c r="U399" s="297"/>
      <c r="V399" s="297"/>
      <c r="W399" s="297"/>
      <c r="X399" s="297"/>
      <c r="Y399" s="297" t="s">
        <v>459</v>
      </c>
      <c r="Z399" s="297"/>
      <c r="AA399" s="297"/>
      <c r="AB399" s="297"/>
      <c r="AC399" s="855" t="s">
        <v>398</v>
      </c>
      <c r="AD399" s="855"/>
      <c r="AE399" s="855"/>
      <c r="AF399" s="855"/>
      <c r="AG399" s="855"/>
      <c r="AH399" s="297" t="s">
        <v>415</v>
      </c>
      <c r="AI399" s="297"/>
      <c r="AJ399" s="297"/>
      <c r="AK399" s="297"/>
      <c r="AL399" s="297" t="s">
        <v>23</v>
      </c>
      <c r="AM399" s="297"/>
      <c r="AN399" s="297"/>
      <c r="AO399" s="387"/>
      <c r="AP399" s="855" t="s">
        <v>464</v>
      </c>
      <c r="AQ399" s="855"/>
      <c r="AR399" s="855"/>
      <c r="AS399" s="855"/>
      <c r="AT399" s="855"/>
      <c r="AU399" s="855"/>
      <c r="AV399" s="855"/>
      <c r="AW399" s="855"/>
      <c r="AX399" s="855"/>
    </row>
    <row r="400" spans="1:50" ht="24" customHeight="1" x14ac:dyDescent="0.15">
      <c r="A400" s="936">
        <v>1</v>
      </c>
      <c r="B400" s="936">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6">
        <v>2</v>
      </c>
      <c r="B401" s="936">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6">
        <v>3</v>
      </c>
      <c r="B402" s="936">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6">
        <v>4</v>
      </c>
      <c r="B403" s="936">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6">
        <v>5</v>
      </c>
      <c r="B404" s="936">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6">
        <v>6</v>
      </c>
      <c r="B405" s="936">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6">
        <v>7</v>
      </c>
      <c r="B406" s="936">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6">
        <v>8</v>
      </c>
      <c r="B407" s="936">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6">
        <v>9</v>
      </c>
      <c r="B408" s="936">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6">
        <v>10</v>
      </c>
      <c r="B409" s="936">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6">
        <v>11</v>
      </c>
      <c r="B410" s="936">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6">
        <v>12</v>
      </c>
      <c r="B411" s="936">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6">
        <v>13</v>
      </c>
      <c r="B412" s="936">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6">
        <v>14</v>
      </c>
      <c r="B413" s="936">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6">
        <v>15</v>
      </c>
      <c r="B414" s="936">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6">
        <v>16</v>
      </c>
      <c r="B415" s="936">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6">
        <v>17</v>
      </c>
      <c r="B416" s="936">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6">
        <v>18</v>
      </c>
      <c r="B417" s="936">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6">
        <v>19</v>
      </c>
      <c r="B418" s="936">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6">
        <v>20</v>
      </c>
      <c r="B419" s="936">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6">
        <v>21</v>
      </c>
      <c r="B420" s="936">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6">
        <v>22</v>
      </c>
      <c r="B421" s="936">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6">
        <v>23</v>
      </c>
      <c r="B422" s="936">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6">
        <v>24</v>
      </c>
      <c r="B423" s="936">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6">
        <v>25</v>
      </c>
      <c r="B424" s="936">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6">
        <v>26</v>
      </c>
      <c r="B425" s="936">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6">
        <v>27</v>
      </c>
      <c r="B426" s="936">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6">
        <v>28</v>
      </c>
      <c r="B427" s="936">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6">
        <v>29</v>
      </c>
      <c r="B428" s="936">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6">
        <v>30</v>
      </c>
      <c r="B429" s="936">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7" t="s">
        <v>30</v>
      </c>
      <c r="D432" s="297"/>
      <c r="E432" s="297"/>
      <c r="F432" s="297"/>
      <c r="G432" s="297"/>
      <c r="H432" s="297"/>
      <c r="I432" s="297"/>
      <c r="J432" s="855" t="s">
        <v>463</v>
      </c>
      <c r="K432" s="855"/>
      <c r="L432" s="855"/>
      <c r="M432" s="855"/>
      <c r="N432" s="855"/>
      <c r="O432" s="855"/>
      <c r="P432" s="297" t="s">
        <v>399</v>
      </c>
      <c r="Q432" s="297"/>
      <c r="R432" s="297"/>
      <c r="S432" s="297"/>
      <c r="T432" s="297"/>
      <c r="U432" s="297"/>
      <c r="V432" s="297"/>
      <c r="W432" s="297"/>
      <c r="X432" s="297"/>
      <c r="Y432" s="297" t="s">
        <v>459</v>
      </c>
      <c r="Z432" s="297"/>
      <c r="AA432" s="297"/>
      <c r="AB432" s="297"/>
      <c r="AC432" s="855" t="s">
        <v>398</v>
      </c>
      <c r="AD432" s="855"/>
      <c r="AE432" s="855"/>
      <c r="AF432" s="855"/>
      <c r="AG432" s="855"/>
      <c r="AH432" s="297" t="s">
        <v>415</v>
      </c>
      <c r="AI432" s="297"/>
      <c r="AJ432" s="297"/>
      <c r="AK432" s="297"/>
      <c r="AL432" s="297" t="s">
        <v>23</v>
      </c>
      <c r="AM432" s="297"/>
      <c r="AN432" s="297"/>
      <c r="AO432" s="387"/>
      <c r="AP432" s="855" t="s">
        <v>464</v>
      </c>
      <c r="AQ432" s="855"/>
      <c r="AR432" s="855"/>
      <c r="AS432" s="855"/>
      <c r="AT432" s="855"/>
      <c r="AU432" s="855"/>
      <c r="AV432" s="855"/>
      <c r="AW432" s="855"/>
      <c r="AX432" s="855"/>
    </row>
    <row r="433" spans="1:50" ht="24" customHeight="1" x14ac:dyDescent="0.15">
      <c r="A433" s="936">
        <v>1</v>
      </c>
      <c r="B433" s="936">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6">
        <v>2</v>
      </c>
      <c r="B434" s="936">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6">
        <v>3</v>
      </c>
      <c r="B435" s="936">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6">
        <v>4</v>
      </c>
      <c r="B436" s="936">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6">
        <v>5</v>
      </c>
      <c r="B437" s="936">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6">
        <v>6</v>
      </c>
      <c r="B438" s="936">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6">
        <v>7</v>
      </c>
      <c r="B439" s="936">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6">
        <v>8</v>
      </c>
      <c r="B440" s="936">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6">
        <v>9</v>
      </c>
      <c r="B441" s="936">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6">
        <v>10</v>
      </c>
      <c r="B442" s="936">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6">
        <v>11</v>
      </c>
      <c r="B443" s="936">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6">
        <v>12</v>
      </c>
      <c r="B444" s="936">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6">
        <v>13</v>
      </c>
      <c r="B445" s="936">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6">
        <v>14</v>
      </c>
      <c r="B446" s="936">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6">
        <v>15</v>
      </c>
      <c r="B447" s="936">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6">
        <v>16</v>
      </c>
      <c r="B448" s="936">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6">
        <v>17</v>
      </c>
      <c r="B449" s="936">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6">
        <v>18</v>
      </c>
      <c r="B450" s="936">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6">
        <v>19</v>
      </c>
      <c r="B451" s="936">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6">
        <v>20</v>
      </c>
      <c r="B452" s="936">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6">
        <v>21</v>
      </c>
      <c r="B453" s="936">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6">
        <v>22</v>
      </c>
      <c r="B454" s="936">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6">
        <v>23</v>
      </c>
      <c r="B455" s="936">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6">
        <v>24</v>
      </c>
      <c r="B456" s="936">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6">
        <v>25</v>
      </c>
      <c r="B457" s="936">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6">
        <v>26</v>
      </c>
      <c r="B458" s="936">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6">
        <v>27</v>
      </c>
      <c r="B459" s="936">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6">
        <v>28</v>
      </c>
      <c r="B460" s="936">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6">
        <v>29</v>
      </c>
      <c r="B461" s="936">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6">
        <v>30</v>
      </c>
      <c r="B462" s="936">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7" t="s">
        <v>30</v>
      </c>
      <c r="D465" s="297"/>
      <c r="E465" s="297"/>
      <c r="F465" s="297"/>
      <c r="G465" s="297"/>
      <c r="H465" s="297"/>
      <c r="I465" s="297"/>
      <c r="J465" s="855" t="s">
        <v>463</v>
      </c>
      <c r="K465" s="855"/>
      <c r="L465" s="855"/>
      <c r="M465" s="855"/>
      <c r="N465" s="855"/>
      <c r="O465" s="855"/>
      <c r="P465" s="297" t="s">
        <v>399</v>
      </c>
      <c r="Q465" s="297"/>
      <c r="R465" s="297"/>
      <c r="S465" s="297"/>
      <c r="T465" s="297"/>
      <c r="U465" s="297"/>
      <c r="V465" s="297"/>
      <c r="W465" s="297"/>
      <c r="X465" s="297"/>
      <c r="Y465" s="297" t="s">
        <v>459</v>
      </c>
      <c r="Z465" s="297"/>
      <c r="AA465" s="297"/>
      <c r="AB465" s="297"/>
      <c r="AC465" s="855" t="s">
        <v>398</v>
      </c>
      <c r="AD465" s="855"/>
      <c r="AE465" s="855"/>
      <c r="AF465" s="855"/>
      <c r="AG465" s="855"/>
      <c r="AH465" s="297" t="s">
        <v>415</v>
      </c>
      <c r="AI465" s="297"/>
      <c r="AJ465" s="297"/>
      <c r="AK465" s="297"/>
      <c r="AL465" s="297" t="s">
        <v>23</v>
      </c>
      <c r="AM465" s="297"/>
      <c r="AN465" s="297"/>
      <c r="AO465" s="387"/>
      <c r="AP465" s="855" t="s">
        <v>464</v>
      </c>
      <c r="AQ465" s="855"/>
      <c r="AR465" s="855"/>
      <c r="AS465" s="855"/>
      <c r="AT465" s="855"/>
      <c r="AU465" s="855"/>
      <c r="AV465" s="855"/>
      <c r="AW465" s="855"/>
      <c r="AX465" s="855"/>
    </row>
    <row r="466" spans="1:50" ht="24" customHeight="1" x14ac:dyDescent="0.15">
      <c r="A466" s="936">
        <v>1</v>
      </c>
      <c r="B466" s="936">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6">
        <v>2</v>
      </c>
      <c r="B467" s="936">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6">
        <v>3</v>
      </c>
      <c r="B468" s="936">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6">
        <v>4</v>
      </c>
      <c r="B469" s="936">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6">
        <v>5</v>
      </c>
      <c r="B470" s="936">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6">
        <v>6</v>
      </c>
      <c r="B471" s="936">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6">
        <v>7</v>
      </c>
      <c r="B472" s="936">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6">
        <v>8</v>
      </c>
      <c r="B473" s="936">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6">
        <v>9</v>
      </c>
      <c r="B474" s="936">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6">
        <v>10</v>
      </c>
      <c r="B475" s="936">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6">
        <v>11</v>
      </c>
      <c r="B476" s="936">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6">
        <v>12</v>
      </c>
      <c r="B477" s="936">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6">
        <v>13</v>
      </c>
      <c r="B478" s="936">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6">
        <v>14</v>
      </c>
      <c r="B479" s="936">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6">
        <v>15</v>
      </c>
      <c r="B480" s="936">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6">
        <v>16</v>
      </c>
      <c r="B481" s="936">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6">
        <v>17</v>
      </c>
      <c r="B482" s="936">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6">
        <v>18</v>
      </c>
      <c r="B483" s="936">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6">
        <v>19</v>
      </c>
      <c r="B484" s="936">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6">
        <v>20</v>
      </c>
      <c r="B485" s="936">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6">
        <v>21</v>
      </c>
      <c r="B486" s="936">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6">
        <v>22</v>
      </c>
      <c r="B487" s="936">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6">
        <v>23</v>
      </c>
      <c r="B488" s="936">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6">
        <v>24</v>
      </c>
      <c r="B489" s="936">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6">
        <v>25</v>
      </c>
      <c r="B490" s="936">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6">
        <v>26</v>
      </c>
      <c r="B491" s="936">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6">
        <v>27</v>
      </c>
      <c r="B492" s="936">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6">
        <v>28</v>
      </c>
      <c r="B493" s="936">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6">
        <v>29</v>
      </c>
      <c r="B494" s="936">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6">
        <v>30</v>
      </c>
      <c r="B495" s="936">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7" t="s">
        <v>30</v>
      </c>
      <c r="D498" s="297"/>
      <c r="E498" s="297"/>
      <c r="F498" s="297"/>
      <c r="G498" s="297"/>
      <c r="H498" s="297"/>
      <c r="I498" s="297"/>
      <c r="J498" s="855" t="s">
        <v>463</v>
      </c>
      <c r="K498" s="855"/>
      <c r="L498" s="855"/>
      <c r="M498" s="855"/>
      <c r="N498" s="855"/>
      <c r="O498" s="855"/>
      <c r="P498" s="297" t="s">
        <v>399</v>
      </c>
      <c r="Q498" s="297"/>
      <c r="R498" s="297"/>
      <c r="S498" s="297"/>
      <c r="T498" s="297"/>
      <c r="U498" s="297"/>
      <c r="V498" s="297"/>
      <c r="W498" s="297"/>
      <c r="X498" s="297"/>
      <c r="Y498" s="297" t="s">
        <v>459</v>
      </c>
      <c r="Z498" s="297"/>
      <c r="AA498" s="297"/>
      <c r="AB498" s="297"/>
      <c r="AC498" s="855" t="s">
        <v>398</v>
      </c>
      <c r="AD498" s="855"/>
      <c r="AE498" s="855"/>
      <c r="AF498" s="855"/>
      <c r="AG498" s="855"/>
      <c r="AH498" s="297" t="s">
        <v>415</v>
      </c>
      <c r="AI498" s="297"/>
      <c r="AJ498" s="297"/>
      <c r="AK498" s="297"/>
      <c r="AL498" s="297" t="s">
        <v>23</v>
      </c>
      <c r="AM498" s="297"/>
      <c r="AN498" s="297"/>
      <c r="AO498" s="387"/>
      <c r="AP498" s="855" t="s">
        <v>464</v>
      </c>
      <c r="AQ498" s="855"/>
      <c r="AR498" s="855"/>
      <c r="AS498" s="855"/>
      <c r="AT498" s="855"/>
      <c r="AU498" s="855"/>
      <c r="AV498" s="855"/>
      <c r="AW498" s="855"/>
      <c r="AX498" s="855"/>
    </row>
    <row r="499" spans="1:50" ht="24" customHeight="1" x14ac:dyDescent="0.15">
      <c r="A499" s="936">
        <v>1</v>
      </c>
      <c r="B499" s="936">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6">
        <v>2</v>
      </c>
      <c r="B500" s="936">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6">
        <v>3</v>
      </c>
      <c r="B501" s="936">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6">
        <v>4</v>
      </c>
      <c r="B502" s="936">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6">
        <v>5</v>
      </c>
      <c r="B503" s="936">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6">
        <v>6</v>
      </c>
      <c r="B504" s="936">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6">
        <v>7</v>
      </c>
      <c r="B505" s="936">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6">
        <v>8</v>
      </c>
      <c r="B506" s="936">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6">
        <v>9</v>
      </c>
      <c r="B507" s="936">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6">
        <v>10</v>
      </c>
      <c r="B508" s="936">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6">
        <v>11</v>
      </c>
      <c r="B509" s="936">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6">
        <v>12</v>
      </c>
      <c r="B510" s="936">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6">
        <v>13</v>
      </c>
      <c r="B511" s="936">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6">
        <v>14</v>
      </c>
      <c r="B512" s="936">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6">
        <v>15</v>
      </c>
      <c r="B513" s="936">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6">
        <v>16</v>
      </c>
      <c r="B514" s="936">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6">
        <v>17</v>
      </c>
      <c r="B515" s="936">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6">
        <v>18</v>
      </c>
      <c r="B516" s="936">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6">
        <v>19</v>
      </c>
      <c r="B517" s="936">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6">
        <v>20</v>
      </c>
      <c r="B518" s="936">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6">
        <v>21</v>
      </c>
      <c r="B519" s="936">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6">
        <v>22</v>
      </c>
      <c r="B520" s="936">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6">
        <v>23</v>
      </c>
      <c r="B521" s="936">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6">
        <v>24</v>
      </c>
      <c r="B522" s="936">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6">
        <v>25</v>
      </c>
      <c r="B523" s="936">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6">
        <v>26</v>
      </c>
      <c r="B524" s="936">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6">
        <v>27</v>
      </c>
      <c r="B525" s="936">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6">
        <v>28</v>
      </c>
      <c r="B526" s="936">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6">
        <v>29</v>
      </c>
      <c r="B527" s="936">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6">
        <v>30</v>
      </c>
      <c r="B528" s="936">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7" t="s">
        <v>30</v>
      </c>
      <c r="D531" s="297"/>
      <c r="E531" s="297"/>
      <c r="F531" s="297"/>
      <c r="G531" s="297"/>
      <c r="H531" s="297"/>
      <c r="I531" s="297"/>
      <c r="J531" s="855" t="s">
        <v>463</v>
      </c>
      <c r="K531" s="855"/>
      <c r="L531" s="855"/>
      <c r="M531" s="855"/>
      <c r="N531" s="855"/>
      <c r="O531" s="855"/>
      <c r="P531" s="297" t="s">
        <v>399</v>
      </c>
      <c r="Q531" s="297"/>
      <c r="R531" s="297"/>
      <c r="S531" s="297"/>
      <c r="T531" s="297"/>
      <c r="U531" s="297"/>
      <c r="V531" s="297"/>
      <c r="W531" s="297"/>
      <c r="X531" s="297"/>
      <c r="Y531" s="297" t="s">
        <v>459</v>
      </c>
      <c r="Z531" s="297"/>
      <c r="AA531" s="297"/>
      <c r="AB531" s="297"/>
      <c r="AC531" s="855" t="s">
        <v>398</v>
      </c>
      <c r="AD531" s="855"/>
      <c r="AE531" s="855"/>
      <c r="AF531" s="855"/>
      <c r="AG531" s="855"/>
      <c r="AH531" s="297" t="s">
        <v>415</v>
      </c>
      <c r="AI531" s="297"/>
      <c r="AJ531" s="297"/>
      <c r="AK531" s="297"/>
      <c r="AL531" s="297" t="s">
        <v>23</v>
      </c>
      <c r="AM531" s="297"/>
      <c r="AN531" s="297"/>
      <c r="AO531" s="387"/>
      <c r="AP531" s="855" t="s">
        <v>464</v>
      </c>
      <c r="AQ531" s="855"/>
      <c r="AR531" s="855"/>
      <c r="AS531" s="855"/>
      <c r="AT531" s="855"/>
      <c r="AU531" s="855"/>
      <c r="AV531" s="855"/>
      <c r="AW531" s="855"/>
      <c r="AX531" s="855"/>
    </row>
    <row r="532" spans="1:50" ht="24" customHeight="1" x14ac:dyDescent="0.15">
      <c r="A532" s="936">
        <v>1</v>
      </c>
      <c r="B532" s="936">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6">
        <v>2</v>
      </c>
      <c r="B533" s="936">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6">
        <v>3</v>
      </c>
      <c r="B534" s="936">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6">
        <v>4</v>
      </c>
      <c r="B535" s="936">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6">
        <v>5</v>
      </c>
      <c r="B536" s="936">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6">
        <v>6</v>
      </c>
      <c r="B537" s="936">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6">
        <v>7</v>
      </c>
      <c r="B538" s="936">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6">
        <v>8</v>
      </c>
      <c r="B539" s="936">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6">
        <v>9</v>
      </c>
      <c r="B540" s="936">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6">
        <v>10</v>
      </c>
      <c r="B541" s="936">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6">
        <v>11</v>
      </c>
      <c r="B542" s="936">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6">
        <v>12</v>
      </c>
      <c r="B543" s="936">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6">
        <v>13</v>
      </c>
      <c r="B544" s="936">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6">
        <v>14</v>
      </c>
      <c r="B545" s="936">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6">
        <v>15</v>
      </c>
      <c r="B546" s="936">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6">
        <v>16</v>
      </c>
      <c r="B547" s="936">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6">
        <v>17</v>
      </c>
      <c r="B548" s="936">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6">
        <v>18</v>
      </c>
      <c r="B549" s="936">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6">
        <v>19</v>
      </c>
      <c r="B550" s="936">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6">
        <v>20</v>
      </c>
      <c r="B551" s="936">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6">
        <v>21</v>
      </c>
      <c r="B552" s="936">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6">
        <v>22</v>
      </c>
      <c r="B553" s="936">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6">
        <v>23</v>
      </c>
      <c r="B554" s="936">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6">
        <v>24</v>
      </c>
      <c r="B555" s="936">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6">
        <v>25</v>
      </c>
      <c r="B556" s="936">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6">
        <v>26</v>
      </c>
      <c r="B557" s="936">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6">
        <v>27</v>
      </c>
      <c r="B558" s="936">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6">
        <v>28</v>
      </c>
      <c r="B559" s="936">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6">
        <v>29</v>
      </c>
      <c r="B560" s="936">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6">
        <v>30</v>
      </c>
      <c r="B561" s="936">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7" t="s">
        <v>30</v>
      </c>
      <c r="D564" s="297"/>
      <c r="E564" s="297"/>
      <c r="F564" s="297"/>
      <c r="G564" s="297"/>
      <c r="H564" s="297"/>
      <c r="I564" s="297"/>
      <c r="J564" s="855" t="s">
        <v>463</v>
      </c>
      <c r="K564" s="855"/>
      <c r="L564" s="855"/>
      <c r="M564" s="855"/>
      <c r="N564" s="855"/>
      <c r="O564" s="855"/>
      <c r="P564" s="297" t="s">
        <v>399</v>
      </c>
      <c r="Q564" s="297"/>
      <c r="R564" s="297"/>
      <c r="S564" s="297"/>
      <c r="T564" s="297"/>
      <c r="U564" s="297"/>
      <c r="V564" s="297"/>
      <c r="W564" s="297"/>
      <c r="X564" s="297"/>
      <c r="Y564" s="297" t="s">
        <v>459</v>
      </c>
      <c r="Z564" s="297"/>
      <c r="AA564" s="297"/>
      <c r="AB564" s="297"/>
      <c r="AC564" s="855" t="s">
        <v>398</v>
      </c>
      <c r="AD564" s="855"/>
      <c r="AE564" s="855"/>
      <c r="AF564" s="855"/>
      <c r="AG564" s="855"/>
      <c r="AH564" s="297" t="s">
        <v>415</v>
      </c>
      <c r="AI564" s="297"/>
      <c r="AJ564" s="297"/>
      <c r="AK564" s="297"/>
      <c r="AL564" s="297" t="s">
        <v>23</v>
      </c>
      <c r="AM564" s="297"/>
      <c r="AN564" s="297"/>
      <c r="AO564" s="387"/>
      <c r="AP564" s="855" t="s">
        <v>464</v>
      </c>
      <c r="AQ564" s="855"/>
      <c r="AR564" s="855"/>
      <c r="AS564" s="855"/>
      <c r="AT564" s="855"/>
      <c r="AU564" s="855"/>
      <c r="AV564" s="855"/>
      <c r="AW564" s="855"/>
      <c r="AX564" s="855"/>
    </row>
    <row r="565" spans="1:50" ht="24" customHeight="1" x14ac:dyDescent="0.15">
      <c r="A565" s="936">
        <v>1</v>
      </c>
      <c r="B565" s="936">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6">
        <v>2</v>
      </c>
      <c r="B566" s="936">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6">
        <v>3</v>
      </c>
      <c r="B567" s="936">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6">
        <v>4</v>
      </c>
      <c r="B568" s="936">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6">
        <v>5</v>
      </c>
      <c r="B569" s="936">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6">
        <v>6</v>
      </c>
      <c r="B570" s="936">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6">
        <v>7</v>
      </c>
      <c r="B571" s="936">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6">
        <v>8</v>
      </c>
      <c r="B572" s="936">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6">
        <v>9</v>
      </c>
      <c r="B573" s="936">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6">
        <v>10</v>
      </c>
      <c r="B574" s="936">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6">
        <v>11</v>
      </c>
      <c r="B575" s="936">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6">
        <v>12</v>
      </c>
      <c r="B576" s="936">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6">
        <v>13</v>
      </c>
      <c r="B577" s="936">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6">
        <v>14</v>
      </c>
      <c r="B578" s="936">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6">
        <v>15</v>
      </c>
      <c r="B579" s="936">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6">
        <v>16</v>
      </c>
      <c r="B580" s="936">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6">
        <v>17</v>
      </c>
      <c r="B581" s="936">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6">
        <v>18</v>
      </c>
      <c r="B582" s="936">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6">
        <v>19</v>
      </c>
      <c r="B583" s="936">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6">
        <v>20</v>
      </c>
      <c r="B584" s="936">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6">
        <v>21</v>
      </c>
      <c r="B585" s="936">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6">
        <v>22</v>
      </c>
      <c r="B586" s="936">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6">
        <v>23</v>
      </c>
      <c r="B587" s="936">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6">
        <v>24</v>
      </c>
      <c r="B588" s="936">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6">
        <v>25</v>
      </c>
      <c r="B589" s="936">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6">
        <v>26</v>
      </c>
      <c r="B590" s="936">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6">
        <v>27</v>
      </c>
      <c r="B591" s="936">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6">
        <v>28</v>
      </c>
      <c r="B592" s="936">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6">
        <v>29</v>
      </c>
      <c r="B593" s="936">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6">
        <v>30</v>
      </c>
      <c r="B594" s="936">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7" t="s">
        <v>30</v>
      </c>
      <c r="D597" s="297"/>
      <c r="E597" s="297"/>
      <c r="F597" s="297"/>
      <c r="G597" s="297"/>
      <c r="H597" s="297"/>
      <c r="I597" s="297"/>
      <c r="J597" s="855" t="s">
        <v>463</v>
      </c>
      <c r="K597" s="855"/>
      <c r="L597" s="855"/>
      <c r="M597" s="855"/>
      <c r="N597" s="855"/>
      <c r="O597" s="855"/>
      <c r="P597" s="297" t="s">
        <v>399</v>
      </c>
      <c r="Q597" s="297"/>
      <c r="R597" s="297"/>
      <c r="S597" s="297"/>
      <c r="T597" s="297"/>
      <c r="U597" s="297"/>
      <c r="V597" s="297"/>
      <c r="W597" s="297"/>
      <c r="X597" s="297"/>
      <c r="Y597" s="297" t="s">
        <v>459</v>
      </c>
      <c r="Z597" s="297"/>
      <c r="AA597" s="297"/>
      <c r="AB597" s="297"/>
      <c r="AC597" s="855" t="s">
        <v>398</v>
      </c>
      <c r="AD597" s="855"/>
      <c r="AE597" s="855"/>
      <c r="AF597" s="855"/>
      <c r="AG597" s="855"/>
      <c r="AH597" s="297" t="s">
        <v>415</v>
      </c>
      <c r="AI597" s="297"/>
      <c r="AJ597" s="297"/>
      <c r="AK597" s="297"/>
      <c r="AL597" s="297" t="s">
        <v>23</v>
      </c>
      <c r="AM597" s="297"/>
      <c r="AN597" s="297"/>
      <c r="AO597" s="387"/>
      <c r="AP597" s="855" t="s">
        <v>464</v>
      </c>
      <c r="AQ597" s="855"/>
      <c r="AR597" s="855"/>
      <c r="AS597" s="855"/>
      <c r="AT597" s="855"/>
      <c r="AU597" s="855"/>
      <c r="AV597" s="855"/>
      <c r="AW597" s="855"/>
      <c r="AX597" s="855"/>
    </row>
    <row r="598" spans="1:50" ht="24" customHeight="1" x14ac:dyDescent="0.15">
      <c r="A598" s="936">
        <v>1</v>
      </c>
      <c r="B598" s="936">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6">
        <v>2</v>
      </c>
      <c r="B599" s="936">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6">
        <v>3</v>
      </c>
      <c r="B600" s="936">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6">
        <v>4</v>
      </c>
      <c r="B601" s="936">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6">
        <v>5</v>
      </c>
      <c r="B602" s="936">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6">
        <v>6</v>
      </c>
      <c r="B603" s="936">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6">
        <v>7</v>
      </c>
      <c r="B604" s="936">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6">
        <v>8</v>
      </c>
      <c r="B605" s="936">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6">
        <v>9</v>
      </c>
      <c r="B606" s="936">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6">
        <v>10</v>
      </c>
      <c r="B607" s="936">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6">
        <v>11</v>
      </c>
      <c r="B608" s="936">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6">
        <v>12</v>
      </c>
      <c r="B609" s="936">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6">
        <v>13</v>
      </c>
      <c r="B610" s="936">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6">
        <v>14</v>
      </c>
      <c r="B611" s="936">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6">
        <v>15</v>
      </c>
      <c r="B612" s="936">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6">
        <v>16</v>
      </c>
      <c r="B613" s="936">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6">
        <v>17</v>
      </c>
      <c r="B614" s="936">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6">
        <v>18</v>
      </c>
      <c r="B615" s="936">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6">
        <v>19</v>
      </c>
      <c r="B616" s="936">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6">
        <v>20</v>
      </c>
      <c r="B617" s="936">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6">
        <v>21</v>
      </c>
      <c r="B618" s="936">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6">
        <v>22</v>
      </c>
      <c r="B619" s="936">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6">
        <v>23</v>
      </c>
      <c r="B620" s="936">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6">
        <v>24</v>
      </c>
      <c r="B621" s="936">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6">
        <v>25</v>
      </c>
      <c r="B622" s="936">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6">
        <v>26</v>
      </c>
      <c r="B623" s="936">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6">
        <v>27</v>
      </c>
      <c r="B624" s="936">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6">
        <v>28</v>
      </c>
      <c r="B625" s="936">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6">
        <v>29</v>
      </c>
      <c r="B626" s="936">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6">
        <v>30</v>
      </c>
      <c r="B627" s="936">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7" t="s">
        <v>30</v>
      </c>
      <c r="D630" s="297"/>
      <c r="E630" s="297"/>
      <c r="F630" s="297"/>
      <c r="G630" s="297"/>
      <c r="H630" s="297"/>
      <c r="I630" s="297"/>
      <c r="J630" s="855" t="s">
        <v>463</v>
      </c>
      <c r="K630" s="855"/>
      <c r="L630" s="855"/>
      <c r="M630" s="855"/>
      <c r="N630" s="855"/>
      <c r="O630" s="855"/>
      <c r="P630" s="297" t="s">
        <v>399</v>
      </c>
      <c r="Q630" s="297"/>
      <c r="R630" s="297"/>
      <c r="S630" s="297"/>
      <c r="T630" s="297"/>
      <c r="U630" s="297"/>
      <c r="V630" s="297"/>
      <c r="W630" s="297"/>
      <c r="X630" s="297"/>
      <c r="Y630" s="297" t="s">
        <v>459</v>
      </c>
      <c r="Z630" s="297"/>
      <c r="AA630" s="297"/>
      <c r="AB630" s="297"/>
      <c r="AC630" s="855" t="s">
        <v>398</v>
      </c>
      <c r="AD630" s="855"/>
      <c r="AE630" s="855"/>
      <c r="AF630" s="855"/>
      <c r="AG630" s="855"/>
      <c r="AH630" s="297" t="s">
        <v>415</v>
      </c>
      <c r="AI630" s="297"/>
      <c r="AJ630" s="297"/>
      <c r="AK630" s="297"/>
      <c r="AL630" s="297" t="s">
        <v>23</v>
      </c>
      <c r="AM630" s="297"/>
      <c r="AN630" s="297"/>
      <c r="AO630" s="387"/>
      <c r="AP630" s="855" t="s">
        <v>464</v>
      </c>
      <c r="AQ630" s="855"/>
      <c r="AR630" s="855"/>
      <c r="AS630" s="855"/>
      <c r="AT630" s="855"/>
      <c r="AU630" s="855"/>
      <c r="AV630" s="855"/>
      <c r="AW630" s="855"/>
      <c r="AX630" s="855"/>
    </row>
    <row r="631" spans="1:50" ht="24" customHeight="1" x14ac:dyDescent="0.15">
      <c r="A631" s="936">
        <v>1</v>
      </c>
      <c r="B631" s="936">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6">
        <v>2</v>
      </c>
      <c r="B632" s="936">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6">
        <v>3</v>
      </c>
      <c r="B633" s="936">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6">
        <v>4</v>
      </c>
      <c r="B634" s="936">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6">
        <v>5</v>
      </c>
      <c r="B635" s="936">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6">
        <v>6</v>
      </c>
      <c r="B636" s="936">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6">
        <v>7</v>
      </c>
      <c r="B637" s="936">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6">
        <v>8</v>
      </c>
      <c r="B638" s="936">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6">
        <v>9</v>
      </c>
      <c r="B639" s="936">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6">
        <v>10</v>
      </c>
      <c r="B640" s="936">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6">
        <v>11</v>
      </c>
      <c r="B641" s="936">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6">
        <v>12</v>
      </c>
      <c r="B642" s="936">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6">
        <v>13</v>
      </c>
      <c r="B643" s="936">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6">
        <v>14</v>
      </c>
      <c r="B644" s="936">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6">
        <v>15</v>
      </c>
      <c r="B645" s="936">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6">
        <v>16</v>
      </c>
      <c r="B646" s="936">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6">
        <v>17</v>
      </c>
      <c r="B647" s="936">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6">
        <v>18</v>
      </c>
      <c r="B648" s="936">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6">
        <v>19</v>
      </c>
      <c r="B649" s="936">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6">
        <v>20</v>
      </c>
      <c r="B650" s="936">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6">
        <v>21</v>
      </c>
      <c r="B651" s="936">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6">
        <v>22</v>
      </c>
      <c r="B652" s="936">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6">
        <v>23</v>
      </c>
      <c r="B653" s="936">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6">
        <v>24</v>
      </c>
      <c r="B654" s="936">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6">
        <v>25</v>
      </c>
      <c r="B655" s="936">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6">
        <v>26</v>
      </c>
      <c r="B656" s="936">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6">
        <v>27</v>
      </c>
      <c r="B657" s="936">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6">
        <v>28</v>
      </c>
      <c r="B658" s="936">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6">
        <v>29</v>
      </c>
      <c r="B659" s="936">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6">
        <v>30</v>
      </c>
      <c r="B660" s="936">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7" t="s">
        <v>30</v>
      </c>
      <c r="D663" s="297"/>
      <c r="E663" s="297"/>
      <c r="F663" s="297"/>
      <c r="G663" s="297"/>
      <c r="H663" s="297"/>
      <c r="I663" s="297"/>
      <c r="J663" s="855" t="s">
        <v>463</v>
      </c>
      <c r="K663" s="855"/>
      <c r="L663" s="855"/>
      <c r="M663" s="855"/>
      <c r="N663" s="855"/>
      <c r="O663" s="855"/>
      <c r="P663" s="297" t="s">
        <v>399</v>
      </c>
      <c r="Q663" s="297"/>
      <c r="R663" s="297"/>
      <c r="S663" s="297"/>
      <c r="T663" s="297"/>
      <c r="U663" s="297"/>
      <c r="V663" s="297"/>
      <c r="W663" s="297"/>
      <c r="X663" s="297"/>
      <c r="Y663" s="297" t="s">
        <v>459</v>
      </c>
      <c r="Z663" s="297"/>
      <c r="AA663" s="297"/>
      <c r="AB663" s="297"/>
      <c r="AC663" s="855" t="s">
        <v>398</v>
      </c>
      <c r="AD663" s="855"/>
      <c r="AE663" s="855"/>
      <c r="AF663" s="855"/>
      <c r="AG663" s="855"/>
      <c r="AH663" s="297" t="s">
        <v>415</v>
      </c>
      <c r="AI663" s="297"/>
      <c r="AJ663" s="297"/>
      <c r="AK663" s="297"/>
      <c r="AL663" s="297" t="s">
        <v>23</v>
      </c>
      <c r="AM663" s="297"/>
      <c r="AN663" s="297"/>
      <c r="AO663" s="387"/>
      <c r="AP663" s="855" t="s">
        <v>464</v>
      </c>
      <c r="AQ663" s="855"/>
      <c r="AR663" s="855"/>
      <c r="AS663" s="855"/>
      <c r="AT663" s="855"/>
      <c r="AU663" s="855"/>
      <c r="AV663" s="855"/>
      <c r="AW663" s="855"/>
      <c r="AX663" s="855"/>
    </row>
    <row r="664" spans="1:50" ht="24" customHeight="1" x14ac:dyDescent="0.15">
      <c r="A664" s="936">
        <v>1</v>
      </c>
      <c r="B664" s="936">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6">
        <v>2</v>
      </c>
      <c r="B665" s="936">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6">
        <v>3</v>
      </c>
      <c r="B666" s="936">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6">
        <v>4</v>
      </c>
      <c r="B667" s="936">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6">
        <v>5</v>
      </c>
      <c r="B668" s="936">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6">
        <v>6</v>
      </c>
      <c r="B669" s="936">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6">
        <v>7</v>
      </c>
      <c r="B670" s="936">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6">
        <v>8</v>
      </c>
      <c r="B671" s="936">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6">
        <v>9</v>
      </c>
      <c r="B672" s="936">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6">
        <v>10</v>
      </c>
      <c r="B673" s="936">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6">
        <v>11</v>
      </c>
      <c r="B674" s="936">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6">
        <v>12</v>
      </c>
      <c r="B675" s="936">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6">
        <v>13</v>
      </c>
      <c r="B676" s="936">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6">
        <v>14</v>
      </c>
      <c r="B677" s="936">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6">
        <v>15</v>
      </c>
      <c r="B678" s="936">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6">
        <v>16</v>
      </c>
      <c r="B679" s="936">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6">
        <v>17</v>
      </c>
      <c r="B680" s="936">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6">
        <v>18</v>
      </c>
      <c r="B681" s="936">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6">
        <v>19</v>
      </c>
      <c r="B682" s="936">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6">
        <v>20</v>
      </c>
      <c r="B683" s="936">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6">
        <v>21</v>
      </c>
      <c r="B684" s="936">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6">
        <v>22</v>
      </c>
      <c r="B685" s="936">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6">
        <v>23</v>
      </c>
      <c r="B686" s="936">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6">
        <v>24</v>
      </c>
      <c r="B687" s="936">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6">
        <v>25</v>
      </c>
      <c r="B688" s="936">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6">
        <v>26</v>
      </c>
      <c r="B689" s="936">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6">
        <v>27</v>
      </c>
      <c r="B690" s="936">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6">
        <v>28</v>
      </c>
      <c r="B691" s="936">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6">
        <v>29</v>
      </c>
      <c r="B692" s="936">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6">
        <v>30</v>
      </c>
      <c r="B693" s="936">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7" t="s">
        <v>30</v>
      </c>
      <c r="D696" s="297"/>
      <c r="E696" s="297"/>
      <c r="F696" s="297"/>
      <c r="G696" s="297"/>
      <c r="H696" s="297"/>
      <c r="I696" s="297"/>
      <c r="J696" s="855" t="s">
        <v>463</v>
      </c>
      <c r="K696" s="855"/>
      <c r="L696" s="855"/>
      <c r="M696" s="855"/>
      <c r="N696" s="855"/>
      <c r="O696" s="855"/>
      <c r="P696" s="297" t="s">
        <v>399</v>
      </c>
      <c r="Q696" s="297"/>
      <c r="R696" s="297"/>
      <c r="S696" s="297"/>
      <c r="T696" s="297"/>
      <c r="U696" s="297"/>
      <c r="V696" s="297"/>
      <c r="W696" s="297"/>
      <c r="X696" s="297"/>
      <c r="Y696" s="297" t="s">
        <v>459</v>
      </c>
      <c r="Z696" s="297"/>
      <c r="AA696" s="297"/>
      <c r="AB696" s="297"/>
      <c r="AC696" s="855" t="s">
        <v>398</v>
      </c>
      <c r="AD696" s="855"/>
      <c r="AE696" s="855"/>
      <c r="AF696" s="855"/>
      <c r="AG696" s="855"/>
      <c r="AH696" s="297" t="s">
        <v>415</v>
      </c>
      <c r="AI696" s="297"/>
      <c r="AJ696" s="297"/>
      <c r="AK696" s="297"/>
      <c r="AL696" s="297" t="s">
        <v>23</v>
      </c>
      <c r="AM696" s="297"/>
      <c r="AN696" s="297"/>
      <c r="AO696" s="387"/>
      <c r="AP696" s="855" t="s">
        <v>464</v>
      </c>
      <c r="AQ696" s="855"/>
      <c r="AR696" s="855"/>
      <c r="AS696" s="855"/>
      <c r="AT696" s="855"/>
      <c r="AU696" s="855"/>
      <c r="AV696" s="855"/>
      <c r="AW696" s="855"/>
      <c r="AX696" s="855"/>
    </row>
    <row r="697" spans="1:50" ht="24" customHeight="1" x14ac:dyDescent="0.15">
      <c r="A697" s="936">
        <v>1</v>
      </c>
      <c r="B697" s="936">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6">
        <v>2</v>
      </c>
      <c r="B698" s="936">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6">
        <v>3</v>
      </c>
      <c r="B699" s="936">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6">
        <v>4</v>
      </c>
      <c r="B700" s="936">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6">
        <v>5</v>
      </c>
      <c r="B701" s="936">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6">
        <v>6</v>
      </c>
      <c r="B702" s="936">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6">
        <v>7</v>
      </c>
      <c r="B703" s="936">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6">
        <v>8</v>
      </c>
      <c r="B704" s="936">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6">
        <v>9</v>
      </c>
      <c r="B705" s="936">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6">
        <v>10</v>
      </c>
      <c r="B706" s="936">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6">
        <v>11</v>
      </c>
      <c r="B707" s="936">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6">
        <v>12</v>
      </c>
      <c r="B708" s="936">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6">
        <v>13</v>
      </c>
      <c r="B709" s="936">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6">
        <v>14</v>
      </c>
      <c r="B710" s="936">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6">
        <v>15</v>
      </c>
      <c r="B711" s="936">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6">
        <v>16</v>
      </c>
      <c r="B712" s="936">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6">
        <v>17</v>
      </c>
      <c r="B713" s="936">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6">
        <v>18</v>
      </c>
      <c r="B714" s="936">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6">
        <v>19</v>
      </c>
      <c r="B715" s="936">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6">
        <v>20</v>
      </c>
      <c r="B716" s="936">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6">
        <v>21</v>
      </c>
      <c r="B717" s="936">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6">
        <v>22</v>
      </c>
      <c r="B718" s="936">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6">
        <v>23</v>
      </c>
      <c r="B719" s="936">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6">
        <v>24</v>
      </c>
      <c r="B720" s="936">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6">
        <v>25</v>
      </c>
      <c r="B721" s="936">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6">
        <v>26</v>
      </c>
      <c r="B722" s="936">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6">
        <v>27</v>
      </c>
      <c r="B723" s="936">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6">
        <v>28</v>
      </c>
      <c r="B724" s="936">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6">
        <v>29</v>
      </c>
      <c r="B725" s="936">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6">
        <v>30</v>
      </c>
      <c r="B726" s="936">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7" t="s">
        <v>30</v>
      </c>
      <c r="D729" s="297"/>
      <c r="E729" s="297"/>
      <c r="F729" s="297"/>
      <c r="G729" s="297"/>
      <c r="H729" s="297"/>
      <c r="I729" s="297"/>
      <c r="J729" s="855" t="s">
        <v>463</v>
      </c>
      <c r="K729" s="855"/>
      <c r="L729" s="855"/>
      <c r="M729" s="855"/>
      <c r="N729" s="855"/>
      <c r="O729" s="855"/>
      <c r="P729" s="297" t="s">
        <v>399</v>
      </c>
      <c r="Q729" s="297"/>
      <c r="R729" s="297"/>
      <c r="S729" s="297"/>
      <c r="T729" s="297"/>
      <c r="U729" s="297"/>
      <c r="V729" s="297"/>
      <c r="W729" s="297"/>
      <c r="X729" s="297"/>
      <c r="Y729" s="297" t="s">
        <v>459</v>
      </c>
      <c r="Z729" s="297"/>
      <c r="AA729" s="297"/>
      <c r="AB729" s="297"/>
      <c r="AC729" s="855" t="s">
        <v>398</v>
      </c>
      <c r="AD729" s="855"/>
      <c r="AE729" s="855"/>
      <c r="AF729" s="855"/>
      <c r="AG729" s="855"/>
      <c r="AH729" s="297" t="s">
        <v>415</v>
      </c>
      <c r="AI729" s="297"/>
      <c r="AJ729" s="297"/>
      <c r="AK729" s="297"/>
      <c r="AL729" s="297" t="s">
        <v>23</v>
      </c>
      <c r="AM729" s="297"/>
      <c r="AN729" s="297"/>
      <c r="AO729" s="387"/>
      <c r="AP729" s="855" t="s">
        <v>464</v>
      </c>
      <c r="AQ729" s="855"/>
      <c r="AR729" s="855"/>
      <c r="AS729" s="855"/>
      <c r="AT729" s="855"/>
      <c r="AU729" s="855"/>
      <c r="AV729" s="855"/>
      <c r="AW729" s="855"/>
      <c r="AX729" s="855"/>
    </row>
    <row r="730" spans="1:50" ht="24" customHeight="1" x14ac:dyDescent="0.15">
      <c r="A730" s="936">
        <v>1</v>
      </c>
      <c r="B730" s="936">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6">
        <v>2</v>
      </c>
      <c r="B731" s="936">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6">
        <v>3</v>
      </c>
      <c r="B732" s="936">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6">
        <v>4</v>
      </c>
      <c r="B733" s="936">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6">
        <v>5</v>
      </c>
      <c r="B734" s="936">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6">
        <v>6</v>
      </c>
      <c r="B735" s="936">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6">
        <v>7</v>
      </c>
      <c r="B736" s="936">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6">
        <v>8</v>
      </c>
      <c r="B737" s="936">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6">
        <v>9</v>
      </c>
      <c r="B738" s="936">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6">
        <v>10</v>
      </c>
      <c r="B739" s="936">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6">
        <v>11</v>
      </c>
      <c r="B740" s="936">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6">
        <v>12</v>
      </c>
      <c r="B741" s="936">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6">
        <v>13</v>
      </c>
      <c r="B742" s="936">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6">
        <v>14</v>
      </c>
      <c r="B743" s="936">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6">
        <v>15</v>
      </c>
      <c r="B744" s="936">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6">
        <v>16</v>
      </c>
      <c r="B745" s="936">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6">
        <v>17</v>
      </c>
      <c r="B746" s="936">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6">
        <v>18</v>
      </c>
      <c r="B747" s="936">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6">
        <v>19</v>
      </c>
      <c r="B748" s="936">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6">
        <v>20</v>
      </c>
      <c r="B749" s="936">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6">
        <v>21</v>
      </c>
      <c r="B750" s="936">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6">
        <v>22</v>
      </c>
      <c r="B751" s="936">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6">
        <v>23</v>
      </c>
      <c r="B752" s="936">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6">
        <v>24</v>
      </c>
      <c r="B753" s="936">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6">
        <v>25</v>
      </c>
      <c r="B754" s="936">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6">
        <v>26</v>
      </c>
      <c r="B755" s="936">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6">
        <v>27</v>
      </c>
      <c r="B756" s="936">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6">
        <v>28</v>
      </c>
      <c r="B757" s="936">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6">
        <v>29</v>
      </c>
      <c r="B758" s="936">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6">
        <v>30</v>
      </c>
      <c r="B759" s="936">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7" t="s">
        <v>30</v>
      </c>
      <c r="D762" s="297"/>
      <c r="E762" s="297"/>
      <c r="F762" s="297"/>
      <c r="G762" s="297"/>
      <c r="H762" s="297"/>
      <c r="I762" s="297"/>
      <c r="J762" s="855" t="s">
        <v>463</v>
      </c>
      <c r="K762" s="855"/>
      <c r="L762" s="855"/>
      <c r="M762" s="855"/>
      <c r="N762" s="855"/>
      <c r="O762" s="855"/>
      <c r="P762" s="297" t="s">
        <v>399</v>
      </c>
      <c r="Q762" s="297"/>
      <c r="R762" s="297"/>
      <c r="S762" s="297"/>
      <c r="T762" s="297"/>
      <c r="U762" s="297"/>
      <c r="V762" s="297"/>
      <c r="W762" s="297"/>
      <c r="X762" s="297"/>
      <c r="Y762" s="297" t="s">
        <v>459</v>
      </c>
      <c r="Z762" s="297"/>
      <c r="AA762" s="297"/>
      <c r="AB762" s="297"/>
      <c r="AC762" s="855" t="s">
        <v>398</v>
      </c>
      <c r="AD762" s="855"/>
      <c r="AE762" s="855"/>
      <c r="AF762" s="855"/>
      <c r="AG762" s="855"/>
      <c r="AH762" s="297" t="s">
        <v>415</v>
      </c>
      <c r="AI762" s="297"/>
      <c r="AJ762" s="297"/>
      <c r="AK762" s="297"/>
      <c r="AL762" s="297" t="s">
        <v>23</v>
      </c>
      <c r="AM762" s="297"/>
      <c r="AN762" s="297"/>
      <c r="AO762" s="387"/>
      <c r="AP762" s="855" t="s">
        <v>464</v>
      </c>
      <c r="AQ762" s="855"/>
      <c r="AR762" s="855"/>
      <c r="AS762" s="855"/>
      <c r="AT762" s="855"/>
      <c r="AU762" s="855"/>
      <c r="AV762" s="855"/>
      <c r="AW762" s="855"/>
      <c r="AX762" s="855"/>
    </row>
    <row r="763" spans="1:50" ht="24" customHeight="1" x14ac:dyDescent="0.15">
      <c r="A763" s="936">
        <v>1</v>
      </c>
      <c r="B763" s="936">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6">
        <v>2</v>
      </c>
      <c r="B764" s="936">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6">
        <v>3</v>
      </c>
      <c r="B765" s="936">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6">
        <v>4</v>
      </c>
      <c r="B766" s="936">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6">
        <v>5</v>
      </c>
      <c r="B767" s="936">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6">
        <v>6</v>
      </c>
      <c r="B768" s="936">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6">
        <v>7</v>
      </c>
      <c r="B769" s="936">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6">
        <v>8</v>
      </c>
      <c r="B770" s="936">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6">
        <v>9</v>
      </c>
      <c r="B771" s="936">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6">
        <v>10</v>
      </c>
      <c r="B772" s="936">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6">
        <v>11</v>
      </c>
      <c r="B773" s="936">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6">
        <v>12</v>
      </c>
      <c r="B774" s="936">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6">
        <v>13</v>
      </c>
      <c r="B775" s="936">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6">
        <v>14</v>
      </c>
      <c r="B776" s="936">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6">
        <v>15</v>
      </c>
      <c r="B777" s="936">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6">
        <v>16</v>
      </c>
      <c r="B778" s="936">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6">
        <v>17</v>
      </c>
      <c r="B779" s="936">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6">
        <v>18</v>
      </c>
      <c r="B780" s="936">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6">
        <v>19</v>
      </c>
      <c r="B781" s="936">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6">
        <v>20</v>
      </c>
      <c r="B782" s="936">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6">
        <v>21</v>
      </c>
      <c r="B783" s="936">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6">
        <v>22</v>
      </c>
      <c r="B784" s="936">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6">
        <v>23</v>
      </c>
      <c r="B785" s="936">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6">
        <v>24</v>
      </c>
      <c r="B786" s="936">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6">
        <v>25</v>
      </c>
      <c r="B787" s="936">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6">
        <v>26</v>
      </c>
      <c r="B788" s="936">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6">
        <v>27</v>
      </c>
      <c r="B789" s="936">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6">
        <v>28</v>
      </c>
      <c r="B790" s="936">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6">
        <v>29</v>
      </c>
      <c r="B791" s="936">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6">
        <v>30</v>
      </c>
      <c r="B792" s="936">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7" t="s">
        <v>30</v>
      </c>
      <c r="D795" s="297"/>
      <c r="E795" s="297"/>
      <c r="F795" s="297"/>
      <c r="G795" s="297"/>
      <c r="H795" s="297"/>
      <c r="I795" s="297"/>
      <c r="J795" s="855" t="s">
        <v>463</v>
      </c>
      <c r="K795" s="855"/>
      <c r="L795" s="855"/>
      <c r="M795" s="855"/>
      <c r="N795" s="855"/>
      <c r="O795" s="855"/>
      <c r="P795" s="297" t="s">
        <v>399</v>
      </c>
      <c r="Q795" s="297"/>
      <c r="R795" s="297"/>
      <c r="S795" s="297"/>
      <c r="T795" s="297"/>
      <c r="U795" s="297"/>
      <c r="V795" s="297"/>
      <c r="W795" s="297"/>
      <c r="X795" s="297"/>
      <c r="Y795" s="297" t="s">
        <v>459</v>
      </c>
      <c r="Z795" s="297"/>
      <c r="AA795" s="297"/>
      <c r="AB795" s="297"/>
      <c r="AC795" s="855" t="s">
        <v>398</v>
      </c>
      <c r="AD795" s="855"/>
      <c r="AE795" s="855"/>
      <c r="AF795" s="855"/>
      <c r="AG795" s="855"/>
      <c r="AH795" s="297" t="s">
        <v>415</v>
      </c>
      <c r="AI795" s="297"/>
      <c r="AJ795" s="297"/>
      <c r="AK795" s="297"/>
      <c r="AL795" s="297" t="s">
        <v>23</v>
      </c>
      <c r="AM795" s="297"/>
      <c r="AN795" s="297"/>
      <c r="AO795" s="387"/>
      <c r="AP795" s="855" t="s">
        <v>464</v>
      </c>
      <c r="AQ795" s="855"/>
      <c r="AR795" s="855"/>
      <c r="AS795" s="855"/>
      <c r="AT795" s="855"/>
      <c r="AU795" s="855"/>
      <c r="AV795" s="855"/>
      <c r="AW795" s="855"/>
      <c r="AX795" s="855"/>
    </row>
    <row r="796" spans="1:50" ht="24" customHeight="1" x14ac:dyDescent="0.15">
      <c r="A796" s="936">
        <v>1</v>
      </c>
      <c r="B796" s="936">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6">
        <v>2</v>
      </c>
      <c r="B797" s="936">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6">
        <v>3</v>
      </c>
      <c r="B798" s="936">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6">
        <v>4</v>
      </c>
      <c r="B799" s="936">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6">
        <v>5</v>
      </c>
      <c r="B800" s="936">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6">
        <v>6</v>
      </c>
      <c r="B801" s="936">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6">
        <v>7</v>
      </c>
      <c r="B802" s="936">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6">
        <v>8</v>
      </c>
      <c r="B803" s="936">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6">
        <v>9</v>
      </c>
      <c r="B804" s="936">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6">
        <v>10</v>
      </c>
      <c r="B805" s="936">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6">
        <v>11</v>
      </c>
      <c r="B806" s="936">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6">
        <v>12</v>
      </c>
      <c r="B807" s="936">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6">
        <v>13</v>
      </c>
      <c r="B808" s="936">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6">
        <v>14</v>
      </c>
      <c r="B809" s="936">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6">
        <v>15</v>
      </c>
      <c r="B810" s="936">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6">
        <v>16</v>
      </c>
      <c r="B811" s="936">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6">
        <v>17</v>
      </c>
      <c r="B812" s="936">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6">
        <v>18</v>
      </c>
      <c r="B813" s="936">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6">
        <v>19</v>
      </c>
      <c r="B814" s="936">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6">
        <v>20</v>
      </c>
      <c r="B815" s="936">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6">
        <v>21</v>
      </c>
      <c r="B816" s="936">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6">
        <v>22</v>
      </c>
      <c r="B817" s="936">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6">
        <v>23</v>
      </c>
      <c r="B818" s="936">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6">
        <v>24</v>
      </c>
      <c r="B819" s="936">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6">
        <v>25</v>
      </c>
      <c r="B820" s="936">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6">
        <v>26</v>
      </c>
      <c r="B821" s="936">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6">
        <v>27</v>
      </c>
      <c r="B822" s="936">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6">
        <v>28</v>
      </c>
      <c r="B823" s="936">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6">
        <v>29</v>
      </c>
      <c r="B824" s="936">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6">
        <v>30</v>
      </c>
      <c r="B825" s="936">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7" t="s">
        <v>30</v>
      </c>
      <c r="D828" s="297"/>
      <c r="E828" s="297"/>
      <c r="F828" s="297"/>
      <c r="G828" s="297"/>
      <c r="H828" s="297"/>
      <c r="I828" s="297"/>
      <c r="J828" s="855" t="s">
        <v>463</v>
      </c>
      <c r="K828" s="855"/>
      <c r="L828" s="855"/>
      <c r="M828" s="855"/>
      <c r="N828" s="855"/>
      <c r="O828" s="855"/>
      <c r="P828" s="297" t="s">
        <v>399</v>
      </c>
      <c r="Q828" s="297"/>
      <c r="R828" s="297"/>
      <c r="S828" s="297"/>
      <c r="T828" s="297"/>
      <c r="U828" s="297"/>
      <c r="V828" s="297"/>
      <c r="W828" s="297"/>
      <c r="X828" s="297"/>
      <c r="Y828" s="297" t="s">
        <v>459</v>
      </c>
      <c r="Z828" s="297"/>
      <c r="AA828" s="297"/>
      <c r="AB828" s="297"/>
      <c r="AC828" s="855" t="s">
        <v>398</v>
      </c>
      <c r="AD828" s="855"/>
      <c r="AE828" s="855"/>
      <c r="AF828" s="855"/>
      <c r="AG828" s="855"/>
      <c r="AH828" s="297" t="s">
        <v>415</v>
      </c>
      <c r="AI828" s="297"/>
      <c r="AJ828" s="297"/>
      <c r="AK828" s="297"/>
      <c r="AL828" s="297" t="s">
        <v>23</v>
      </c>
      <c r="AM828" s="297"/>
      <c r="AN828" s="297"/>
      <c r="AO828" s="387"/>
      <c r="AP828" s="855" t="s">
        <v>464</v>
      </c>
      <c r="AQ828" s="855"/>
      <c r="AR828" s="855"/>
      <c r="AS828" s="855"/>
      <c r="AT828" s="855"/>
      <c r="AU828" s="855"/>
      <c r="AV828" s="855"/>
      <c r="AW828" s="855"/>
      <c r="AX828" s="855"/>
    </row>
    <row r="829" spans="1:50" ht="24" customHeight="1" x14ac:dyDescent="0.15">
      <c r="A829" s="936">
        <v>1</v>
      </c>
      <c r="B829" s="936">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6">
        <v>2</v>
      </c>
      <c r="B830" s="936">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6">
        <v>3</v>
      </c>
      <c r="B831" s="936">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6">
        <v>4</v>
      </c>
      <c r="B832" s="936">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6">
        <v>5</v>
      </c>
      <c r="B833" s="936">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6">
        <v>6</v>
      </c>
      <c r="B834" s="936">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6">
        <v>7</v>
      </c>
      <c r="B835" s="936">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6">
        <v>8</v>
      </c>
      <c r="B836" s="936">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6">
        <v>9</v>
      </c>
      <c r="B837" s="936">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6">
        <v>10</v>
      </c>
      <c r="B838" s="936">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6">
        <v>11</v>
      </c>
      <c r="B839" s="936">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6">
        <v>12</v>
      </c>
      <c r="B840" s="936">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6">
        <v>13</v>
      </c>
      <c r="B841" s="936">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6">
        <v>14</v>
      </c>
      <c r="B842" s="936">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6">
        <v>15</v>
      </c>
      <c r="B843" s="936">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6">
        <v>16</v>
      </c>
      <c r="B844" s="936">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6">
        <v>17</v>
      </c>
      <c r="B845" s="936">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6">
        <v>18</v>
      </c>
      <c r="B846" s="936">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6">
        <v>19</v>
      </c>
      <c r="B847" s="936">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6">
        <v>20</v>
      </c>
      <c r="B848" s="936">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6">
        <v>21</v>
      </c>
      <c r="B849" s="936">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6">
        <v>22</v>
      </c>
      <c r="B850" s="936">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6">
        <v>23</v>
      </c>
      <c r="B851" s="936">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6">
        <v>24</v>
      </c>
      <c r="B852" s="936">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6">
        <v>25</v>
      </c>
      <c r="B853" s="936">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6">
        <v>26</v>
      </c>
      <c r="B854" s="936">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6">
        <v>27</v>
      </c>
      <c r="B855" s="936">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6">
        <v>28</v>
      </c>
      <c r="B856" s="936">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6">
        <v>29</v>
      </c>
      <c r="B857" s="936">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6">
        <v>30</v>
      </c>
      <c r="B858" s="936">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7" t="s">
        <v>30</v>
      </c>
      <c r="D861" s="297"/>
      <c r="E861" s="297"/>
      <c r="F861" s="297"/>
      <c r="G861" s="297"/>
      <c r="H861" s="297"/>
      <c r="I861" s="297"/>
      <c r="J861" s="855" t="s">
        <v>463</v>
      </c>
      <c r="K861" s="855"/>
      <c r="L861" s="855"/>
      <c r="M861" s="855"/>
      <c r="N861" s="855"/>
      <c r="O861" s="855"/>
      <c r="P861" s="297" t="s">
        <v>399</v>
      </c>
      <c r="Q861" s="297"/>
      <c r="R861" s="297"/>
      <c r="S861" s="297"/>
      <c r="T861" s="297"/>
      <c r="U861" s="297"/>
      <c r="V861" s="297"/>
      <c r="W861" s="297"/>
      <c r="X861" s="297"/>
      <c r="Y861" s="297" t="s">
        <v>459</v>
      </c>
      <c r="Z861" s="297"/>
      <c r="AA861" s="297"/>
      <c r="AB861" s="297"/>
      <c r="AC861" s="855" t="s">
        <v>398</v>
      </c>
      <c r="AD861" s="855"/>
      <c r="AE861" s="855"/>
      <c r="AF861" s="855"/>
      <c r="AG861" s="855"/>
      <c r="AH861" s="297" t="s">
        <v>415</v>
      </c>
      <c r="AI861" s="297"/>
      <c r="AJ861" s="297"/>
      <c r="AK861" s="297"/>
      <c r="AL861" s="297" t="s">
        <v>23</v>
      </c>
      <c r="AM861" s="297"/>
      <c r="AN861" s="297"/>
      <c r="AO861" s="387"/>
      <c r="AP861" s="855" t="s">
        <v>464</v>
      </c>
      <c r="AQ861" s="855"/>
      <c r="AR861" s="855"/>
      <c r="AS861" s="855"/>
      <c r="AT861" s="855"/>
      <c r="AU861" s="855"/>
      <c r="AV861" s="855"/>
      <c r="AW861" s="855"/>
      <c r="AX861" s="855"/>
    </row>
    <row r="862" spans="1:50" ht="24" customHeight="1" x14ac:dyDescent="0.15">
      <c r="A862" s="936">
        <v>1</v>
      </c>
      <c r="B862" s="936">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6">
        <v>2</v>
      </c>
      <c r="B863" s="936">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6">
        <v>3</v>
      </c>
      <c r="B864" s="936">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6">
        <v>4</v>
      </c>
      <c r="B865" s="936">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6">
        <v>5</v>
      </c>
      <c r="B866" s="936">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6">
        <v>6</v>
      </c>
      <c r="B867" s="936">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6">
        <v>7</v>
      </c>
      <c r="B868" s="936">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6">
        <v>8</v>
      </c>
      <c r="B869" s="936">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6">
        <v>9</v>
      </c>
      <c r="B870" s="936">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6">
        <v>10</v>
      </c>
      <c r="B871" s="936">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6">
        <v>11</v>
      </c>
      <c r="B872" s="936">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6">
        <v>12</v>
      </c>
      <c r="B873" s="936">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6">
        <v>13</v>
      </c>
      <c r="B874" s="936">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6">
        <v>14</v>
      </c>
      <c r="B875" s="936">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6">
        <v>15</v>
      </c>
      <c r="B876" s="936">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6">
        <v>16</v>
      </c>
      <c r="B877" s="936">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6">
        <v>17</v>
      </c>
      <c r="B878" s="936">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6">
        <v>18</v>
      </c>
      <c r="B879" s="936">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6">
        <v>19</v>
      </c>
      <c r="B880" s="936">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6">
        <v>20</v>
      </c>
      <c r="B881" s="936">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6">
        <v>21</v>
      </c>
      <c r="B882" s="936">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6">
        <v>22</v>
      </c>
      <c r="B883" s="936">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6">
        <v>23</v>
      </c>
      <c r="B884" s="936">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6">
        <v>24</v>
      </c>
      <c r="B885" s="936">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6">
        <v>25</v>
      </c>
      <c r="B886" s="936">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6">
        <v>26</v>
      </c>
      <c r="B887" s="936">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6">
        <v>27</v>
      </c>
      <c r="B888" s="936">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6">
        <v>28</v>
      </c>
      <c r="B889" s="936">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6">
        <v>29</v>
      </c>
      <c r="B890" s="936">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6">
        <v>30</v>
      </c>
      <c r="B891" s="936">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7" t="s">
        <v>30</v>
      </c>
      <c r="D894" s="297"/>
      <c r="E894" s="297"/>
      <c r="F894" s="297"/>
      <c r="G894" s="297"/>
      <c r="H894" s="297"/>
      <c r="I894" s="297"/>
      <c r="J894" s="855" t="s">
        <v>463</v>
      </c>
      <c r="K894" s="855"/>
      <c r="L894" s="855"/>
      <c r="M894" s="855"/>
      <c r="N894" s="855"/>
      <c r="O894" s="855"/>
      <c r="P894" s="297" t="s">
        <v>399</v>
      </c>
      <c r="Q894" s="297"/>
      <c r="R894" s="297"/>
      <c r="S894" s="297"/>
      <c r="T894" s="297"/>
      <c r="U894" s="297"/>
      <c r="V894" s="297"/>
      <c r="W894" s="297"/>
      <c r="X894" s="297"/>
      <c r="Y894" s="297" t="s">
        <v>459</v>
      </c>
      <c r="Z894" s="297"/>
      <c r="AA894" s="297"/>
      <c r="AB894" s="297"/>
      <c r="AC894" s="855" t="s">
        <v>398</v>
      </c>
      <c r="AD894" s="855"/>
      <c r="AE894" s="855"/>
      <c r="AF894" s="855"/>
      <c r="AG894" s="855"/>
      <c r="AH894" s="297" t="s">
        <v>415</v>
      </c>
      <c r="AI894" s="297"/>
      <c r="AJ894" s="297"/>
      <c r="AK894" s="297"/>
      <c r="AL894" s="297" t="s">
        <v>23</v>
      </c>
      <c r="AM894" s="297"/>
      <c r="AN894" s="297"/>
      <c r="AO894" s="387"/>
      <c r="AP894" s="855" t="s">
        <v>464</v>
      </c>
      <c r="AQ894" s="855"/>
      <c r="AR894" s="855"/>
      <c r="AS894" s="855"/>
      <c r="AT894" s="855"/>
      <c r="AU894" s="855"/>
      <c r="AV894" s="855"/>
      <c r="AW894" s="855"/>
      <c r="AX894" s="855"/>
    </row>
    <row r="895" spans="1:50" ht="24" customHeight="1" x14ac:dyDescent="0.15">
      <c r="A895" s="936">
        <v>1</v>
      </c>
      <c r="B895" s="936">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6">
        <v>2</v>
      </c>
      <c r="B896" s="936">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6">
        <v>3</v>
      </c>
      <c r="B897" s="936">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6">
        <v>4</v>
      </c>
      <c r="B898" s="936">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6">
        <v>5</v>
      </c>
      <c r="B899" s="936">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6">
        <v>6</v>
      </c>
      <c r="B900" s="936">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6">
        <v>7</v>
      </c>
      <c r="B901" s="936">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6">
        <v>8</v>
      </c>
      <c r="B902" s="936">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6">
        <v>9</v>
      </c>
      <c r="B903" s="936">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6">
        <v>10</v>
      </c>
      <c r="B904" s="936">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6">
        <v>11</v>
      </c>
      <c r="B905" s="936">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6">
        <v>12</v>
      </c>
      <c r="B906" s="936">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6">
        <v>13</v>
      </c>
      <c r="B907" s="936">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6">
        <v>14</v>
      </c>
      <c r="B908" s="936">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6">
        <v>15</v>
      </c>
      <c r="B909" s="936">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6">
        <v>16</v>
      </c>
      <c r="B910" s="936">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6">
        <v>17</v>
      </c>
      <c r="B911" s="936">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6">
        <v>18</v>
      </c>
      <c r="B912" s="936">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6">
        <v>19</v>
      </c>
      <c r="B913" s="936">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6">
        <v>20</v>
      </c>
      <c r="B914" s="936">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6">
        <v>21</v>
      </c>
      <c r="B915" s="936">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6">
        <v>22</v>
      </c>
      <c r="B916" s="936">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6">
        <v>23</v>
      </c>
      <c r="B917" s="936">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6">
        <v>24</v>
      </c>
      <c r="B918" s="936">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6">
        <v>25</v>
      </c>
      <c r="B919" s="936">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6">
        <v>26</v>
      </c>
      <c r="B920" s="936">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6">
        <v>27</v>
      </c>
      <c r="B921" s="936">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6">
        <v>28</v>
      </c>
      <c r="B922" s="936">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6">
        <v>29</v>
      </c>
      <c r="B923" s="936">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6">
        <v>30</v>
      </c>
      <c r="B924" s="936">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7" t="s">
        <v>30</v>
      </c>
      <c r="D927" s="297"/>
      <c r="E927" s="297"/>
      <c r="F927" s="297"/>
      <c r="G927" s="297"/>
      <c r="H927" s="297"/>
      <c r="I927" s="297"/>
      <c r="J927" s="855" t="s">
        <v>463</v>
      </c>
      <c r="K927" s="855"/>
      <c r="L927" s="855"/>
      <c r="M927" s="855"/>
      <c r="N927" s="855"/>
      <c r="O927" s="855"/>
      <c r="P927" s="297" t="s">
        <v>399</v>
      </c>
      <c r="Q927" s="297"/>
      <c r="R927" s="297"/>
      <c r="S927" s="297"/>
      <c r="T927" s="297"/>
      <c r="U927" s="297"/>
      <c r="V927" s="297"/>
      <c r="W927" s="297"/>
      <c r="X927" s="297"/>
      <c r="Y927" s="297" t="s">
        <v>459</v>
      </c>
      <c r="Z927" s="297"/>
      <c r="AA927" s="297"/>
      <c r="AB927" s="297"/>
      <c r="AC927" s="855" t="s">
        <v>398</v>
      </c>
      <c r="AD927" s="855"/>
      <c r="AE927" s="855"/>
      <c r="AF927" s="855"/>
      <c r="AG927" s="855"/>
      <c r="AH927" s="297" t="s">
        <v>415</v>
      </c>
      <c r="AI927" s="297"/>
      <c r="AJ927" s="297"/>
      <c r="AK927" s="297"/>
      <c r="AL927" s="297" t="s">
        <v>23</v>
      </c>
      <c r="AM927" s="297"/>
      <c r="AN927" s="297"/>
      <c r="AO927" s="387"/>
      <c r="AP927" s="855" t="s">
        <v>464</v>
      </c>
      <c r="AQ927" s="855"/>
      <c r="AR927" s="855"/>
      <c r="AS927" s="855"/>
      <c r="AT927" s="855"/>
      <c r="AU927" s="855"/>
      <c r="AV927" s="855"/>
      <c r="AW927" s="855"/>
      <c r="AX927" s="855"/>
    </row>
    <row r="928" spans="1:50" ht="24" customHeight="1" x14ac:dyDescent="0.15">
      <c r="A928" s="936">
        <v>1</v>
      </c>
      <c r="B928" s="936">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6">
        <v>2</v>
      </c>
      <c r="B929" s="936">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6">
        <v>3</v>
      </c>
      <c r="B930" s="936">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6">
        <v>4</v>
      </c>
      <c r="B931" s="936">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6">
        <v>5</v>
      </c>
      <c r="B932" s="936">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6">
        <v>6</v>
      </c>
      <c r="B933" s="936">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6">
        <v>7</v>
      </c>
      <c r="B934" s="936">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6">
        <v>8</v>
      </c>
      <c r="B935" s="936">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6">
        <v>9</v>
      </c>
      <c r="B936" s="936">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6">
        <v>10</v>
      </c>
      <c r="B937" s="936">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6">
        <v>11</v>
      </c>
      <c r="B938" s="936">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6">
        <v>12</v>
      </c>
      <c r="B939" s="936">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6">
        <v>13</v>
      </c>
      <c r="B940" s="936">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6">
        <v>14</v>
      </c>
      <c r="B941" s="936">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6">
        <v>15</v>
      </c>
      <c r="B942" s="936">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6">
        <v>16</v>
      </c>
      <c r="B943" s="936">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6">
        <v>17</v>
      </c>
      <c r="B944" s="936">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6">
        <v>18</v>
      </c>
      <c r="B945" s="936">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6">
        <v>19</v>
      </c>
      <c r="B946" s="936">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6">
        <v>20</v>
      </c>
      <c r="B947" s="936">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6">
        <v>21</v>
      </c>
      <c r="B948" s="936">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6">
        <v>22</v>
      </c>
      <c r="B949" s="936">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6">
        <v>23</v>
      </c>
      <c r="B950" s="936">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6">
        <v>24</v>
      </c>
      <c r="B951" s="936">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6">
        <v>25</v>
      </c>
      <c r="B952" s="936">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6">
        <v>26</v>
      </c>
      <c r="B953" s="936">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6">
        <v>27</v>
      </c>
      <c r="B954" s="936">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6">
        <v>28</v>
      </c>
      <c r="B955" s="936">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6">
        <v>29</v>
      </c>
      <c r="B956" s="936">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6">
        <v>30</v>
      </c>
      <c r="B957" s="936">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7" t="s">
        <v>30</v>
      </c>
      <c r="D960" s="297"/>
      <c r="E960" s="297"/>
      <c r="F960" s="297"/>
      <c r="G960" s="297"/>
      <c r="H960" s="297"/>
      <c r="I960" s="297"/>
      <c r="J960" s="855" t="s">
        <v>463</v>
      </c>
      <c r="K960" s="855"/>
      <c r="L960" s="855"/>
      <c r="M960" s="855"/>
      <c r="N960" s="855"/>
      <c r="O960" s="855"/>
      <c r="P960" s="297" t="s">
        <v>399</v>
      </c>
      <c r="Q960" s="297"/>
      <c r="R960" s="297"/>
      <c r="S960" s="297"/>
      <c r="T960" s="297"/>
      <c r="U960" s="297"/>
      <c r="V960" s="297"/>
      <c r="W960" s="297"/>
      <c r="X960" s="297"/>
      <c r="Y960" s="297" t="s">
        <v>459</v>
      </c>
      <c r="Z960" s="297"/>
      <c r="AA960" s="297"/>
      <c r="AB960" s="297"/>
      <c r="AC960" s="855" t="s">
        <v>398</v>
      </c>
      <c r="AD960" s="855"/>
      <c r="AE960" s="855"/>
      <c r="AF960" s="855"/>
      <c r="AG960" s="855"/>
      <c r="AH960" s="297" t="s">
        <v>415</v>
      </c>
      <c r="AI960" s="297"/>
      <c r="AJ960" s="297"/>
      <c r="AK960" s="297"/>
      <c r="AL960" s="297" t="s">
        <v>23</v>
      </c>
      <c r="AM960" s="297"/>
      <c r="AN960" s="297"/>
      <c r="AO960" s="387"/>
      <c r="AP960" s="855" t="s">
        <v>464</v>
      </c>
      <c r="AQ960" s="855"/>
      <c r="AR960" s="855"/>
      <c r="AS960" s="855"/>
      <c r="AT960" s="855"/>
      <c r="AU960" s="855"/>
      <c r="AV960" s="855"/>
      <c r="AW960" s="855"/>
      <c r="AX960" s="855"/>
    </row>
    <row r="961" spans="1:50" ht="24" customHeight="1" x14ac:dyDescent="0.15">
      <c r="A961" s="936">
        <v>1</v>
      </c>
      <c r="B961" s="936">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6">
        <v>2</v>
      </c>
      <c r="B962" s="936">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6">
        <v>3</v>
      </c>
      <c r="B963" s="936">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6">
        <v>4</v>
      </c>
      <c r="B964" s="936">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6">
        <v>5</v>
      </c>
      <c r="B965" s="936">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6">
        <v>6</v>
      </c>
      <c r="B966" s="936">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6">
        <v>7</v>
      </c>
      <c r="B967" s="936">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6">
        <v>8</v>
      </c>
      <c r="B968" s="936">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6">
        <v>9</v>
      </c>
      <c r="B969" s="936">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6">
        <v>10</v>
      </c>
      <c r="B970" s="936">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6">
        <v>11</v>
      </c>
      <c r="B971" s="936">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6">
        <v>12</v>
      </c>
      <c r="B972" s="936">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6">
        <v>13</v>
      </c>
      <c r="B973" s="936">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6">
        <v>14</v>
      </c>
      <c r="B974" s="936">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6">
        <v>15</v>
      </c>
      <c r="B975" s="936">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6">
        <v>16</v>
      </c>
      <c r="B976" s="936">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6">
        <v>17</v>
      </c>
      <c r="B977" s="936">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6">
        <v>18</v>
      </c>
      <c r="B978" s="936">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6">
        <v>19</v>
      </c>
      <c r="B979" s="936">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6">
        <v>20</v>
      </c>
      <c r="B980" s="936">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6">
        <v>21</v>
      </c>
      <c r="B981" s="936">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6">
        <v>22</v>
      </c>
      <c r="B982" s="936">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6">
        <v>23</v>
      </c>
      <c r="B983" s="936">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6">
        <v>24</v>
      </c>
      <c r="B984" s="936">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6">
        <v>25</v>
      </c>
      <c r="B985" s="936">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6">
        <v>26</v>
      </c>
      <c r="B986" s="936">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6">
        <v>27</v>
      </c>
      <c r="B987" s="936">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6">
        <v>28</v>
      </c>
      <c r="B988" s="936">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6">
        <v>29</v>
      </c>
      <c r="B989" s="936">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6">
        <v>30</v>
      </c>
      <c r="B990" s="936">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7" t="s">
        <v>30</v>
      </c>
      <c r="D993" s="297"/>
      <c r="E993" s="297"/>
      <c r="F993" s="297"/>
      <c r="G993" s="297"/>
      <c r="H993" s="297"/>
      <c r="I993" s="297"/>
      <c r="J993" s="855" t="s">
        <v>463</v>
      </c>
      <c r="K993" s="855"/>
      <c r="L993" s="855"/>
      <c r="M993" s="855"/>
      <c r="N993" s="855"/>
      <c r="O993" s="855"/>
      <c r="P993" s="297" t="s">
        <v>399</v>
      </c>
      <c r="Q993" s="297"/>
      <c r="R993" s="297"/>
      <c r="S993" s="297"/>
      <c r="T993" s="297"/>
      <c r="U993" s="297"/>
      <c r="V993" s="297"/>
      <c r="W993" s="297"/>
      <c r="X993" s="297"/>
      <c r="Y993" s="297" t="s">
        <v>459</v>
      </c>
      <c r="Z993" s="297"/>
      <c r="AA993" s="297"/>
      <c r="AB993" s="297"/>
      <c r="AC993" s="855" t="s">
        <v>398</v>
      </c>
      <c r="AD993" s="855"/>
      <c r="AE993" s="855"/>
      <c r="AF993" s="855"/>
      <c r="AG993" s="855"/>
      <c r="AH993" s="297" t="s">
        <v>415</v>
      </c>
      <c r="AI993" s="297"/>
      <c r="AJ993" s="297"/>
      <c r="AK993" s="297"/>
      <c r="AL993" s="297" t="s">
        <v>23</v>
      </c>
      <c r="AM993" s="297"/>
      <c r="AN993" s="297"/>
      <c r="AO993" s="387"/>
      <c r="AP993" s="855" t="s">
        <v>464</v>
      </c>
      <c r="AQ993" s="855"/>
      <c r="AR993" s="855"/>
      <c r="AS993" s="855"/>
      <c r="AT993" s="855"/>
      <c r="AU993" s="855"/>
      <c r="AV993" s="855"/>
      <c r="AW993" s="855"/>
      <c r="AX993" s="855"/>
    </row>
    <row r="994" spans="1:50" ht="24" customHeight="1" x14ac:dyDescent="0.15">
      <c r="A994" s="936">
        <v>1</v>
      </c>
      <c r="B994" s="936">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6">
        <v>2</v>
      </c>
      <c r="B995" s="936">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6">
        <v>3</v>
      </c>
      <c r="B996" s="936">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6">
        <v>4</v>
      </c>
      <c r="B997" s="936">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6">
        <v>5</v>
      </c>
      <c r="B998" s="936">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6">
        <v>6</v>
      </c>
      <c r="B999" s="936">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6">
        <v>7</v>
      </c>
      <c r="B1000" s="936">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6">
        <v>8</v>
      </c>
      <c r="B1001" s="936">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6">
        <v>9</v>
      </c>
      <c r="B1002" s="936">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6">
        <v>10</v>
      </c>
      <c r="B1003" s="936">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6">
        <v>11</v>
      </c>
      <c r="B1004" s="936">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6">
        <v>12</v>
      </c>
      <c r="B1005" s="936">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6">
        <v>13</v>
      </c>
      <c r="B1006" s="936">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6">
        <v>14</v>
      </c>
      <c r="B1007" s="936">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6">
        <v>15</v>
      </c>
      <c r="B1008" s="936">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6">
        <v>16</v>
      </c>
      <c r="B1009" s="936">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6">
        <v>17</v>
      </c>
      <c r="B1010" s="936">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6">
        <v>18</v>
      </c>
      <c r="B1011" s="936">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6">
        <v>19</v>
      </c>
      <c r="B1012" s="936">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6">
        <v>20</v>
      </c>
      <c r="B1013" s="936">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6">
        <v>21</v>
      </c>
      <c r="B1014" s="936">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6">
        <v>22</v>
      </c>
      <c r="B1015" s="936">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6">
        <v>23</v>
      </c>
      <c r="B1016" s="936">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6">
        <v>24</v>
      </c>
      <c r="B1017" s="936">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6">
        <v>25</v>
      </c>
      <c r="B1018" s="936">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6">
        <v>26</v>
      </c>
      <c r="B1019" s="936">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6">
        <v>27</v>
      </c>
      <c r="B1020" s="936">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6">
        <v>28</v>
      </c>
      <c r="B1021" s="936">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6">
        <v>29</v>
      </c>
      <c r="B1022" s="936">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6">
        <v>30</v>
      </c>
      <c r="B1023" s="936">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7" t="s">
        <v>30</v>
      </c>
      <c r="D1026" s="297"/>
      <c r="E1026" s="297"/>
      <c r="F1026" s="297"/>
      <c r="G1026" s="297"/>
      <c r="H1026" s="297"/>
      <c r="I1026" s="297"/>
      <c r="J1026" s="855" t="s">
        <v>463</v>
      </c>
      <c r="K1026" s="855"/>
      <c r="L1026" s="855"/>
      <c r="M1026" s="855"/>
      <c r="N1026" s="855"/>
      <c r="O1026" s="855"/>
      <c r="P1026" s="297" t="s">
        <v>399</v>
      </c>
      <c r="Q1026" s="297"/>
      <c r="R1026" s="297"/>
      <c r="S1026" s="297"/>
      <c r="T1026" s="297"/>
      <c r="U1026" s="297"/>
      <c r="V1026" s="297"/>
      <c r="W1026" s="297"/>
      <c r="X1026" s="297"/>
      <c r="Y1026" s="297" t="s">
        <v>459</v>
      </c>
      <c r="Z1026" s="297"/>
      <c r="AA1026" s="297"/>
      <c r="AB1026" s="297"/>
      <c r="AC1026" s="855" t="s">
        <v>398</v>
      </c>
      <c r="AD1026" s="855"/>
      <c r="AE1026" s="855"/>
      <c r="AF1026" s="855"/>
      <c r="AG1026" s="855"/>
      <c r="AH1026" s="297" t="s">
        <v>415</v>
      </c>
      <c r="AI1026" s="297"/>
      <c r="AJ1026" s="297"/>
      <c r="AK1026" s="297"/>
      <c r="AL1026" s="297" t="s">
        <v>23</v>
      </c>
      <c r="AM1026" s="297"/>
      <c r="AN1026" s="297"/>
      <c r="AO1026" s="387"/>
      <c r="AP1026" s="855" t="s">
        <v>464</v>
      </c>
      <c r="AQ1026" s="855"/>
      <c r="AR1026" s="855"/>
      <c r="AS1026" s="855"/>
      <c r="AT1026" s="855"/>
      <c r="AU1026" s="855"/>
      <c r="AV1026" s="855"/>
      <c r="AW1026" s="855"/>
      <c r="AX1026" s="855"/>
    </row>
    <row r="1027" spans="1:50" ht="24" customHeight="1" x14ac:dyDescent="0.15">
      <c r="A1027" s="936">
        <v>1</v>
      </c>
      <c r="B1027" s="936">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6">
        <v>2</v>
      </c>
      <c r="B1028" s="936">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6">
        <v>3</v>
      </c>
      <c r="B1029" s="936">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6">
        <v>4</v>
      </c>
      <c r="B1030" s="936">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6">
        <v>5</v>
      </c>
      <c r="B1031" s="936">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6">
        <v>6</v>
      </c>
      <c r="B1032" s="936">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6">
        <v>7</v>
      </c>
      <c r="B1033" s="936">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6">
        <v>8</v>
      </c>
      <c r="B1034" s="936">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6">
        <v>9</v>
      </c>
      <c r="B1035" s="936">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6">
        <v>10</v>
      </c>
      <c r="B1036" s="936">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6">
        <v>11</v>
      </c>
      <c r="B1037" s="936">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6">
        <v>12</v>
      </c>
      <c r="B1038" s="936">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6">
        <v>13</v>
      </c>
      <c r="B1039" s="936">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6">
        <v>14</v>
      </c>
      <c r="B1040" s="936">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6">
        <v>15</v>
      </c>
      <c r="B1041" s="936">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6">
        <v>16</v>
      </c>
      <c r="B1042" s="936">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6">
        <v>17</v>
      </c>
      <c r="B1043" s="936">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6">
        <v>18</v>
      </c>
      <c r="B1044" s="936">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6">
        <v>19</v>
      </c>
      <c r="B1045" s="936">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6">
        <v>20</v>
      </c>
      <c r="B1046" s="936">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6">
        <v>21</v>
      </c>
      <c r="B1047" s="936">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6">
        <v>22</v>
      </c>
      <c r="B1048" s="936">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6">
        <v>23</v>
      </c>
      <c r="B1049" s="936">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6">
        <v>24</v>
      </c>
      <c r="B1050" s="936">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6">
        <v>25</v>
      </c>
      <c r="B1051" s="936">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6">
        <v>26</v>
      </c>
      <c r="B1052" s="936">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6">
        <v>27</v>
      </c>
      <c r="B1053" s="936">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6">
        <v>28</v>
      </c>
      <c r="B1054" s="936">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6">
        <v>29</v>
      </c>
      <c r="B1055" s="936">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6">
        <v>30</v>
      </c>
      <c r="B1056" s="936">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7" t="s">
        <v>30</v>
      </c>
      <c r="D1059" s="297"/>
      <c r="E1059" s="297"/>
      <c r="F1059" s="297"/>
      <c r="G1059" s="297"/>
      <c r="H1059" s="297"/>
      <c r="I1059" s="297"/>
      <c r="J1059" s="855" t="s">
        <v>463</v>
      </c>
      <c r="K1059" s="855"/>
      <c r="L1059" s="855"/>
      <c r="M1059" s="855"/>
      <c r="N1059" s="855"/>
      <c r="O1059" s="855"/>
      <c r="P1059" s="297" t="s">
        <v>399</v>
      </c>
      <c r="Q1059" s="297"/>
      <c r="R1059" s="297"/>
      <c r="S1059" s="297"/>
      <c r="T1059" s="297"/>
      <c r="U1059" s="297"/>
      <c r="V1059" s="297"/>
      <c r="W1059" s="297"/>
      <c r="X1059" s="297"/>
      <c r="Y1059" s="297" t="s">
        <v>459</v>
      </c>
      <c r="Z1059" s="297"/>
      <c r="AA1059" s="297"/>
      <c r="AB1059" s="297"/>
      <c r="AC1059" s="855" t="s">
        <v>398</v>
      </c>
      <c r="AD1059" s="855"/>
      <c r="AE1059" s="855"/>
      <c r="AF1059" s="855"/>
      <c r="AG1059" s="855"/>
      <c r="AH1059" s="297" t="s">
        <v>415</v>
      </c>
      <c r="AI1059" s="297"/>
      <c r="AJ1059" s="297"/>
      <c r="AK1059" s="297"/>
      <c r="AL1059" s="297" t="s">
        <v>23</v>
      </c>
      <c r="AM1059" s="297"/>
      <c r="AN1059" s="297"/>
      <c r="AO1059" s="387"/>
      <c r="AP1059" s="855" t="s">
        <v>464</v>
      </c>
      <c r="AQ1059" s="855"/>
      <c r="AR1059" s="855"/>
      <c r="AS1059" s="855"/>
      <c r="AT1059" s="855"/>
      <c r="AU1059" s="855"/>
      <c r="AV1059" s="855"/>
      <c r="AW1059" s="855"/>
      <c r="AX1059" s="855"/>
    </row>
    <row r="1060" spans="1:50" ht="24" customHeight="1" x14ac:dyDescent="0.15">
      <c r="A1060" s="936">
        <v>1</v>
      </c>
      <c r="B1060" s="936">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6">
        <v>2</v>
      </c>
      <c r="B1061" s="936">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6">
        <v>3</v>
      </c>
      <c r="B1062" s="936">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6">
        <v>4</v>
      </c>
      <c r="B1063" s="936">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6">
        <v>5</v>
      </c>
      <c r="B1064" s="936">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6">
        <v>6</v>
      </c>
      <c r="B1065" s="936">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6">
        <v>7</v>
      </c>
      <c r="B1066" s="936">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6">
        <v>8</v>
      </c>
      <c r="B1067" s="936">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6">
        <v>9</v>
      </c>
      <c r="B1068" s="936">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6">
        <v>10</v>
      </c>
      <c r="B1069" s="936">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6">
        <v>11</v>
      </c>
      <c r="B1070" s="936">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6">
        <v>12</v>
      </c>
      <c r="B1071" s="936">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6">
        <v>13</v>
      </c>
      <c r="B1072" s="936">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6">
        <v>14</v>
      </c>
      <c r="B1073" s="936">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6">
        <v>15</v>
      </c>
      <c r="B1074" s="936">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6">
        <v>16</v>
      </c>
      <c r="B1075" s="936">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6">
        <v>17</v>
      </c>
      <c r="B1076" s="936">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6">
        <v>18</v>
      </c>
      <c r="B1077" s="936">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6">
        <v>19</v>
      </c>
      <c r="B1078" s="936">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6">
        <v>20</v>
      </c>
      <c r="B1079" s="936">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6">
        <v>21</v>
      </c>
      <c r="B1080" s="936">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6">
        <v>22</v>
      </c>
      <c r="B1081" s="936">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6">
        <v>23</v>
      </c>
      <c r="B1082" s="936">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6">
        <v>24</v>
      </c>
      <c r="B1083" s="936">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6">
        <v>25</v>
      </c>
      <c r="B1084" s="936">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6">
        <v>26</v>
      </c>
      <c r="B1085" s="936">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6">
        <v>27</v>
      </c>
      <c r="B1086" s="936">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6">
        <v>28</v>
      </c>
      <c r="B1087" s="936">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6">
        <v>29</v>
      </c>
      <c r="B1088" s="936">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6">
        <v>30</v>
      </c>
      <c r="B1089" s="936">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7" t="s">
        <v>30</v>
      </c>
      <c r="D1092" s="297"/>
      <c r="E1092" s="297"/>
      <c r="F1092" s="297"/>
      <c r="G1092" s="297"/>
      <c r="H1092" s="297"/>
      <c r="I1092" s="297"/>
      <c r="J1092" s="855" t="s">
        <v>463</v>
      </c>
      <c r="K1092" s="855"/>
      <c r="L1092" s="855"/>
      <c r="M1092" s="855"/>
      <c r="N1092" s="855"/>
      <c r="O1092" s="855"/>
      <c r="P1092" s="297" t="s">
        <v>399</v>
      </c>
      <c r="Q1092" s="297"/>
      <c r="R1092" s="297"/>
      <c r="S1092" s="297"/>
      <c r="T1092" s="297"/>
      <c r="U1092" s="297"/>
      <c r="V1092" s="297"/>
      <c r="W1092" s="297"/>
      <c r="X1092" s="297"/>
      <c r="Y1092" s="297" t="s">
        <v>459</v>
      </c>
      <c r="Z1092" s="297"/>
      <c r="AA1092" s="297"/>
      <c r="AB1092" s="297"/>
      <c r="AC1092" s="855" t="s">
        <v>398</v>
      </c>
      <c r="AD1092" s="855"/>
      <c r="AE1092" s="855"/>
      <c r="AF1092" s="855"/>
      <c r="AG1092" s="855"/>
      <c r="AH1092" s="297" t="s">
        <v>415</v>
      </c>
      <c r="AI1092" s="297"/>
      <c r="AJ1092" s="297"/>
      <c r="AK1092" s="297"/>
      <c r="AL1092" s="297" t="s">
        <v>23</v>
      </c>
      <c r="AM1092" s="297"/>
      <c r="AN1092" s="297"/>
      <c r="AO1092" s="387"/>
      <c r="AP1092" s="855" t="s">
        <v>464</v>
      </c>
      <c r="AQ1092" s="855"/>
      <c r="AR1092" s="855"/>
      <c r="AS1092" s="855"/>
      <c r="AT1092" s="855"/>
      <c r="AU1092" s="855"/>
      <c r="AV1092" s="855"/>
      <c r="AW1092" s="855"/>
      <c r="AX1092" s="855"/>
    </row>
    <row r="1093" spans="1:50" ht="24" customHeight="1" x14ac:dyDescent="0.15">
      <c r="A1093" s="936">
        <v>1</v>
      </c>
      <c r="B1093" s="936">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6">
        <v>2</v>
      </c>
      <c r="B1094" s="936">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6">
        <v>3</v>
      </c>
      <c r="B1095" s="936">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6">
        <v>4</v>
      </c>
      <c r="B1096" s="936">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6">
        <v>5</v>
      </c>
      <c r="B1097" s="936">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6">
        <v>6</v>
      </c>
      <c r="B1098" s="936">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6">
        <v>7</v>
      </c>
      <c r="B1099" s="936">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6">
        <v>8</v>
      </c>
      <c r="B1100" s="936">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6">
        <v>9</v>
      </c>
      <c r="B1101" s="936">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6">
        <v>10</v>
      </c>
      <c r="B1102" s="936">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6">
        <v>11</v>
      </c>
      <c r="B1103" s="936">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6">
        <v>12</v>
      </c>
      <c r="B1104" s="936">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6">
        <v>13</v>
      </c>
      <c r="B1105" s="936">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6">
        <v>14</v>
      </c>
      <c r="B1106" s="936">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6">
        <v>15</v>
      </c>
      <c r="B1107" s="936">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6">
        <v>16</v>
      </c>
      <c r="B1108" s="936">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6">
        <v>17</v>
      </c>
      <c r="B1109" s="936">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6">
        <v>18</v>
      </c>
      <c r="B1110" s="936">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6">
        <v>19</v>
      </c>
      <c r="B1111" s="936">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6">
        <v>20</v>
      </c>
      <c r="B1112" s="936">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6">
        <v>21</v>
      </c>
      <c r="B1113" s="936">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6">
        <v>22</v>
      </c>
      <c r="B1114" s="936">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6">
        <v>23</v>
      </c>
      <c r="B1115" s="936">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6">
        <v>24</v>
      </c>
      <c r="B1116" s="936">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6">
        <v>25</v>
      </c>
      <c r="B1117" s="936">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6">
        <v>26</v>
      </c>
      <c r="B1118" s="936">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6">
        <v>27</v>
      </c>
      <c r="B1119" s="936">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6">
        <v>28</v>
      </c>
      <c r="B1120" s="936">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6">
        <v>29</v>
      </c>
      <c r="B1121" s="936">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6">
        <v>30</v>
      </c>
      <c r="B1122" s="936">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7" t="s">
        <v>30</v>
      </c>
      <c r="D1125" s="297"/>
      <c r="E1125" s="297"/>
      <c r="F1125" s="297"/>
      <c r="G1125" s="297"/>
      <c r="H1125" s="297"/>
      <c r="I1125" s="297"/>
      <c r="J1125" s="855" t="s">
        <v>463</v>
      </c>
      <c r="K1125" s="855"/>
      <c r="L1125" s="855"/>
      <c r="M1125" s="855"/>
      <c r="N1125" s="855"/>
      <c r="O1125" s="855"/>
      <c r="P1125" s="297" t="s">
        <v>399</v>
      </c>
      <c r="Q1125" s="297"/>
      <c r="R1125" s="297"/>
      <c r="S1125" s="297"/>
      <c r="T1125" s="297"/>
      <c r="U1125" s="297"/>
      <c r="V1125" s="297"/>
      <c r="W1125" s="297"/>
      <c r="X1125" s="297"/>
      <c r="Y1125" s="297" t="s">
        <v>459</v>
      </c>
      <c r="Z1125" s="297"/>
      <c r="AA1125" s="297"/>
      <c r="AB1125" s="297"/>
      <c r="AC1125" s="855" t="s">
        <v>398</v>
      </c>
      <c r="AD1125" s="855"/>
      <c r="AE1125" s="855"/>
      <c r="AF1125" s="855"/>
      <c r="AG1125" s="855"/>
      <c r="AH1125" s="297" t="s">
        <v>415</v>
      </c>
      <c r="AI1125" s="297"/>
      <c r="AJ1125" s="297"/>
      <c r="AK1125" s="297"/>
      <c r="AL1125" s="297" t="s">
        <v>23</v>
      </c>
      <c r="AM1125" s="297"/>
      <c r="AN1125" s="297"/>
      <c r="AO1125" s="387"/>
      <c r="AP1125" s="855" t="s">
        <v>464</v>
      </c>
      <c r="AQ1125" s="855"/>
      <c r="AR1125" s="855"/>
      <c r="AS1125" s="855"/>
      <c r="AT1125" s="855"/>
      <c r="AU1125" s="855"/>
      <c r="AV1125" s="855"/>
      <c r="AW1125" s="855"/>
      <c r="AX1125" s="855"/>
    </row>
    <row r="1126" spans="1:50" ht="24" customHeight="1" x14ac:dyDescent="0.15">
      <c r="A1126" s="936">
        <v>1</v>
      </c>
      <c r="B1126" s="936">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6">
        <v>2</v>
      </c>
      <c r="B1127" s="936">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6">
        <v>3</v>
      </c>
      <c r="B1128" s="936">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6">
        <v>4</v>
      </c>
      <c r="B1129" s="936">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6">
        <v>5</v>
      </c>
      <c r="B1130" s="936">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6">
        <v>6</v>
      </c>
      <c r="B1131" s="936">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6">
        <v>7</v>
      </c>
      <c r="B1132" s="936">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6">
        <v>8</v>
      </c>
      <c r="B1133" s="936">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6">
        <v>9</v>
      </c>
      <c r="B1134" s="936">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6">
        <v>10</v>
      </c>
      <c r="B1135" s="936">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6">
        <v>11</v>
      </c>
      <c r="B1136" s="936">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6">
        <v>12</v>
      </c>
      <c r="B1137" s="936">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6">
        <v>13</v>
      </c>
      <c r="B1138" s="936">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6">
        <v>14</v>
      </c>
      <c r="B1139" s="936">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6">
        <v>15</v>
      </c>
      <c r="B1140" s="936">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6">
        <v>16</v>
      </c>
      <c r="B1141" s="936">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6">
        <v>17</v>
      </c>
      <c r="B1142" s="936">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6">
        <v>18</v>
      </c>
      <c r="B1143" s="936">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6">
        <v>19</v>
      </c>
      <c r="B1144" s="936">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6">
        <v>20</v>
      </c>
      <c r="B1145" s="936">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6">
        <v>21</v>
      </c>
      <c r="B1146" s="936">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6">
        <v>22</v>
      </c>
      <c r="B1147" s="936">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6">
        <v>23</v>
      </c>
      <c r="B1148" s="936">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6">
        <v>24</v>
      </c>
      <c r="B1149" s="936">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6">
        <v>25</v>
      </c>
      <c r="B1150" s="936">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6">
        <v>26</v>
      </c>
      <c r="B1151" s="936">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6">
        <v>27</v>
      </c>
      <c r="B1152" s="936">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6">
        <v>28</v>
      </c>
      <c r="B1153" s="936">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6">
        <v>29</v>
      </c>
      <c r="B1154" s="936">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6">
        <v>30</v>
      </c>
      <c r="B1155" s="936">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7" t="s">
        <v>30</v>
      </c>
      <c r="D1158" s="297"/>
      <c r="E1158" s="297"/>
      <c r="F1158" s="297"/>
      <c r="G1158" s="297"/>
      <c r="H1158" s="297"/>
      <c r="I1158" s="297"/>
      <c r="J1158" s="855" t="s">
        <v>463</v>
      </c>
      <c r="K1158" s="855"/>
      <c r="L1158" s="855"/>
      <c r="M1158" s="855"/>
      <c r="N1158" s="855"/>
      <c r="O1158" s="855"/>
      <c r="P1158" s="297" t="s">
        <v>399</v>
      </c>
      <c r="Q1158" s="297"/>
      <c r="R1158" s="297"/>
      <c r="S1158" s="297"/>
      <c r="T1158" s="297"/>
      <c r="U1158" s="297"/>
      <c r="V1158" s="297"/>
      <c r="W1158" s="297"/>
      <c r="X1158" s="297"/>
      <c r="Y1158" s="297" t="s">
        <v>459</v>
      </c>
      <c r="Z1158" s="297"/>
      <c r="AA1158" s="297"/>
      <c r="AB1158" s="297"/>
      <c r="AC1158" s="855" t="s">
        <v>398</v>
      </c>
      <c r="AD1158" s="855"/>
      <c r="AE1158" s="855"/>
      <c r="AF1158" s="855"/>
      <c r="AG1158" s="855"/>
      <c r="AH1158" s="297" t="s">
        <v>415</v>
      </c>
      <c r="AI1158" s="297"/>
      <c r="AJ1158" s="297"/>
      <c r="AK1158" s="297"/>
      <c r="AL1158" s="297" t="s">
        <v>23</v>
      </c>
      <c r="AM1158" s="297"/>
      <c r="AN1158" s="297"/>
      <c r="AO1158" s="387"/>
      <c r="AP1158" s="855" t="s">
        <v>464</v>
      </c>
      <c r="AQ1158" s="855"/>
      <c r="AR1158" s="855"/>
      <c r="AS1158" s="855"/>
      <c r="AT1158" s="855"/>
      <c r="AU1158" s="855"/>
      <c r="AV1158" s="855"/>
      <c r="AW1158" s="855"/>
      <c r="AX1158" s="855"/>
    </row>
    <row r="1159" spans="1:50" ht="24" customHeight="1" x14ac:dyDescent="0.15">
      <c r="A1159" s="936">
        <v>1</v>
      </c>
      <c r="B1159" s="936">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6">
        <v>2</v>
      </c>
      <c r="B1160" s="936">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6">
        <v>3</v>
      </c>
      <c r="B1161" s="936">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6">
        <v>4</v>
      </c>
      <c r="B1162" s="936">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6">
        <v>5</v>
      </c>
      <c r="B1163" s="936">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6">
        <v>6</v>
      </c>
      <c r="B1164" s="936">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6">
        <v>7</v>
      </c>
      <c r="B1165" s="936">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6">
        <v>8</v>
      </c>
      <c r="B1166" s="936">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6">
        <v>9</v>
      </c>
      <c r="B1167" s="936">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6">
        <v>10</v>
      </c>
      <c r="B1168" s="936">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6">
        <v>11</v>
      </c>
      <c r="B1169" s="936">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6">
        <v>12</v>
      </c>
      <c r="B1170" s="936">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6">
        <v>13</v>
      </c>
      <c r="B1171" s="936">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6">
        <v>14</v>
      </c>
      <c r="B1172" s="936">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6">
        <v>15</v>
      </c>
      <c r="B1173" s="936">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6">
        <v>16</v>
      </c>
      <c r="B1174" s="936">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6">
        <v>17</v>
      </c>
      <c r="B1175" s="936">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6">
        <v>18</v>
      </c>
      <c r="B1176" s="936">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6">
        <v>19</v>
      </c>
      <c r="B1177" s="936">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6">
        <v>20</v>
      </c>
      <c r="B1178" s="936">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6">
        <v>21</v>
      </c>
      <c r="B1179" s="936">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6">
        <v>22</v>
      </c>
      <c r="B1180" s="936">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6">
        <v>23</v>
      </c>
      <c r="B1181" s="936">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6">
        <v>24</v>
      </c>
      <c r="B1182" s="936">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6">
        <v>25</v>
      </c>
      <c r="B1183" s="936">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6">
        <v>26</v>
      </c>
      <c r="B1184" s="936">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6">
        <v>27</v>
      </c>
      <c r="B1185" s="936">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6">
        <v>28</v>
      </c>
      <c r="B1186" s="936">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6">
        <v>29</v>
      </c>
      <c r="B1187" s="936">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6">
        <v>30</v>
      </c>
      <c r="B1188" s="936">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7" t="s">
        <v>30</v>
      </c>
      <c r="D1191" s="297"/>
      <c r="E1191" s="297"/>
      <c r="F1191" s="297"/>
      <c r="G1191" s="297"/>
      <c r="H1191" s="297"/>
      <c r="I1191" s="297"/>
      <c r="J1191" s="855" t="s">
        <v>463</v>
      </c>
      <c r="K1191" s="855"/>
      <c r="L1191" s="855"/>
      <c r="M1191" s="855"/>
      <c r="N1191" s="855"/>
      <c r="O1191" s="855"/>
      <c r="P1191" s="297" t="s">
        <v>399</v>
      </c>
      <c r="Q1191" s="297"/>
      <c r="R1191" s="297"/>
      <c r="S1191" s="297"/>
      <c r="T1191" s="297"/>
      <c r="U1191" s="297"/>
      <c r="V1191" s="297"/>
      <c r="W1191" s="297"/>
      <c r="X1191" s="297"/>
      <c r="Y1191" s="297" t="s">
        <v>459</v>
      </c>
      <c r="Z1191" s="297"/>
      <c r="AA1191" s="297"/>
      <c r="AB1191" s="297"/>
      <c r="AC1191" s="855" t="s">
        <v>398</v>
      </c>
      <c r="AD1191" s="855"/>
      <c r="AE1191" s="855"/>
      <c r="AF1191" s="855"/>
      <c r="AG1191" s="855"/>
      <c r="AH1191" s="297" t="s">
        <v>415</v>
      </c>
      <c r="AI1191" s="297"/>
      <c r="AJ1191" s="297"/>
      <c r="AK1191" s="297"/>
      <c r="AL1191" s="297" t="s">
        <v>23</v>
      </c>
      <c r="AM1191" s="297"/>
      <c r="AN1191" s="297"/>
      <c r="AO1191" s="387"/>
      <c r="AP1191" s="855" t="s">
        <v>464</v>
      </c>
      <c r="AQ1191" s="855"/>
      <c r="AR1191" s="855"/>
      <c r="AS1191" s="855"/>
      <c r="AT1191" s="855"/>
      <c r="AU1191" s="855"/>
      <c r="AV1191" s="855"/>
      <c r="AW1191" s="855"/>
      <c r="AX1191" s="855"/>
    </row>
    <row r="1192" spans="1:50" ht="24" customHeight="1" x14ac:dyDescent="0.15">
      <c r="A1192" s="936">
        <v>1</v>
      </c>
      <c r="B1192" s="936">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6">
        <v>2</v>
      </c>
      <c r="B1193" s="936">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6">
        <v>3</v>
      </c>
      <c r="B1194" s="936">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6">
        <v>4</v>
      </c>
      <c r="B1195" s="936">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6">
        <v>5</v>
      </c>
      <c r="B1196" s="936">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6">
        <v>6</v>
      </c>
      <c r="B1197" s="936">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6">
        <v>7</v>
      </c>
      <c r="B1198" s="936">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6">
        <v>8</v>
      </c>
      <c r="B1199" s="936">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6">
        <v>9</v>
      </c>
      <c r="B1200" s="936">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6">
        <v>10</v>
      </c>
      <c r="B1201" s="936">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6">
        <v>11</v>
      </c>
      <c r="B1202" s="936">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6">
        <v>12</v>
      </c>
      <c r="B1203" s="936">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6">
        <v>13</v>
      </c>
      <c r="B1204" s="936">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6">
        <v>14</v>
      </c>
      <c r="B1205" s="936">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6">
        <v>15</v>
      </c>
      <c r="B1206" s="936">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6">
        <v>16</v>
      </c>
      <c r="B1207" s="936">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6">
        <v>17</v>
      </c>
      <c r="B1208" s="936">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6">
        <v>18</v>
      </c>
      <c r="B1209" s="936">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6">
        <v>19</v>
      </c>
      <c r="B1210" s="936">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6">
        <v>20</v>
      </c>
      <c r="B1211" s="936">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6">
        <v>21</v>
      </c>
      <c r="B1212" s="936">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6">
        <v>22</v>
      </c>
      <c r="B1213" s="936">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6">
        <v>23</v>
      </c>
      <c r="B1214" s="936">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6">
        <v>24</v>
      </c>
      <c r="B1215" s="936">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6">
        <v>25</v>
      </c>
      <c r="B1216" s="936">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6">
        <v>26</v>
      </c>
      <c r="B1217" s="936">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6">
        <v>27</v>
      </c>
      <c r="B1218" s="936">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6">
        <v>28</v>
      </c>
      <c r="B1219" s="936">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6">
        <v>29</v>
      </c>
      <c r="B1220" s="936">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6">
        <v>30</v>
      </c>
      <c r="B1221" s="936">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7" t="s">
        <v>30</v>
      </c>
      <c r="D1224" s="297"/>
      <c r="E1224" s="297"/>
      <c r="F1224" s="297"/>
      <c r="G1224" s="297"/>
      <c r="H1224" s="297"/>
      <c r="I1224" s="297"/>
      <c r="J1224" s="855" t="s">
        <v>463</v>
      </c>
      <c r="K1224" s="855"/>
      <c r="L1224" s="855"/>
      <c r="M1224" s="855"/>
      <c r="N1224" s="855"/>
      <c r="O1224" s="855"/>
      <c r="P1224" s="297" t="s">
        <v>399</v>
      </c>
      <c r="Q1224" s="297"/>
      <c r="R1224" s="297"/>
      <c r="S1224" s="297"/>
      <c r="T1224" s="297"/>
      <c r="U1224" s="297"/>
      <c r="V1224" s="297"/>
      <c r="W1224" s="297"/>
      <c r="X1224" s="297"/>
      <c r="Y1224" s="297" t="s">
        <v>459</v>
      </c>
      <c r="Z1224" s="297"/>
      <c r="AA1224" s="297"/>
      <c r="AB1224" s="297"/>
      <c r="AC1224" s="855" t="s">
        <v>398</v>
      </c>
      <c r="AD1224" s="855"/>
      <c r="AE1224" s="855"/>
      <c r="AF1224" s="855"/>
      <c r="AG1224" s="855"/>
      <c r="AH1224" s="297" t="s">
        <v>415</v>
      </c>
      <c r="AI1224" s="297"/>
      <c r="AJ1224" s="297"/>
      <c r="AK1224" s="297"/>
      <c r="AL1224" s="297" t="s">
        <v>23</v>
      </c>
      <c r="AM1224" s="297"/>
      <c r="AN1224" s="297"/>
      <c r="AO1224" s="387"/>
      <c r="AP1224" s="855" t="s">
        <v>464</v>
      </c>
      <c r="AQ1224" s="855"/>
      <c r="AR1224" s="855"/>
      <c r="AS1224" s="855"/>
      <c r="AT1224" s="855"/>
      <c r="AU1224" s="855"/>
      <c r="AV1224" s="855"/>
      <c r="AW1224" s="855"/>
      <c r="AX1224" s="855"/>
    </row>
    <row r="1225" spans="1:50" ht="24" customHeight="1" x14ac:dyDescent="0.15">
      <c r="A1225" s="936">
        <v>1</v>
      </c>
      <c r="B1225" s="936">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6">
        <v>2</v>
      </c>
      <c r="B1226" s="936">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6">
        <v>3</v>
      </c>
      <c r="B1227" s="936">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6">
        <v>4</v>
      </c>
      <c r="B1228" s="936">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6">
        <v>5</v>
      </c>
      <c r="B1229" s="936">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6">
        <v>6</v>
      </c>
      <c r="B1230" s="936">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6">
        <v>7</v>
      </c>
      <c r="B1231" s="936">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6">
        <v>8</v>
      </c>
      <c r="B1232" s="936">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6">
        <v>9</v>
      </c>
      <c r="B1233" s="936">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6">
        <v>10</v>
      </c>
      <c r="B1234" s="936">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6">
        <v>11</v>
      </c>
      <c r="B1235" s="936">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6">
        <v>12</v>
      </c>
      <c r="B1236" s="936">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6">
        <v>13</v>
      </c>
      <c r="B1237" s="936">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6">
        <v>14</v>
      </c>
      <c r="B1238" s="936">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6">
        <v>15</v>
      </c>
      <c r="B1239" s="936">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6">
        <v>16</v>
      </c>
      <c r="B1240" s="936">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6">
        <v>17</v>
      </c>
      <c r="B1241" s="936">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6">
        <v>18</v>
      </c>
      <c r="B1242" s="936">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6">
        <v>19</v>
      </c>
      <c r="B1243" s="936">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6">
        <v>20</v>
      </c>
      <c r="B1244" s="936">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6">
        <v>21</v>
      </c>
      <c r="B1245" s="936">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6">
        <v>22</v>
      </c>
      <c r="B1246" s="936">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6">
        <v>23</v>
      </c>
      <c r="B1247" s="936">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6">
        <v>24</v>
      </c>
      <c r="B1248" s="936">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6">
        <v>25</v>
      </c>
      <c r="B1249" s="936">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6">
        <v>26</v>
      </c>
      <c r="B1250" s="936">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6">
        <v>27</v>
      </c>
      <c r="B1251" s="936">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6">
        <v>28</v>
      </c>
      <c r="B1252" s="936">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6">
        <v>29</v>
      </c>
      <c r="B1253" s="936">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6">
        <v>30</v>
      </c>
      <c r="B1254" s="936">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7" t="s">
        <v>30</v>
      </c>
      <c r="D1257" s="297"/>
      <c r="E1257" s="297"/>
      <c r="F1257" s="297"/>
      <c r="G1257" s="297"/>
      <c r="H1257" s="297"/>
      <c r="I1257" s="297"/>
      <c r="J1257" s="855" t="s">
        <v>463</v>
      </c>
      <c r="K1257" s="855"/>
      <c r="L1257" s="855"/>
      <c r="M1257" s="855"/>
      <c r="N1257" s="855"/>
      <c r="O1257" s="855"/>
      <c r="P1257" s="297" t="s">
        <v>399</v>
      </c>
      <c r="Q1257" s="297"/>
      <c r="R1257" s="297"/>
      <c r="S1257" s="297"/>
      <c r="T1257" s="297"/>
      <c r="U1257" s="297"/>
      <c r="V1257" s="297"/>
      <c r="W1257" s="297"/>
      <c r="X1257" s="297"/>
      <c r="Y1257" s="297" t="s">
        <v>459</v>
      </c>
      <c r="Z1257" s="297"/>
      <c r="AA1257" s="297"/>
      <c r="AB1257" s="297"/>
      <c r="AC1257" s="855" t="s">
        <v>398</v>
      </c>
      <c r="AD1257" s="855"/>
      <c r="AE1257" s="855"/>
      <c r="AF1257" s="855"/>
      <c r="AG1257" s="855"/>
      <c r="AH1257" s="297" t="s">
        <v>415</v>
      </c>
      <c r="AI1257" s="297"/>
      <c r="AJ1257" s="297"/>
      <c r="AK1257" s="297"/>
      <c r="AL1257" s="297" t="s">
        <v>23</v>
      </c>
      <c r="AM1257" s="297"/>
      <c r="AN1257" s="297"/>
      <c r="AO1257" s="387"/>
      <c r="AP1257" s="855" t="s">
        <v>464</v>
      </c>
      <c r="AQ1257" s="855"/>
      <c r="AR1257" s="855"/>
      <c r="AS1257" s="855"/>
      <c r="AT1257" s="855"/>
      <c r="AU1257" s="855"/>
      <c r="AV1257" s="855"/>
      <c r="AW1257" s="855"/>
      <c r="AX1257" s="855"/>
    </row>
    <row r="1258" spans="1:50" ht="24" customHeight="1" x14ac:dyDescent="0.15">
      <c r="A1258" s="936">
        <v>1</v>
      </c>
      <c r="B1258" s="936">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6">
        <v>2</v>
      </c>
      <c r="B1259" s="936">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6">
        <v>3</v>
      </c>
      <c r="B1260" s="936">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6">
        <v>4</v>
      </c>
      <c r="B1261" s="936">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6">
        <v>5</v>
      </c>
      <c r="B1262" s="936">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6">
        <v>6</v>
      </c>
      <c r="B1263" s="936">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6">
        <v>7</v>
      </c>
      <c r="B1264" s="936">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6">
        <v>8</v>
      </c>
      <c r="B1265" s="936">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6">
        <v>9</v>
      </c>
      <c r="B1266" s="936">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6">
        <v>10</v>
      </c>
      <c r="B1267" s="936">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6">
        <v>11</v>
      </c>
      <c r="B1268" s="936">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6">
        <v>12</v>
      </c>
      <c r="B1269" s="936">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6">
        <v>13</v>
      </c>
      <c r="B1270" s="936">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6">
        <v>14</v>
      </c>
      <c r="B1271" s="936">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6">
        <v>15</v>
      </c>
      <c r="B1272" s="936">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6">
        <v>16</v>
      </c>
      <c r="B1273" s="936">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6">
        <v>17</v>
      </c>
      <c r="B1274" s="936">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6">
        <v>18</v>
      </c>
      <c r="B1275" s="936">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6">
        <v>19</v>
      </c>
      <c r="B1276" s="936">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6">
        <v>20</v>
      </c>
      <c r="B1277" s="936">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6">
        <v>21</v>
      </c>
      <c r="B1278" s="936">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6">
        <v>22</v>
      </c>
      <c r="B1279" s="936">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6">
        <v>23</v>
      </c>
      <c r="B1280" s="936">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6">
        <v>24</v>
      </c>
      <c r="B1281" s="936">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6">
        <v>25</v>
      </c>
      <c r="B1282" s="936">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6">
        <v>26</v>
      </c>
      <c r="B1283" s="936">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6">
        <v>27</v>
      </c>
      <c r="B1284" s="936">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6">
        <v>28</v>
      </c>
      <c r="B1285" s="936">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6">
        <v>29</v>
      </c>
      <c r="B1286" s="936">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6">
        <v>30</v>
      </c>
      <c r="B1287" s="936">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7" t="s">
        <v>30</v>
      </c>
      <c r="D1290" s="297"/>
      <c r="E1290" s="297"/>
      <c r="F1290" s="297"/>
      <c r="G1290" s="297"/>
      <c r="H1290" s="297"/>
      <c r="I1290" s="297"/>
      <c r="J1290" s="855" t="s">
        <v>463</v>
      </c>
      <c r="K1290" s="855"/>
      <c r="L1290" s="855"/>
      <c r="M1290" s="855"/>
      <c r="N1290" s="855"/>
      <c r="O1290" s="855"/>
      <c r="P1290" s="297" t="s">
        <v>399</v>
      </c>
      <c r="Q1290" s="297"/>
      <c r="R1290" s="297"/>
      <c r="S1290" s="297"/>
      <c r="T1290" s="297"/>
      <c r="U1290" s="297"/>
      <c r="V1290" s="297"/>
      <c r="W1290" s="297"/>
      <c r="X1290" s="297"/>
      <c r="Y1290" s="297" t="s">
        <v>459</v>
      </c>
      <c r="Z1290" s="297"/>
      <c r="AA1290" s="297"/>
      <c r="AB1290" s="297"/>
      <c r="AC1290" s="855" t="s">
        <v>398</v>
      </c>
      <c r="AD1290" s="855"/>
      <c r="AE1290" s="855"/>
      <c r="AF1290" s="855"/>
      <c r="AG1290" s="855"/>
      <c r="AH1290" s="297" t="s">
        <v>415</v>
      </c>
      <c r="AI1290" s="297"/>
      <c r="AJ1290" s="297"/>
      <c r="AK1290" s="297"/>
      <c r="AL1290" s="297" t="s">
        <v>23</v>
      </c>
      <c r="AM1290" s="297"/>
      <c r="AN1290" s="297"/>
      <c r="AO1290" s="387"/>
      <c r="AP1290" s="855" t="s">
        <v>464</v>
      </c>
      <c r="AQ1290" s="855"/>
      <c r="AR1290" s="855"/>
      <c r="AS1290" s="855"/>
      <c r="AT1290" s="855"/>
      <c r="AU1290" s="855"/>
      <c r="AV1290" s="855"/>
      <c r="AW1290" s="855"/>
      <c r="AX1290" s="855"/>
    </row>
    <row r="1291" spans="1:50" ht="24" customHeight="1" x14ac:dyDescent="0.15">
      <c r="A1291" s="936">
        <v>1</v>
      </c>
      <c r="B1291" s="936">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6">
        <v>2</v>
      </c>
      <c r="B1292" s="936">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6">
        <v>3</v>
      </c>
      <c r="B1293" s="936">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6">
        <v>4</v>
      </c>
      <c r="B1294" s="936">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6">
        <v>5</v>
      </c>
      <c r="B1295" s="936">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6">
        <v>6</v>
      </c>
      <c r="B1296" s="936">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6">
        <v>7</v>
      </c>
      <c r="B1297" s="936">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6">
        <v>8</v>
      </c>
      <c r="B1298" s="936">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6">
        <v>9</v>
      </c>
      <c r="B1299" s="936">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6">
        <v>10</v>
      </c>
      <c r="B1300" s="936">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6">
        <v>11</v>
      </c>
      <c r="B1301" s="936">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6">
        <v>12</v>
      </c>
      <c r="B1302" s="936">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6">
        <v>13</v>
      </c>
      <c r="B1303" s="936">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6">
        <v>14</v>
      </c>
      <c r="B1304" s="936">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6">
        <v>15</v>
      </c>
      <c r="B1305" s="936">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6">
        <v>16</v>
      </c>
      <c r="B1306" s="936">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6">
        <v>17</v>
      </c>
      <c r="B1307" s="936">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6">
        <v>18</v>
      </c>
      <c r="B1308" s="936">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6">
        <v>19</v>
      </c>
      <c r="B1309" s="936">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6">
        <v>20</v>
      </c>
      <c r="B1310" s="936">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6">
        <v>21</v>
      </c>
      <c r="B1311" s="936">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6">
        <v>22</v>
      </c>
      <c r="B1312" s="936">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6">
        <v>23</v>
      </c>
      <c r="B1313" s="936">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6">
        <v>24</v>
      </c>
      <c r="B1314" s="936">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6">
        <v>25</v>
      </c>
      <c r="B1315" s="936">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6">
        <v>26</v>
      </c>
      <c r="B1316" s="936">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6">
        <v>27</v>
      </c>
      <c r="B1317" s="936">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6">
        <v>28</v>
      </c>
      <c r="B1318" s="936">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6">
        <v>29</v>
      </c>
      <c r="B1319" s="936">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6">
        <v>30</v>
      </c>
      <c r="B1320" s="936">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2016-08-12T07:40:59Z</cp:lastPrinted>
  <dcterms:created xsi:type="dcterms:W3CDTF">2012-03-13T00:50:25Z</dcterms:created>
  <dcterms:modified xsi:type="dcterms:W3CDTF">2016-09-06T13:48:53Z</dcterms:modified>
</cp:coreProperties>
</file>