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<sst xmlns="http://schemas.openxmlformats.org/spreadsheetml/2006/main" count="1311" uniqueCount="505">
  <si>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</si>
  <si>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</si>
  <si>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</si>
  <si>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</si>
  <si>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</si>
  <si>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</si>
  <si>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</si>
  <si>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</si>
  <si>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</si>
  <si>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</si>
  <si>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</si>
  <si>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</si>
  <si>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</si>
  <si>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</si>
  <si>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</si>
  <si>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</si>
  <si>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</si>
  <si>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</si>
  <si>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</si>
  <si>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</si>
  <si>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</si>
  <si>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</si>
  <si>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</si>
  <si>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</si>
  <si>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</si>
  <si>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</si>
  <si>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</si>
  <si>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</si>
  <si>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</si>
  <si>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</si>
  <si>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</si>
  <si>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</si>
  <si>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</si>
  <si>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</si>
  <si>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</si>
  <si>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</si>
  <si>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</si>
  <si>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</si>
  <si>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</si>
  <si>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</si>
  <si>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</si>
  <si>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</si>
  <si>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</si>
  <si>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</si>
  <si>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</si>
  <si>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</si>
  <si>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</si>
  <si>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</si>
  <si>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</si>
  <si>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</si>
  <si>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</si>
  <si>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</si>
  <si>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</si>
  <si>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</si>
  <si>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</si>
  <si>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</si>
  <si>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</si>
  <si>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</si>
  <si>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</si>
  <si>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</si>
  <si>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</si>
  <si>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</si>
  <si>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</si>
  <si>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</si>
  <si>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</si>
  <si>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</si>
  <si>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</si>
  <si>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</si>
  <si>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</si>
  <si>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</si>
  <si>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</si>
  <si>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</si>
  <si>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</si>
  <si>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</si>
  <si>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</si>
  <si>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</si>
  <si>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</si>
  <si>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</si>
  <si>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</si>
  <si>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</si>
  <si>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</si>
  <si>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</si>
  <si>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</si>
  <si>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</si>
  <si>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</si>
  <si>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</si>
  <si>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</si>
  <si>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</si>
  <si>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</si>
  <si>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</si>
  <si>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</si>
  <si>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</si>
  <si>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</si>
  <si>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</si>
  <si>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</si>
  <si>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</si>
  <si>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</si>
  <si>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</si>
  <si>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</si>
  <si>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</si>
  <si>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</si>
  <si>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</si>
  <si>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</si>
  <si>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</si>
  <si>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</si>
  <si>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</si>
  <si>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</si>
  <si>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</si>
  <si>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</si>
  <si>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</si>
  <si>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</si>
  <si>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</si>
  <si>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</si>
  <si>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</si>
  <si>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</si>
  <si>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</si>
  <si>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</si>
  <si>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</si>
  <si>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</si>
  <si>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</si>
  <si>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</si>
  <si>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</si>
  <si>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</si>
  <si>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</si>
  <si>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</si>
  <si>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</si>
  <si>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</si>
  <si>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</si>
  <si>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</si>
  <si>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</si>
  <si>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</si>
  <si>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</si>
  <si>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</si>
  <si>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</si>
  <si>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</si>
  <si>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</si>
  <si>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</si>
  <si>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</si>
  <si>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</si>
  <si>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</si>
  <si>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</si>
  <si>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</si>
  <si>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</si>
  <si>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</si>
  <si>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</si>
  <si>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</si>
  <si>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</si>
  <si>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</si>
  <si>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</si>
  <si>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</si>
  <si>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</si>
  <si>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</si>
  <si>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</si>
  <si>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</si>
  <si>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</si>
  <si>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</si>
  <si>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</si>
  <si>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</si>
  <si>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</si>
  <si>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</si>
  <si>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</si>
  <si>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</si>
  <si>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</si>
  <si>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</si>
  <si>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</si>
  <si>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</si>
  <si>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</si>
  <si>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</si>
  <si>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</si>
  <si>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</si>
  <si>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</si>
  <si>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</si>
  <si>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</si>
  <si>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</si>
  <si>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</si>
  <si>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</si>
  <si>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</si>
  <si>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</si>
  <si>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</si>
  <si>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</si>
  <si>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</si>
  <si>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</si>
  <si>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</si>
  <si>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</si>
  <si>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</si>
  <si>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</si>
  <si>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</si>
  <si>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</si>
  <si>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</si>
  <si>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</si>
  <si>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</si>
  <si>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</si>
  <si>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</si>
  <si>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</si>
  <si>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</si>
  <si>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</si>
  <si>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</si>
  <si>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</si>
  <si>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</si>
  <si>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</si>
  <si>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</si>
  <si>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</si>
  <si>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</si>
  <si>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</si>
  <si>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</si>
  <si>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</si>
  <si>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</si>
  <si>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</si>
  <si>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</si>
  <si>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</si>
  <si>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</si>
  <si>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</si>
  <si>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</si>
  <si>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</si>
  <si>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</si>
  <si>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</si>
  <si>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</si>
  <si>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</si>
  <si>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</si>
  <si>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</si>
  <si>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</si>
  <si>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</si>
  <si>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</si>
  <si>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</si>
  <si>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</si>
  <si>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</si>
  <si>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</si>
  <si>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</si>
  <si>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</si>
  <si>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</si>
  <si>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</si>
  <si>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</si>
  <si>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</si>
  <si>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</si>
  <si>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</si>
  <si>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</si>
  <si>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</si>
  <si>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</si>
  <si>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</si>
  <si>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</si>
  <si>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</si>
  <si>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</si>
  <si>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</si>
  <si>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</si>
  <si>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</si>
  <si>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</si>
  <si>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</si>
  <si>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</si>
  <si>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</si>
  <si>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</si>
  <si>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</si>
  <si>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</si>
  <si>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</si>
  <si>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</si>
  <si>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</si>
  <si>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</si>
  <si>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</si>
  <si>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</si>
  <si>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</si>
  <si>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</si>
  <si>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</si>
  <si>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</si>
  <si>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</si>
  <si>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</si>
  <si>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</si>
  <si>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</si>
  <si>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</si>
  <si>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</si>
  <si>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</si>
  <si>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</si>
  <si>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</si>
  <si>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</si>
  <si>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</si>
  <si>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</si>
  <si>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</si>
  <si>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</si>
  <si>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</si>
  <si>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</si>
  <si>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</si>
  <si>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</si>
  <si>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</si>
  <si>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</si>
  <si>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</si>
  <si>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</si>
  <si>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</si>
  <si>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</si>
  <si>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</si>
  <si>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</si>
  <si>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</si>
  <si>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</si>
  <si>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</si>
  <si>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</si>
  <si>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</si>
  <si>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</si>
  <si>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</si>
  <si>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</si>
  <si>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</si>
  <si>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</si>
  <si>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</si>
  <si>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</si>
  <si>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</si>
  <si>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</si>
  <si>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</si>
  <si>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</si>
  <si>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</si>
  <si>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</si>
  <si>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</si>
  <si>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</si>
  <si>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</si>
  <si>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</si>
  <si>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</si>
  <si>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</si>
  <si>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</si>
  <si>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</si>
  <si>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</si>
  <si>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</si>
  <si>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</si>
  <si>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</si>
  <si>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</si>
  <si>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</si>
  <si>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</si>
  <si>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</si>
  <si>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</si>
  <si>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</si>
  <si>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</si>
  <si>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</si>
  <si>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</si>
  <si>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</si>
  <si>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</si>
  <si>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</si>
  <si>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</si>
  <si>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</si>
  <si>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</si>
  <si>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</si>
  <si>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</si>
  <si>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</si>
  <si>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</si>
  <si>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</si>
  <si>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</si>
  <si>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</si>
  <si>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</si>
  <si>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</si>
  <si>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</si>
  <si>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</si>
  <si>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</si>
  <si>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</si>
  <si>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</si>
  <si>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</si>
  <si>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</si>
  <si>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</si>
  <si>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</si>
  <si>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</si>
  <si>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</si>
  <si>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</si>
  <si>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</si>
  <si>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</si>
  <si>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</si>
  <si>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</si>
  <si>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</si>
  <si>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</si>
  <si>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</si>
  <si>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</si>
  <si>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</si>
  <si>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</si>
  <si>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</si>
  <si>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</si>
  <si>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</si>
  <si>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</si>
  <si>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</si>
  <si>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</si>
  <si>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</si>
  <si>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</si>
  <si>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</si>
  <si>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</si>
  <si>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</si>
  <si>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</si>
  <si>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</si>
  <si>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</si>
  <si>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</si>
  <si>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</si>
  <si>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</si>
  <si>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</si>
  <si>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</si>
  <si>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</si>
  <si>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</si>
  <si>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</si>
  <si>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</si>
  <si>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</si>
  <si>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</si>
  <si>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</si>
  <si>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</si>
  <si>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</si>
  <si>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</si>
  <si>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</si>
  <si>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</si>
  <si>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</si>
  <si>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</si>
  <si>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</si>
  <si>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</si>
  <si>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</si>
  <si>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</si>
  <si>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</si>
  <si>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</si>
  <si>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</si>
  <si>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</si>
  <si>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</si>
  <si>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</si>
  <si>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</si>
  <si>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</si>
  <si>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</si>
  <si>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</si>
  <si>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</si>
  <si>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</si>
  <si>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</si>
  <si>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</si>
  <si>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</si>
  <si>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</si>
  <si>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</si>
  <si>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</si>
  <si>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</si>
  <si>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</si>
  <si>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</si>
  <si>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</si>
  <si>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</si>
  <si>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</si>
  <si>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</si>
  <si>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</si>
  <si>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</si>
  <si>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</si>
  <si>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</si>
  <si>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</si>
  <si>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</si>
  <si>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</si>
  <si>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</si>
  <si>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</si>
  <si>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</si>
  <si>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</si>
  <si>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</si>
  <si>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</si>
  <si>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</si>
  <si>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</si>
  <si>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</si>
  <si>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</si>
  <si>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</si>
  <si>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</si>
  <si>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</si>
  <si>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</si>
  <si>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</si>
  <si>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</si>
  <si>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</si>
  <si>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</si>
  <si>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</si>
  <si>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</si>
  <si>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</si>
  <si>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</si>
  <si>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</si>
  <si>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</si>
  <si>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</si>
  <si>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</si>
  <si>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</si>
  <si>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</si>
  <si>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</si>
  <si>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</si>
  <si>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</si>
  <si>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</si>
  <si>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</si>
  <si>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</si>
  <si>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</si>
  <si>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</si>
  <si>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</si>
  <si>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2020年東京オリンピックに向けた都市圏における環境対策評価検証等事業</t>
    <rPh sb="4" eb="5">
      <t>ネン</t>
    </rPh>
    <rPh sb="5" eb="7">
      <t>トウキョウ</t>
    </rPh>
    <rPh sb="14" eb="15">
      <t>ム</t>
    </rPh>
    <rPh sb="17" eb="20">
      <t>トシケン</t>
    </rPh>
    <rPh sb="24" eb="26">
      <t>カンキョウ</t>
    </rPh>
    <rPh sb="26" eb="28">
      <t>タイサク</t>
    </rPh>
    <rPh sb="28" eb="30">
      <t>ヒョウカ</t>
    </rPh>
    <rPh sb="30" eb="32">
      <t>ケンショウ</t>
    </rPh>
    <rPh sb="32" eb="33">
      <t>トウ</t>
    </rPh>
    <rPh sb="33" eb="35">
      <t>ジギョウ</t>
    </rPh>
    <phoneticPr fontId="5"/>
  </si>
  <si>
    <t>総合環境施策局</t>
    <rPh sb="0" eb="2">
      <t>ソウゴウ</t>
    </rPh>
    <rPh sb="2" eb="4">
      <t>カンキョウ</t>
    </rPh>
    <rPh sb="4" eb="6">
      <t>セサク</t>
    </rPh>
    <rPh sb="6" eb="7">
      <t>キョク</t>
    </rPh>
    <phoneticPr fontId="5"/>
  </si>
  <si>
    <t>総務課</t>
    <rPh sb="0" eb="3">
      <t>ソウムカ</t>
    </rPh>
    <phoneticPr fontId="5"/>
  </si>
  <si>
    <t>総務課長　上田康治</t>
    <rPh sb="0" eb="2">
      <t>ソウム</t>
    </rPh>
    <rPh sb="2" eb="4">
      <t>カチョウ</t>
    </rPh>
    <rPh sb="5" eb="7">
      <t>ウエダ</t>
    </rPh>
    <rPh sb="7" eb="9">
      <t>ヤスハル</t>
    </rPh>
    <phoneticPr fontId="5"/>
  </si>
  <si>
    <t>○</t>
  </si>
  <si>
    <t>9.環境政策の基盤整備　　　　　　　　　　　　　　　　　　　　　　　　9-3.環境問題に関する調査・研究・技術開発</t>
    <rPh sb="2" eb="4">
      <t>カンキョウ</t>
    </rPh>
    <rPh sb="4" eb="6">
      <t>セイサク</t>
    </rPh>
    <rPh sb="7" eb="9">
      <t>キバン</t>
    </rPh>
    <rPh sb="9" eb="11">
      <t>セイビ</t>
    </rPh>
    <rPh sb="39" eb="41">
      <t>カンキョウ</t>
    </rPh>
    <rPh sb="41" eb="43">
      <t>モンダイ</t>
    </rPh>
    <rPh sb="44" eb="45">
      <t>カン</t>
    </rPh>
    <rPh sb="47" eb="49">
      <t>チョウサ</t>
    </rPh>
    <rPh sb="50" eb="52">
      <t>ケンキュウ</t>
    </rPh>
    <rPh sb="53" eb="55">
      <t>ギジュツ</t>
    </rPh>
    <rPh sb="55" eb="57">
      <t>カイハツ</t>
    </rPh>
    <phoneticPr fontId="5"/>
  </si>
  <si>
    <t>-</t>
    <phoneticPr fontId="5"/>
  </si>
  <si>
    <t>低炭素・資源循環・自然共生政策の統合的アプローチによる東京都市圏の環境対策について、ソフトからハードに至るまでのあらゆる施策の総合的な実施効果を検証するため、水質汚濁対策や熱中症対策等の各種施策の導入効果が把握できるようなマクロモデルを活用して都市圏における環境対策効果をシミュレーションし、都市圏の環境対策の推進に向けた方策等をとりまとめたガイドラインを作成する。　また、ガイドラインの考え方を踏まえつつ、そうした環境対策を実践する地方公共団体等の取組を支援するための調査検討事業を実施することで、統合的アプローチによる環境対策の推進を図る。</t>
    <rPh sb="0" eb="3">
      <t>テイタンソ</t>
    </rPh>
    <rPh sb="4" eb="6">
      <t>シゲン</t>
    </rPh>
    <rPh sb="6" eb="8">
      <t>ジュンカン</t>
    </rPh>
    <rPh sb="9" eb="11">
      <t>シゼン</t>
    </rPh>
    <rPh sb="11" eb="13">
      <t>キョウセイ</t>
    </rPh>
    <rPh sb="13" eb="15">
      <t>セイサク</t>
    </rPh>
    <rPh sb="16" eb="19">
      <t>トウゴウテキ</t>
    </rPh>
    <rPh sb="27" eb="29">
      <t>トウキョウ</t>
    </rPh>
    <rPh sb="29" eb="32">
      <t>トシケン</t>
    </rPh>
    <rPh sb="33" eb="35">
      <t>カンキョウ</t>
    </rPh>
    <rPh sb="35" eb="37">
      <t>タイサク</t>
    </rPh>
    <rPh sb="51" eb="52">
      <t>イタ</t>
    </rPh>
    <rPh sb="60" eb="62">
      <t>セサク</t>
    </rPh>
    <rPh sb="63" eb="66">
      <t>ソウゴウテキ</t>
    </rPh>
    <rPh sb="67" eb="69">
      <t>ジッシ</t>
    </rPh>
    <rPh sb="69" eb="71">
      <t>コウカ</t>
    </rPh>
    <rPh sb="72" eb="74">
      <t>ケンショウ</t>
    </rPh>
    <phoneticPr fontId="5"/>
  </si>
  <si>
    <t>-</t>
    <phoneticPr fontId="5"/>
  </si>
  <si>
    <t>-</t>
    <phoneticPr fontId="5"/>
  </si>
  <si>
    <t>環境基本計画に基づく環境施策を実施している自治体の増加数</t>
    <rPh sb="25" eb="28">
      <t>ゾウカスウ</t>
    </rPh>
    <phoneticPr fontId="5"/>
  </si>
  <si>
    <t>環境保全調査等委託費</t>
    <rPh sb="0" eb="2">
      <t>カンキョウ</t>
    </rPh>
    <rPh sb="2" eb="4">
      <t>ホゼン</t>
    </rPh>
    <rPh sb="4" eb="6">
      <t>チョウサ</t>
    </rPh>
    <rPh sb="6" eb="7">
      <t>トウ</t>
    </rPh>
    <rPh sb="7" eb="10">
      <t>イタクヒ</t>
    </rPh>
    <phoneticPr fontId="5"/>
  </si>
  <si>
    <t>‐</t>
  </si>
  <si>
    <t>東京オリンピックに向けた都市圏における環境対策の推進を目的としており、国民・社会のニーズを的確に反映したものである。</t>
    <rPh sb="0" eb="2">
      <t>トウキョウ</t>
    </rPh>
    <rPh sb="9" eb="10">
      <t>ム</t>
    </rPh>
    <rPh sb="12" eb="15">
      <t>トシケン</t>
    </rPh>
    <rPh sb="19" eb="21">
      <t>カンキョウ</t>
    </rPh>
    <rPh sb="21" eb="23">
      <t>タイサク</t>
    </rPh>
    <rPh sb="24" eb="26">
      <t>スイシン</t>
    </rPh>
    <rPh sb="27" eb="29">
      <t>モクテキ</t>
    </rPh>
    <rPh sb="35" eb="37">
      <t>コクミン</t>
    </rPh>
    <rPh sb="38" eb="40">
      <t>シャカイ</t>
    </rPh>
    <rPh sb="45" eb="47">
      <t>テキカク</t>
    </rPh>
    <rPh sb="48" eb="50">
      <t>ハンエイ</t>
    </rPh>
    <phoneticPr fontId="5"/>
  </si>
  <si>
    <t>東京オリンピックに向けて、統合的アプローチによる総合的な環境対策の実施効果を検証し、推進することは、国が先導的に実施することが不可欠である。</t>
    <rPh sb="0" eb="2">
      <t>トウキョウ</t>
    </rPh>
    <rPh sb="9" eb="10">
      <t>ム</t>
    </rPh>
    <rPh sb="13" eb="16">
      <t>トウゴウテキ</t>
    </rPh>
    <rPh sb="24" eb="27">
      <t>ソウゴウテキ</t>
    </rPh>
    <rPh sb="28" eb="30">
      <t>カンキョウ</t>
    </rPh>
    <rPh sb="30" eb="32">
      <t>タイサク</t>
    </rPh>
    <rPh sb="33" eb="35">
      <t>ジッシ</t>
    </rPh>
    <rPh sb="35" eb="37">
      <t>コウカ</t>
    </rPh>
    <rPh sb="38" eb="40">
      <t>ケンショウ</t>
    </rPh>
    <rPh sb="42" eb="44">
      <t>スイシン</t>
    </rPh>
    <rPh sb="50" eb="51">
      <t>クニ</t>
    </rPh>
    <rPh sb="52" eb="55">
      <t>センドウテキ</t>
    </rPh>
    <rPh sb="56" eb="58">
      <t>ジッシ</t>
    </rPh>
    <rPh sb="63" eb="66">
      <t>フカケツ</t>
    </rPh>
    <phoneticPr fontId="5"/>
  </si>
  <si>
    <t>東京オリンピックに向けた環境対策の導入について、その効果をマクロモデルを用いて検証した上で推進することは、必要かつ適切な手段であり、事業の優先度も高い。</t>
    <rPh sb="0" eb="2">
      <t>トウキョウ</t>
    </rPh>
    <rPh sb="9" eb="10">
      <t>ム</t>
    </rPh>
    <rPh sb="12" eb="14">
      <t>カンキョウ</t>
    </rPh>
    <rPh sb="14" eb="16">
      <t>タイサク</t>
    </rPh>
    <rPh sb="17" eb="19">
      <t>ドウニュウ</t>
    </rPh>
    <rPh sb="26" eb="28">
      <t>コウカ</t>
    </rPh>
    <rPh sb="36" eb="37">
      <t>モチ</t>
    </rPh>
    <rPh sb="39" eb="41">
      <t>ケンショウ</t>
    </rPh>
    <rPh sb="43" eb="44">
      <t>ウエ</t>
    </rPh>
    <rPh sb="45" eb="47">
      <t>スイシン</t>
    </rPh>
    <rPh sb="53" eb="55">
      <t>ヒツヨウ</t>
    </rPh>
    <rPh sb="57" eb="59">
      <t>テキセツ</t>
    </rPh>
    <rPh sb="60" eb="62">
      <t>シュダン</t>
    </rPh>
    <rPh sb="66" eb="68">
      <t>ジギョウ</t>
    </rPh>
    <rPh sb="69" eb="72">
      <t>ユウセンド</t>
    </rPh>
    <rPh sb="73" eb="74">
      <t>タカ</t>
    </rPh>
    <phoneticPr fontId="5"/>
  </si>
  <si>
    <t>オリンピック東京大会に向け東京都市圏において、①資源循環システムの高度化の取組、②ヒートアイランド対策、③水質保全等環境改善の取組等を効果的に進めるため、これらの各施策の相互連関に留意しつつ統合的に進めていくことができるよう、各施策を講じる余地（ポテンシャル）や講じる効果を全体として把握しつつ、効果の高い施策をモデル的に実施するとともに、地方公共団体・民間事業者等の関係各主体の取組を積極的に促していく。</t>
    <rPh sb="6" eb="8">
      <t>トウキョウ</t>
    </rPh>
    <rPh sb="11" eb="12">
      <t>ム</t>
    </rPh>
    <rPh sb="131" eb="132">
      <t>コウ</t>
    </rPh>
    <rPh sb="170" eb="172">
      <t>チホウ</t>
    </rPh>
    <rPh sb="172" eb="174">
      <t>コウキョウ</t>
    </rPh>
    <rPh sb="174" eb="176">
      <t>ダンタイ</t>
    </rPh>
    <rPh sb="182" eb="183">
      <t>トウ</t>
    </rPh>
    <phoneticPr fontId="5"/>
  </si>
  <si>
    <t>-</t>
    <phoneticPr fontId="5"/>
  </si>
  <si>
    <t>環境基本計画に基づく環境施策の実施状況</t>
    <phoneticPr fontId="5"/>
  </si>
  <si>
    <t>環境基本計画に基づく環境施策を実施している自治体の割合</t>
    <phoneticPr fontId="5"/>
  </si>
  <si>
    <t>百万円</t>
    <rPh sb="0" eb="2">
      <t>ヒャクマン</t>
    </rPh>
    <rPh sb="2" eb="3">
      <t>エン</t>
    </rPh>
    <phoneticPr fontId="5"/>
  </si>
  <si>
    <t>151/20</t>
    <phoneticPr fontId="5"/>
  </si>
  <si>
    <t>箇所</t>
    <rPh sb="0" eb="2">
      <t>カショ</t>
    </rPh>
    <phoneticPr fontId="5"/>
  </si>
  <si>
    <t>百万円　　　　　　　　／箇所</t>
    <rPh sb="0" eb="2">
      <t>ヒャクマン</t>
    </rPh>
    <rPh sb="2" eb="3">
      <t>エン</t>
    </rPh>
    <rPh sb="12" eb="14">
      <t>カショ</t>
    </rPh>
    <phoneticPr fontId="5"/>
  </si>
  <si>
    <t>執行額 ／　　　　　　　　　　　　　　　　　　　　　　　　　　　　環境施策を新たに実施した自治体数</t>
    <rPh sb="0" eb="2">
      <t>シッコウ</t>
    </rPh>
    <rPh sb="2" eb="3">
      <t>ガク</t>
    </rPh>
    <rPh sb="33" eb="35">
      <t>カンキョウ</t>
    </rPh>
    <rPh sb="35" eb="37">
      <t>セサク</t>
    </rPh>
    <rPh sb="38" eb="39">
      <t>アラ</t>
    </rPh>
    <rPh sb="41" eb="43">
      <t>ジッシ</t>
    </rPh>
    <rPh sb="45" eb="48">
      <t>ジチタイ</t>
    </rPh>
    <rPh sb="48" eb="49">
      <t>スウ</t>
    </rPh>
    <phoneticPr fontId="5"/>
  </si>
  <si>
    <t>-</t>
    <phoneticPr fontId="5"/>
  </si>
  <si>
    <t>-</t>
    <phoneticPr fontId="5"/>
  </si>
  <si>
    <t>都市圏の環境対策の推進に向けた方策等をとりまとめたガイドラインは27年度中に作成するとともに、環境対策を実践する地方公共団体・民間事業者等の関係各主体の取組を支援するための調査検討事業は計画的かつ着実に進めること。</t>
    <phoneticPr fontId="5"/>
  </si>
  <si>
    <t>都市圏の環境対策の推進に向けた方策等をとりまとめたガイドラインは27年度中に作成することとし、環境対策を実践する地方公共団体・民間事業者等の関係各主体の取組を支援するための調査検討事業は計画的かつ着実に進めることとする。</t>
    <phoneticPr fontId="5"/>
  </si>
  <si>
    <t>環境保全調査費</t>
    <rPh sb="0" eb="2">
      <t>カンキョウ</t>
    </rPh>
    <rPh sb="2" eb="4">
      <t>ホゼン</t>
    </rPh>
    <rPh sb="4" eb="7">
      <t>チョウサヒ</t>
    </rPh>
    <phoneticPr fontId="5"/>
  </si>
  <si>
    <t>-</t>
    <phoneticPr fontId="5"/>
  </si>
  <si>
    <t>-</t>
    <phoneticPr fontId="5"/>
  </si>
  <si>
    <t>外部有識者点検対象外</t>
    <rPh sb="0" eb="2">
      <t>ガイブ</t>
    </rPh>
    <rPh sb="2" eb="5">
      <t>ユウシキシャ</t>
    </rPh>
    <rPh sb="5" eb="7">
      <t>テンケン</t>
    </rPh>
    <rPh sb="7" eb="10">
      <t>タイショウガイ</t>
    </rPh>
    <phoneticPr fontId="5"/>
  </si>
  <si>
    <t>現状通り</t>
  </si>
  <si>
    <t>平成２７年度は、環境対策に係る大規模かつ詳細なモデル分析を行ったが、平成２８年度はモデル分析等を行わないことによる減　　
要求額のうち「新しい日本のための優先課題推進枠」28百万円</t>
    <rPh sb="112" eb="114">
      <t>ヨウキュウ</t>
    </rPh>
    <rPh sb="114" eb="115">
      <t>ガク</t>
    </rPh>
    <rPh sb="119" eb="120">
      <t>アタラ</t>
    </rPh>
    <rPh sb="122" eb="124">
      <t>ニホン</t>
    </rPh>
    <rPh sb="128" eb="130">
      <t>ユウセン</t>
    </rPh>
    <rPh sb="130" eb="132">
      <t>カダイ</t>
    </rPh>
    <rPh sb="132" eb="134">
      <t>スイシン</t>
    </rPh>
    <rPh sb="134" eb="135">
      <t>ワク</t>
    </rPh>
    <rPh sb="138" eb="140">
      <t>ヒャクマン</t>
    </rPh>
    <rPh sb="140" eb="141">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</si>
</sst>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5" borderId="4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114300</xdr:colOff>
          <xdr:row>45</xdr:row>
          <xdr:rowOff>28575</xdr:rowOff>
        </xdr:from>
        <xdr:to>
          <xdr:col>47</xdr:col>
          <xdr:colOff>28575</xdr:colOff>
          <xdr:row>45</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76200</xdr:colOff>
      <xdr:row>141</xdr:row>
      <xdr:rowOff>114300</xdr:rowOff>
    </xdr:from>
    <xdr:to>
      <xdr:col>35</xdr:col>
      <xdr:colOff>101600</xdr:colOff>
      <xdr:row>144</xdr:row>
      <xdr:rowOff>25400</xdr:rowOff>
    </xdr:to>
    <xdr:sp macro="" textlink="">
      <xdr:nvSpPr>
        <xdr:cNvPr id="3" name="テキスト ボックス 2"/>
        <xdr:cNvSpPr txBox="1"/>
      </xdr:nvSpPr>
      <xdr:spPr>
        <a:xfrm>
          <a:off x="4343400" y="35026600"/>
          <a:ext cx="2870200" cy="977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環境省</a:t>
          </a:r>
          <a:endParaRPr kumimoji="1" lang="en-US" altLang="ja-JP" sz="2400"/>
        </a:p>
        <a:p>
          <a:pPr algn="ctr"/>
          <a:r>
            <a:rPr kumimoji="1" lang="ja-JP" altLang="en-US" sz="2400"/>
            <a:t>１５１百万円</a:t>
          </a:r>
        </a:p>
      </xdr:txBody>
    </xdr:sp>
    <xdr:clientData/>
  </xdr:twoCellAnchor>
  <xdr:twoCellAnchor>
    <xdr:from>
      <xdr:col>9</xdr:col>
      <xdr:colOff>50800</xdr:colOff>
      <xdr:row>150</xdr:row>
      <xdr:rowOff>172066</xdr:rowOff>
    </xdr:from>
    <xdr:to>
      <xdr:col>23</xdr:col>
      <xdr:colOff>76200</xdr:colOff>
      <xdr:row>153</xdr:row>
      <xdr:rowOff>83166</xdr:rowOff>
    </xdr:to>
    <xdr:sp macro="" textlink="">
      <xdr:nvSpPr>
        <xdr:cNvPr id="8" name="テキスト ボックス 7"/>
        <xdr:cNvSpPr txBox="1"/>
      </xdr:nvSpPr>
      <xdr:spPr>
        <a:xfrm>
          <a:off x="1894348" y="37975050"/>
          <a:ext cx="2893142" cy="95577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t>A.</a:t>
          </a:r>
          <a:r>
            <a:rPr kumimoji="1" lang="ja-JP" altLang="en-US" sz="2400"/>
            <a:t>民間事業者         （１社）</a:t>
          </a:r>
        </a:p>
      </xdr:txBody>
    </xdr:sp>
    <xdr:clientData/>
  </xdr:twoCellAnchor>
  <xdr:twoCellAnchor>
    <xdr:from>
      <xdr:col>18</xdr:col>
      <xdr:colOff>127820</xdr:colOff>
      <xdr:row>144</xdr:row>
      <xdr:rowOff>190490</xdr:rowOff>
    </xdr:from>
    <xdr:to>
      <xdr:col>37</xdr:col>
      <xdr:colOff>163874</xdr:colOff>
      <xdr:row>148</xdr:row>
      <xdr:rowOff>40956</xdr:rowOff>
    </xdr:to>
    <xdr:grpSp>
      <xdr:nvGrpSpPr>
        <xdr:cNvPr id="6" name="グループ化 5"/>
        <xdr:cNvGrpSpPr/>
      </xdr:nvGrpSpPr>
      <xdr:grpSpPr>
        <a:xfrm>
          <a:off x="3814917" y="33241216"/>
          <a:ext cx="3927989" cy="1243369"/>
          <a:chOff x="3784591" y="36169600"/>
          <a:chExt cx="3896989" cy="1065681"/>
        </a:xfrm>
      </xdr:grpSpPr>
      <xdr:sp macro="" textlink="">
        <xdr:nvSpPr>
          <xdr:cNvPr id="4" name="テキスト ボックス 3"/>
          <xdr:cNvSpPr txBox="1"/>
        </xdr:nvSpPr>
        <xdr:spPr>
          <a:xfrm>
            <a:off x="3871162" y="36233099"/>
            <a:ext cx="3790093" cy="984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統合的アプローチによる都市圏の環境対策の推進に向けた方策等をとりまとめたガイドラインを作成し、環境対策を実践する地方公共団体等の取組を支援するための調査検討事業を実施する。</a:t>
            </a:r>
          </a:p>
        </xdr:txBody>
      </xdr:sp>
      <xdr:sp macro="" textlink="">
        <xdr:nvSpPr>
          <xdr:cNvPr id="5" name="左大かっこ 4"/>
          <xdr:cNvSpPr/>
        </xdr:nvSpPr>
        <xdr:spPr>
          <a:xfrm flipH="1">
            <a:off x="7519001" y="36169600"/>
            <a:ext cx="162579" cy="106568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左大かっこ 12"/>
          <xdr:cNvSpPr/>
        </xdr:nvSpPr>
        <xdr:spPr>
          <a:xfrm>
            <a:off x="3784591" y="36182300"/>
            <a:ext cx="86572" cy="105298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190500</xdr:colOff>
      <xdr:row>149</xdr:row>
      <xdr:rowOff>197466</xdr:rowOff>
    </xdr:from>
    <xdr:to>
      <xdr:col>16</xdr:col>
      <xdr:colOff>101600</xdr:colOff>
      <xdr:row>150</xdr:row>
      <xdr:rowOff>133966</xdr:rowOff>
    </xdr:to>
    <xdr:sp macro="" textlink="">
      <xdr:nvSpPr>
        <xdr:cNvPr id="10" name="テキスト ボックス 9"/>
        <xdr:cNvSpPr txBox="1"/>
      </xdr:nvSpPr>
      <xdr:spPr>
        <a:xfrm>
          <a:off x="1829210" y="37652224"/>
          <a:ext cx="1549809" cy="284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企画競争・委託</a:t>
          </a:r>
          <a:r>
            <a:rPr kumimoji="1" lang="en-US" altLang="ja-JP" sz="1200"/>
            <a:t>】</a:t>
          </a:r>
          <a:endParaRPr kumimoji="1" lang="ja-JP" altLang="en-US" sz="1200"/>
        </a:p>
      </xdr:txBody>
    </xdr:sp>
    <xdr:clientData/>
  </xdr:twoCellAnchor>
  <xdr:twoCellAnchor>
    <xdr:from>
      <xdr:col>31</xdr:col>
      <xdr:colOff>165100</xdr:colOff>
      <xdr:row>149</xdr:row>
      <xdr:rowOff>222866</xdr:rowOff>
    </xdr:from>
    <xdr:to>
      <xdr:col>39</xdr:col>
      <xdr:colOff>76200</xdr:colOff>
      <xdr:row>150</xdr:row>
      <xdr:rowOff>159366</xdr:rowOff>
    </xdr:to>
    <xdr:sp macro="" textlink="">
      <xdr:nvSpPr>
        <xdr:cNvPr id="17" name="テキスト ボックス 16"/>
        <xdr:cNvSpPr txBox="1"/>
      </xdr:nvSpPr>
      <xdr:spPr>
        <a:xfrm>
          <a:off x="6515100" y="37677624"/>
          <a:ext cx="1549810" cy="284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企画競争・委託</a:t>
          </a:r>
          <a:r>
            <a:rPr kumimoji="1" lang="en-US" altLang="ja-JP" sz="1200"/>
            <a:t>】</a:t>
          </a:r>
          <a:endParaRPr kumimoji="1" lang="ja-JP" altLang="en-US" sz="1200"/>
        </a:p>
      </xdr:txBody>
    </xdr:sp>
    <xdr:clientData/>
  </xdr:twoCellAnchor>
  <xdr:twoCellAnchor>
    <xdr:from>
      <xdr:col>16</xdr:col>
      <xdr:colOff>165100</xdr:colOff>
      <xdr:row>148</xdr:row>
      <xdr:rowOff>159366</xdr:rowOff>
    </xdr:from>
    <xdr:to>
      <xdr:col>18</xdr:col>
      <xdr:colOff>165100</xdr:colOff>
      <xdr:row>149</xdr:row>
      <xdr:rowOff>278992</xdr:rowOff>
    </xdr:to>
    <xdr:cxnSp macro="">
      <xdr:nvCxnSpPr>
        <xdr:cNvPr id="15" name="直線矢印コネクタ 14"/>
        <xdr:cNvCxnSpPr/>
      </xdr:nvCxnSpPr>
      <xdr:spPr>
        <a:xfrm flipH="1">
          <a:off x="3442519" y="37265898"/>
          <a:ext cx="409678" cy="4678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177800</xdr:colOff>
      <xdr:row>148</xdr:row>
      <xdr:rowOff>172066</xdr:rowOff>
    </xdr:from>
    <xdr:to>
      <xdr:col>39</xdr:col>
      <xdr:colOff>88900</xdr:colOff>
      <xdr:row>149</xdr:row>
      <xdr:rowOff>304392</xdr:rowOff>
    </xdr:to>
    <xdr:cxnSp macro="">
      <xdr:nvCxnSpPr>
        <xdr:cNvPr id="18" name="直線矢印コネクタ 17"/>
        <xdr:cNvCxnSpPr/>
      </xdr:nvCxnSpPr>
      <xdr:spPr>
        <a:xfrm>
          <a:off x="7551994" y="37278598"/>
          <a:ext cx="525616" cy="4805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63500</xdr:colOff>
      <xdr:row>150</xdr:row>
      <xdr:rowOff>172066</xdr:rowOff>
    </xdr:from>
    <xdr:to>
      <xdr:col>46</xdr:col>
      <xdr:colOff>88900</xdr:colOff>
      <xdr:row>153</xdr:row>
      <xdr:rowOff>83166</xdr:rowOff>
    </xdr:to>
    <xdr:sp macro="" textlink="">
      <xdr:nvSpPr>
        <xdr:cNvPr id="23" name="テキスト ボックス 22"/>
        <xdr:cNvSpPr txBox="1"/>
      </xdr:nvSpPr>
      <xdr:spPr>
        <a:xfrm>
          <a:off x="6618339" y="37975050"/>
          <a:ext cx="2893142" cy="95577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t>B.</a:t>
          </a:r>
          <a:r>
            <a:rPr kumimoji="1" lang="ja-JP" altLang="en-US" sz="2400"/>
            <a:t>民間事業者           （１社）</a:t>
          </a:r>
        </a:p>
      </xdr:txBody>
    </xdr:sp>
    <xdr:clientData/>
  </xdr:twoCellAnchor>
  <xdr:twoCellAnchor>
    <xdr:from>
      <xdr:col>7</xdr:col>
      <xdr:colOff>122903</xdr:colOff>
      <xdr:row>153</xdr:row>
      <xdr:rowOff>248265</xdr:rowOff>
    </xdr:from>
    <xdr:to>
      <xdr:col>26</xdr:col>
      <xdr:colOff>112662</xdr:colOff>
      <xdr:row>156</xdr:row>
      <xdr:rowOff>40966</xdr:rowOff>
    </xdr:to>
    <xdr:sp macro="" textlink="">
      <xdr:nvSpPr>
        <xdr:cNvPr id="25" name="テキスト ボックス 24"/>
        <xdr:cNvSpPr txBox="1"/>
      </xdr:nvSpPr>
      <xdr:spPr>
        <a:xfrm>
          <a:off x="1556774" y="39095926"/>
          <a:ext cx="3881694" cy="837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東京都市圏のヒートアイランド対策に係る</a:t>
          </a:r>
          <a:r>
            <a:rPr kumimoji="1" lang="en-US" altLang="ja-JP" sz="1200"/>
            <a:t>CFD</a:t>
          </a:r>
          <a:r>
            <a:rPr kumimoji="1" lang="ja-JP" altLang="en-US" sz="1200"/>
            <a:t>モデル等を用いた将来推計、分析及び検証の実施</a:t>
          </a:r>
          <a:endParaRPr kumimoji="1" lang="en-US" altLang="ja-JP" sz="1200"/>
        </a:p>
      </xdr:txBody>
    </xdr:sp>
    <xdr:clientData/>
  </xdr:twoCellAnchor>
  <xdr:twoCellAnchor>
    <xdr:from>
      <xdr:col>26</xdr:col>
      <xdr:colOff>17208</xdr:colOff>
      <xdr:row>153</xdr:row>
      <xdr:rowOff>260965</xdr:rowOff>
    </xdr:from>
    <xdr:to>
      <xdr:col>26</xdr:col>
      <xdr:colOff>62170</xdr:colOff>
      <xdr:row>155</xdr:row>
      <xdr:rowOff>92176</xdr:rowOff>
    </xdr:to>
    <xdr:sp macro="" textlink="">
      <xdr:nvSpPr>
        <xdr:cNvPr id="26" name="左大かっこ 25"/>
        <xdr:cNvSpPr/>
      </xdr:nvSpPr>
      <xdr:spPr>
        <a:xfrm flipH="1">
          <a:off x="5343014" y="39108626"/>
          <a:ext cx="44962" cy="52766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104877</xdr:colOff>
      <xdr:row>153</xdr:row>
      <xdr:rowOff>248265</xdr:rowOff>
    </xdr:from>
    <xdr:to>
      <xdr:col>7</xdr:col>
      <xdr:colOff>144103</xdr:colOff>
      <xdr:row>155</xdr:row>
      <xdr:rowOff>92176</xdr:rowOff>
    </xdr:to>
    <xdr:sp macro="" textlink="">
      <xdr:nvSpPr>
        <xdr:cNvPr id="27" name="左大かっこ 26"/>
        <xdr:cNvSpPr/>
      </xdr:nvSpPr>
      <xdr:spPr>
        <a:xfrm>
          <a:off x="1538748" y="39095926"/>
          <a:ext cx="39226" cy="54036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143387</xdr:colOff>
      <xdr:row>153</xdr:row>
      <xdr:rowOff>248289</xdr:rowOff>
    </xdr:from>
    <xdr:to>
      <xdr:col>48</xdr:col>
      <xdr:colOff>186814</xdr:colOff>
      <xdr:row>156</xdr:row>
      <xdr:rowOff>133153</xdr:rowOff>
    </xdr:to>
    <xdr:grpSp>
      <xdr:nvGrpSpPr>
        <xdr:cNvPr id="19" name="グループ化 18"/>
        <xdr:cNvGrpSpPr/>
      </xdr:nvGrpSpPr>
      <xdr:grpSpPr>
        <a:xfrm>
          <a:off x="6288548" y="36433047"/>
          <a:ext cx="3730524" cy="929541"/>
          <a:chOff x="6150883" y="39141400"/>
          <a:chExt cx="3699169" cy="1103552"/>
        </a:xfrm>
      </xdr:grpSpPr>
      <xdr:sp macro="" textlink="">
        <xdr:nvSpPr>
          <xdr:cNvPr id="34" name="左大かっこ 33"/>
          <xdr:cNvSpPr/>
        </xdr:nvSpPr>
        <xdr:spPr>
          <a:xfrm flipH="1">
            <a:off x="9786552" y="39179490"/>
            <a:ext cx="63500" cy="72389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 name="左大かっこ 34"/>
          <xdr:cNvSpPr/>
        </xdr:nvSpPr>
        <xdr:spPr>
          <a:xfrm>
            <a:off x="6150883" y="39187738"/>
            <a:ext cx="122917" cy="8991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6" name="テキスト ボックス 35"/>
          <xdr:cNvSpPr txBox="1"/>
        </xdr:nvSpPr>
        <xdr:spPr>
          <a:xfrm>
            <a:off x="6232130" y="39141400"/>
            <a:ext cx="3503768" cy="11035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東京都市圏の土地利用・交通関係分野における低炭素化等に係る</a:t>
            </a:r>
            <a:r>
              <a:rPr kumimoji="1" lang="en-US" altLang="ja-JP" sz="1200"/>
              <a:t>CUE</a:t>
            </a:r>
            <a:r>
              <a:rPr kumimoji="1" lang="ja-JP" altLang="en-US" sz="1200"/>
              <a:t>モデル等を用いた将来推計、分析及び検証の実施</a:t>
            </a:r>
            <a:endParaRPr kumimoji="1" lang="en-US" altLang="ja-JP"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82" zoomScale="93" zoomScaleNormal="75" zoomScaleSheetLayoutView="93"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361</v>
      </c>
      <c r="AR2" s="106"/>
      <c r="AS2" s="68" t="str">
        <f>IF(OR(AQ2="　", AQ2=""), "", "-")</f>
        <v>-</v>
      </c>
      <c r="AT2" s="107">
        <v>22</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21" t="s">
        <v>30</v>
      </c>
      <c r="B4" s="522"/>
      <c r="C4" s="522"/>
      <c r="D4" s="522"/>
      <c r="E4" s="522"/>
      <c r="F4" s="522"/>
      <c r="G4" s="495" t="s">
        <v>470</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471</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5" t="s">
        <v>99</v>
      </c>
      <c r="H5" s="326"/>
      <c r="I5" s="326"/>
      <c r="J5" s="326"/>
      <c r="K5" s="326"/>
      <c r="L5" s="326"/>
      <c r="M5" s="327" t="s">
        <v>92</v>
      </c>
      <c r="N5" s="328"/>
      <c r="O5" s="328"/>
      <c r="P5" s="328"/>
      <c r="Q5" s="328"/>
      <c r="R5" s="329"/>
      <c r="S5" s="330" t="s">
        <v>109</v>
      </c>
      <c r="T5" s="326"/>
      <c r="U5" s="326"/>
      <c r="V5" s="326"/>
      <c r="W5" s="326"/>
      <c r="X5" s="331"/>
      <c r="Y5" s="512" t="s">
        <v>3</v>
      </c>
      <c r="Z5" s="513"/>
      <c r="AA5" s="513"/>
      <c r="AB5" s="513"/>
      <c r="AC5" s="513"/>
      <c r="AD5" s="514"/>
      <c r="AE5" s="515" t="s">
        <v>472</v>
      </c>
      <c r="AF5" s="516"/>
      <c r="AG5" s="516"/>
      <c r="AH5" s="516"/>
      <c r="AI5" s="516"/>
      <c r="AJ5" s="516"/>
      <c r="AK5" s="516"/>
      <c r="AL5" s="516"/>
      <c r="AM5" s="516"/>
      <c r="AN5" s="516"/>
      <c r="AO5" s="516"/>
      <c r="AP5" s="517"/>
      <c r="AQ5" s="518" t="s">
        <v>473</v>
      </c>
      <c r="AR5" s="519"/>
      <c r="AS5" s="519"/>
      <c r="AT5" s="519"/>
      <c r="AU5" s="519"/>
      <c r="AV5" s="519"/>
      <c r="AW5" s="519"/>
      <c r="AX5" s="520"/>
    </row>
    <row r="6" spans="1:50" ht="39"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475</v>
      </c>
      <c r="AF6" s="530"/>
      <c r="AG6" s="530"/>
      <c r="AH6" s="530"/>
      <c r="AI6" s="530"/>
      <c r="AJ6" s="530"/>
      <c r="AK6" s="530"/>
      <c r="AL6" s="530"/>
      <c r="AM6" s="530"/>
      <c r="AN6" s="530"/>
      <c r="AO6" s="530"/>
      <c r="AP6" s="530"/>
      <c r="AQ6" s="124"/>
      <c r="AR6" s="124"/>
      <c r="AS6" s="124"/>
      <c r="AT6" s="124"/>
      <c r="AU6" s="124"/>
      <c r="AV6" s="124"/>
      <c r="AW6" s="124"/>
      <c r="AX6" s="531"/>
    </row>
    <row r="7" spans="1:50" ht="49.5" customHeight="1" x14ac:dyDescent="0.15">
      <c r="A7" s="451" t="s">
        <v>25</v>
      </c>
      <c r="B7" s="452"/>
      <c r="C7" s="452"/>
      <c r="D7" s="452"/>
      <c r="E7" s="452"/>
      <c r="F7" s="452"/>
      <c r="G7" s="453" t="s">
        <v>476</v>
      </c>
      <c r="H7" s="454"/>
      <c r="I7" s="454"/>
      <c r="J7" s="454"/>
      <c r="K7" s="454"/>
      <c r="L7" s="454"/>
      <c r="M7" s="454"/>
      <c r="N7" s="454"/>
      <c r="O7" s="454"/>
      <c r="P7" s="454"/>
      <c r="Q7" s="454"/>
      <c r="R7" s="454"/>
      <c r="S7" s="454"/>
      <c r="T7" s="454"/>
      <c r="U7" s="454"/>
      <c r="V7" s="455"/>
      <c r="W7" s="455"/>
      <c r="X7" s="455"/>
      <c r="Y7" s="456" t="s">
        <v>5</v>
      </c>
      <c r="Z7" s="392"/>
      <c r="AA7" s="392"/>
      <c r="AB7" s="392"/>
      <c r="AC7" s="392"/>
      <c r="AD7" s="394"/>
      <c r="AE7" s="457" t="s">
        <v>476</v>
      </c>
      <c r="AF7" s="458"/>
      <c r="AG7" s="458"/>
      <c r="AH7" s="458"/>
      <c r="AI7" s="458"/>
      <c r="AJ7" s="458"/>
      <c r="AK7" s="458"/>
      <c r="AL7" s="458"/>
      <c r="AM7" s="458"/>
      <c r="AN7" s="458"/>
      <c r="AO7" s="458"/>
      <c r="AP7" s="458"/>
      <c r="AQ7" s="458"/>
      <c r="AR7" s="458"/>
      <c r="AS7" s="458"/>
      <c r="AT7" s="458"/>
      <c r="AU7" s="458"/>
      <c r="AV7" s="458"/>
      <c r="AW7" s="458"/>
      <c r="AX7" s="459"/>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32" t="s">
        <v>79</v>
      </c>
      <c r="Z8" s="532"/>
      <c r="AA8" s="532"/>
      <c r="AB8" s="532"/>
      <c r="AC8" s="532"/>
      <c r="AD8" s="532"/>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486</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97.5" customHeight="1" x14ac:dyDescent="0.15">
      <c r="A10" s="460" t="s">
        <v>36</v>
      </c>
      <c r="B10" s="461"/>
      <c r="C10" s="461"/>
      <c r="D10" s="461"/>
      <c r="E10" s="461"/>
      <c r="F10" s="461"/>
      <c r="G10" s="489" t="s">
        <v>477</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x14ac:dyDescent="0.15">
      <c r="A11" s="460" t="s">
        <v>6</v>
      </c>
      <c r="B11" s="461"/>
      <c r="C11" s="461"/>
      <c r="D11" s="461"/>
      <c r="E11" s="461"/>
      <c r="F11" s="462"/>
      <c r="G11" s="509" t="str">
        <f>入力規則等!P10</f>
        <v>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6"/>
    </row>
    <row r="13" spans="1:50" ht="21" customHeight="1" x14ac:dyDescent="0.15">
      <c r="A13" s="466"/>
      <c r="B13" s="467"/>
      <c r="C13" s="467"/>
      <c r="D13" s="467"/>
      <c r="E13" s="467"/>
      <c r="F13" s="468"/>
      <c r="G13" s="477" t="s">
        <v>7</v>
      </c>
      <c r="H13" s="478"/>
      <c r="I13" s="483" t="s">
        <v>8</v>
      </c>
      <c r="J13" s="484"/>
      <c r="K13" s="484"/>
      <c r="L13" s="484"/>
      <c r="M13" s="484"/>
      <c r="N13" s="484"/>
      <c r="O13" s="485"/>
      <c r="P13" s="71" t="s">
        <v>476</v>
      </c>
      <c r="Q13" s="72"/>
      <c r="R13" s="72"/>
      <c r="S13" s="72"/>
      <c r="T13" s="72"/>
      <c r="U13" s="72"/>
      <c r="V13" s="73"/>
      <c r="W13" s="71" t="s">
        <v>479</v>
      </c>
      <c r="X13" s="72"/>
      <c r="Y13" s="72"/>
      <c r="Z13" s="72"/>
      <c r="AA13" s="72"/>
      <c r="AB13" s="72"/>
      <c r="AC13" s="73"/>
      <c r="AD13" s="71" t="s">
        <v>479</v>
      </c>
      <c r="AE13" s="72"/>
      <c r="AF13" s="72"/>
      <c r="AG13" s="72"/>
      <c r="AH13" s="72"/>
      <c r="AI13" s="72"/>
      <c r="AJ13" s="73"/>
      <c r="AK13" s="71">
        <v>151</v>
      </c>
      <c r="AL13" s="72"/>
      <c r="AM13" s="72"/>
      <c r="AN13" s="72"/>
      <c r="AO13" s="72"/>
      <c r="AP13" s="72"/>
      <c r="AQ13" s="73"/>
      <c r="AR13" s="669">
        <v>28</v>
      </c>
      <c r="AS13" s="670"/>
      <c r="AT13" s="670"/>
      <c r="AU13" s="670"/>
      <c r="AV13" s="670"/>
      <c r="AW13" s="670"/>
      <c r="AX13" s="671"/>
    </row>
    <row r="14" spans="1:50" ht="21" customHeight="1" x14ac:dyDescent="0.15">
      <c r="A14" s="466"/>
      <c r="B14" s="467"/>
      <c r="C14" s="467"/>
      <c r="D14" s="467"/>
      <c r="E14" s="467"/>
      <c r="F14" s="468"/>
      <c r="G14" s="479"/>
      <c r="H14" s="480"/>
      <c r="I14" s="342" t="s">
        <v>9</v>
      </c>
      <c r="J14" s="474"/>
      <c r="K14" s="474"/>
      <c r="L14" s="474"/>
      <c r="M14" s="474"/>
      <c r="N14" s="474"/>
      <c r="O14" s="475"/>
      <c r="P14" s="71" t="s">
        <v>478</v>
      </c>
      <c r="Q14" s="72"/>
      <c r="R14" s="72"/>
      <c r="S14" s="72"/>
      <c r="T14" s="72"/>
      <c r="U14" s="72"/>
      <c r="V14" s="73"/>
      <c r="W14" s="71" t="s">
        <v>479</v>
      </c>
      <c r="X14" s="72"/>
      <c r="Y14" s="72"/>
      <c r="Z14" s="72"/>
      <c r="AA14" s="72"/>
      <c r="AB14" s="72"/>
      <c r="AC14" s="73"/>
      <c r="AD14" s="71" t="s">
        <v>479</v>
      </c>
      <c r="AE14" s="72"/>
      <c r="AF14" s="72"/>
      <c r="AG14" s="72"/>
      <c r="AH14" s="72"/>
      <c r="AI14" s="72"/>
      <c r="AJ14" s="73"/>
      <c r="AK14" s="71" t="s">
        <v>479</v>
      </c>
      <c r="AL14" s="72"/>
      <c r="AM14" s="72"/>
      <c r="AN14" s="72"/>
      <c r="AO14" s="72"/>
      <c r="AP14" s="72"/>
      <c r="AQ14" s="73"/>
      <c r="AR14" s="667"/>
      <c r="AS14" s="667"/>
      <c r="AT14" s="667"/>
      <c r="AU14" s="667"/>
      <c r="AV14" s="667"/>
      <c r="AW14" s="667"/>
      <c r="AX14" s="668"/>
    </row>
    <row r="15" spans="1:50" ht="21" customHeight="1" x14ac:dyDescent="0.15">
      <c r="A15" s="466"/>
      <c r="B15" s="467"/>
      <c r="C15" s="467"/>
      <c r="D15" s="467"/>
      <c r="E15" s="467"/>
      <c r="F15" s="468"/>
      <c r="G15" s="479"/>
      <c r="H15" s="480"/>
      <c r="I15" s="342" t="s">
        <v>62</v>
      </c>
      <c r="J15" s="343"/>
      <c r="K15" s="343"/>
      <c r="L15" s="343"/>
      <c r="M15" s="343"/>
      <c r="N15" s="343"/>
      <c r="O15" s="344"/>
      <c r="P15" s="71" t="s">
        <v>479</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t="s">
        <v>487</v>
      </c>
      <c r="AS15" s="72"/>
      <c r="AT15" s="72"/>
      <c r="AU15" s="72"/>
      <c r="AV15" s="72"/>
      <c r="AW15" s="72"/>
      <c r="AX15" s="666"/>
    </row>
    <row r="16" spans="1:50" ht="21" customHeight="1" x14ac:dyDescent="0.15">
      <c r="A16" s="466"/>
      <c r="B16" s="467"/>
      <c r="C16" s="467"/>
      <c r="D16" s="467"/>
      <c r="E16" s="467"/>
      <c r="F16" s="468"/>
      <c r="G16" s="479"/>
      <c r="H16" s="480"/>
      <c r="I16" s="342" t="s">
        <v>63</v>
      </c>
      <c r="J16" s="343"/>
      <c r="K16" s="343"/>
      <c r="L16" s="343"/>
      <c r="M16" s="343"/>
      <c r="N16" s="343"/>
      <c r="O16" s="344"/>
      <c r="P16" s="71"/>
      <c r="Q16" s="72"/>
      <c r="R16" s="72"/>
      <c r="S16" s="72"/>
      <c r="T16" s="72"/>
      <c r="U16" s="72"/>
      <c r="V16" s="73"/>
      <c r="W16" s="71" t="s">
        <v>479</v>
      </c>
      <c r="X16" s="72"/>
      <c r="Y16" s="72"/>
      <c r="Z16" s="72"/>
      <c r="AA16" s="72"/>
      <c r="AB16" s="72"/>
      <c r="AC16" s="73"/>
      <c r="AD16" s="71" t="s">
        <v>479</v>
      </c>
      <c r="AE16" s="72"/>
      <c r="AF16" s="72"/>
      <c r="AG16" s="72"/>
      <c r="AH16" s="72"/>
      <c r="AI16" s="72"/>
      <c r="AJ16" s="73"/>
      <c r="AK16" s="71" t="s">
        <v>479</v>
      </c>
      <c r="AL16" s="72"/>
      <c r="AM16" s="72"/>
      <c r="AN16" s="72"/>
      <c r="AO16" s="72"/>
      <c r="AP16" s="72"/>
      <c r="AQ16" s="73"/>
      <c r="AR16" s="446"/>
      <c r="AS16" s="447"/>
      <c r="AT16" s="447"/>
      <c r="AU16" s="447"/>
      <c r="AV16" s="447"/>
      <c r="AW16" s="447"/>
      <c r="AX16" s="448"/>
    </row>
    <row r="17" spans="1:50" ht="24.75" customHeight="1" x14ac:dyDescent="0.15">
      <c r="A17" s="466"/>
      <c r="B17" s="467"/>
      <c r="C17" s="467"/>
      <c r="D17" s="467"/>
      <c r="E17" s="467"/>
      <c r="F17" s="468"/>
      <c r="G17" s="479"/>
      <c r="H17" s="480"/>
      <c r="I17" s="342" t="s">
        <v>61</v>
      </c>
      <c r="J17" s="474"/>
      <c r="K17" s="474"/>
      <c r="L17" s="474"/>
      <c r="M17" s="474"/>
      <c r="N17" s="474"/>
      <c r="O17" s="475"/>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t="s">
        <v>478</v>
      </c>
      <c r="AL17" s="72"/>
      <c r="AM17" s="72"/>
      <c r="AN17" s="72"/>
      <c r="AO17" s="72"/>
      <c r="AP17" s="72"/>
      <c r="AQ17" s="73"/>
      <c r="AR17" s="449"/>
      <c r="AS17" s="449"/>
      <c r="AT17" s="449"/>
      <c r="AU17" s="449"/>
      <c r="AV17" s="449"/>
      <c r="AW17" s="449"/>
      <c r="AX17" s="450"/>
    </row>
    <row r="18" spans="1:50" ht="24.75" customHeight="1" x14ac:dyDescent="0.15">
      <c r="A18" s="466"/>
      <c r="B18" s="467"/>
      <c r="C18" s="467"/>
      <c r="D18" s="467"/>
      <c r="E18" s="467"/>
      <c r="F18" s="468"/>
      <c r="G18" s="481"/>
      <c r="H18" s="482"/>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151</v>
      </c>
      <c r="AL18" s="316"/>
      <c r="AM18" s="316"/>
      <c r="AN18" s="316"/>
      <c r="AO18" s="316"/>
      <c r="AP18" s="316"/>
      <c r="AQ18" s="317"/>
      <c r="AR18" s="315">
        <f t="shared" ref="AR18" si="2">SUM(AR13:AX17)</f>
        <v>28</v>
      </c>
      <c r="AS18" s="316"/>
      <c r="AT18" s="316"/>
      <c r="AU18" s="316"/>
      <c r="AV18" s="316"/>
      <c r="AW18" s="316"/>
      <c r="AX18" s="318"/>
    </row>
    <row r="19" spans="1:50" ht="24.75" customHeight="1" x14ac:dyDescent="0.15">
      <c r="A19" s="466"/>
      <c r="B19" s="467"/>
      <c r="C19" s="467"/>
      <c r="D19" s="467"/>
      <c r="E19" s="467"/>
      <c r="F19" s="468"/>
      <c r="G19" s="312" t="s">
        <v>10</v>
      </c>
      <c r="H19" s="313"/>
      <c r="I19" s="313"/>
      <c r="J19" s="313"/>
      <c r="K19" s="313"/>
      <c r="L19" s="313"/>
      <c r="M19" s="313"/>
      <c r="N19" s="313"/>
      <c r="O19" s="313"/>
      <c r="P19" s="71" t="s">
        <v>479</v>
      </c>
      <c r="Q19" s="72"/>
      <c r="R19" s="72"/>
      <c r="S19" s="72"/>
      <c r="T19" s="72"/>
      <c r="U19" s="72"/>
      <c r="V19" s="73"/>
      <c r="W19" s="71" t="s">
        <v>479</v>
      </c>
      <c r="X19" s="72"/>
      <c r="Y19" s="72"/>
      <c r="Z19" s="72"/>
      <c r="AA19" s="72"/>
      <c r="AB19" s="72"/>
      <c r="AC19" s="73"/>
      <c r="AD19" s="71" t="s">
        <v>479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9"/>
      <c r="B20" s="470"/>
      <c r="C20" s="470"/>
      <c r="D20" s="470"/>
      <c r="E20" s="470"/>
      <c r="F20" s="471"/>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22.5" customHeight="1" x14ac:dyDescent="0.15">
      <c r="A23" s="216"/>
      <c r="B23" s="214"/>
      <c r="C23" s="214"/>
      <c r="D23" s="214"/>
      <c r="E23" s="214"/>
      <c r="F23" s="215"/>
      <c r="G23" s="321" t="s">
        <v>488</v>
      </c>
      <c r="H23" s="288"/>
      <c r="I23" s="288"/>
      <c r="J23" s="288"/>
      <c r="K23" s="288"/>
      <c r="L23" s="288"/>
      <c r="M23" s="288"/>
      <c r="N23" s="288"/>
      <c r="O23" s="289"/>
      <c r="P23" s="254" t="s">
        <v>489</v>
      </c>
      <c r="Q23" s="195"/>
      <c r="R23" s="195"/>
      <c r="S23" s="195"/>
      <c r="T23" s="195"/>
      <c r="U23" s="195"/>
      <c r="V23" s="195"/>
      <c r="W23" s="195"/>
      <c r="X23" s="196"/>
      <c r="Y23" s="293" t="s">
        <v>14</v>
      </c>
      <c r="Z23" s="294"/>
      <c r="AA23" s="295"/>
      <c r="AB23" s="662" t="s">
        <v>16</v>
      </c>
      <c r="AC23" s="296"/>
      <c r="AD23" s="296"/>
      <c r="AE23" s="93" t="s">
        <v>479</v>
      </c>
      <c r="AF23" s="94"/>
      <c r="AG23" s="94"/>
      <c r="AH23" s="94"/>
      <c r="AI23" s="95"/>
      <c r="AJ23" s="93" t="s">
        <v>479</v>
      </c>
      <c r="AK23" s="94"/>
      <c r="AL23" s="94"/>
      <c r="AM23" s="94"/>
      <c r="AN23" s="95"/>
      <c r="AO23" s="93" t="s">
        <v>479</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16</v>
      </c>
      <c r="AC24" s="286"/>
      <c r="AD24" s="286"/>
      <c r="AE24" s="93" t="s">
        <v>479</v>
      </c>
      <c r="AF24" s="94"/>
      <c r="AG24" s="94"/>
      <c r="AH24" s="94"/>
      <c r="AI24" s="95"/>
      <c r="AJ24" s="93" t="s">
        <v>479</v>
      </c>
      <c r="AK24" s="94"/>
      <c r="AL24" s="94"/>
      <c r="AM24" s="94"/>
      <c r="AN24" s="95"/>
      <c r="AO24" s="93" t="s">
        <v>476</v>
      </c>
      <c r="AP24" s="94"/>
      <c r="AQ24" s="94"/>
      <c r="AR24" s="94"/>
      <c r="AS24" s="95"/>
      <c r="AT24" s="93">
        <v>70</v>
      </c>
      <c r="AU24" s="94"/>
      <c r="AV24" s="94"/>
      <c r="AW24" s="94"/>
      <c r="AX24" s="96"/>
    </row>
    <row r="25" spans="1:50" ht="22.5" customHeight="1" x14ac:dyDescent="0.15">
      <c r="A25" s="672"/>
      <c r="B25" s="673"/>
      <c r="C25" s="673"/>
      <c r="D25" s="673"/>
      <c r="E25" s="673"/>
      <c r="F25" s="674"/>
      <c r="G25" s="322"/>
      <c r="H25" s="323"/>
      <c r="I25" s="323"/>
      <c r="J25" s="323"/>
      <c r="K25" s="323"/>
      <c r="L25" s="323"/>
      <c r="M25" s="323"/>
      <c r="N25" s="323"/>
      <c r="O25" s="324"/>
      <c r="P25" s="197"/>
      <c r="Q25" s="197"/>
      <c r="R25" s="197"/>
      <c r="S25" s="197"/>
      <c r="T25" s="197"/>
      <c r="U25" s="197"/>
      <c r="V25" s="197"/>
      <c r="W25" s="197"/>
      <c r="X25" s="198"/>
      <c r="Y25" s="120" t="s">
        <v>15</v>
      </c>
      <c r="Z25" s="121"/>
      <c r="AA25" s="171"/>
      <c r="AB25" s="684" t="s">
        <v>364</v>
      </c>
      <c r="AC25" s="264"/>
      <c r="AD25" s="264"/>
      <c r="AE25" s="93" t="s">
        <v>479</v>
      </c>
      <c r="AF25" s="94"/>
      <c r="AG25" s="94"/>
      <c r="AH25" s="94"/>
      <c r="AI25" s="95"/>
      <c r="AJ25" s="93" t="s">
        <v>476</v>
      </c>
      <c r="AK25" s="94"/>
      <c r="AL25" s="94"/>
      <c r="AM25" s="94"/>
      <c r="AN25" s="95"/>
      <c r="AO25" s="93" t="s">
        <v>479</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3" t="s">
        <v>303</v>
      </c>
      <c r="AU26" s="664"/>
      <c r="AV26" s="664"/>
      <c r="AW26" s="664"/>
      <c r="AX26" s="665"/>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2"/>
      <c r="B30" s="673"/>
      <c r="C30" s="673"/>
      <c r="D30" s="673"/>
      <c r="E30" s="673"/>
      <c r="F30" s="674"/>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2"/>
      <c r="B35" s="673"/>
      <c r="C35" s="673"/>
      <c r="D35" s="673"/>
      <c r="E35" s="673"/>
      <c r="F35" s="674"/>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2"/>
      <c r="B40" s="673"/>
      <c r="C40" s="673"/>
      <c r="D40" s="673"/>
      <c r="E40" s="673"/>
      <c r="F40" s="674"/>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4" t="s">
        <v>320</v>
      </c>
      <c r="B47" s="687" t="s">
        <v>317</v>
      </c>
      <c r="C47" s="236"/>
      <c r="D47" s="236"/>
      <c r="E47" s="236"/>
      <c r="F47" s="237"/>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4"/>
      <c r="B48" s="687"/>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7"/>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7"/>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8"/>
    </row>
    <row r="50" spans="1:50" ht="22.5" hidden="1" customHeight="1" x14ac:dyDescent="0.15">
      <c r="A50" s="234"/>
      <c r="B50" s="687"/>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9"/>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0"/>
    </row>
    <row r="51" spans="1:50" ht="22.5" hidden="1" customHeight="1" x14ac:dyDescent="0.15">
      <c r="A51" s="234"/>
      <c r="B51" s="688"/>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1"/>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2"/>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195"/>
      <c r="R54" s="195"/>
      <c r="S54" s="195"/>
      <c r="T54" s="195"/>
      <c r="U54" s="195"/>
      <c r="V54" s="195"/>
      <c r="W54" s="195"/>
      <c r="X54" s="19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76"/>
      <c r="Q55" s="276"/>
      <c r="R55" s="276"/>
      <c r="S55" s="276"/>
      <c r="T55" s="276"/>
      <c r="U55" s="276"/>
      <c r="V55" s="276"/>
      <c r="W55" s="276"/>
      <c r="X55" s="277"/>
      <c r="Y55" s="228" t="s">
        <v>65</v>
      </c>
      <c r="Z55" s="229"/>
      <c r="AA55" s="230"/>
      <c r="AB55" s="660"/>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197"/>
      <c r="Q56" s="197"/>
      <c r="R56" s="197"/>
      <c r="S56" s="197"/>
      <c r="T56" s="197"/>
      <c r="U56" s="197"/>
      <c r="V56" s="197"/>
      <c r="W56" s="197"/>
      <c r="X56" s="198"/>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2.5" customHeight="1" x14ac:dyDescent="0.15">
      <c r="A68" s="185"/>
      <c r="B68" s="186"/>
      <c r="C68" s="186"/>
      <c r="D68" s="186"/>
      <c r="E68" s="186"/>
      <c r="F68" s="187"/>
      <c r="G68" s="274" t="s">
        <v>480</v>
      </c>
      <c r="H68" s="254"/>
      <c r="I68" s="254"/>
      <c r="J68" s="254"/>
      <c r="K68" s="254"/>
      <c r="L68" s="254"/>
      <c r="M68" s="254"/>
      <c r="N68" s="254"/>
      <c r="O68" s="254"/>
      <c r="P68" s="254"/>
      <c r="Q68" s="254"/>
      <c r="R68" s="254"/>
      <c r="S68" s="254"/>
      <c r="T68" s="254"/>
      <c r="U68" s="254"/>
      <c r="V68" s="254"/>
      <c r="W68" s="254"/>
      <c r="X68" s="412"/>
      <c r="Y68" s="332" t="s">
        <v>66</v>
      </c>
      <c r="Z68" s="333"/>
      <c r="AA68" s="334"/>
      <c r="AB68" s="202" t="s">
        <v>492</v>
      </c>
      <c r="AC68" s="203"/>
      <c r="AD68" s="204"/>
      <c r="AE68" s="93" t="s">
        <v>476</v>
      </c>
      <c r="AF68" s="94"/>
      <c r="AG68" s="94"/>
      <c r="AH68" s="94"/>
      <c r="AI68" s="95"/>
      <c r="AJ68" s="93" t="s">
        <v>479</v>
      </c>
      <c r="AK68" s="94"/>
      <c r="AL68" s="94"/>
      <c r="AM68" s="94"/>
      <c r="AN68" s="95"/>
      <c r="AO68" s="93" t="s">
        <v>479</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413"/>
      <c r="H69" s="414"/>
      <c r="I69" s="414"/>
      <c r="J69" s="414"/>
      <c r="K69" s="414"/>
      <c r="L69" s="414"/>
      <c r="M69" s="414"/>
      <c r="N69" s="414"/>
      <c r="O69" s="414"/>
      <c r="P69" s="414"/>
      <c r="Q69" s="414"/>
      <c r="R69" s="414"/>
      <c r="S69" s="414"/>
      <c r="T69" s="414"/>
      <c r="U69" s="414"/>
      <c r="V69" s="414"/>
      <c r="W69" s="414"/>
      <c r="X69" s="415"/>
      <c r="Y69" s="207" t="s">
        <v>67</v>
      </c>
      <c r="Z69" s="155"/>
      <c r="AA69" s="156"/>
      <c r="AB69" s="210" t="s">
        <v>492</v>
      </c>
      <c r="AC69" s="211"/>
      <c r="AD69" s="212"/>
      <c r="AE69" s="93" t="s">
        <v>479</v>
      </c>
      <c r="AF69" s="94"/>
      <c r="AG69" s="94"/>
      <c r="AH69" s="94"/>
      <c r="AI69" s="95"/>
      <c r="AJ69" s="93" t="s">
        <v>479</v>
      </c>
      <c r="AK69" s="94"/>
      <c r="AL69" s="94"/>
      <c r="AM69" s="94"/>
      <c r="AN69" s="95"/>
      <c r="AO69" s="93" t="s">
        <v>479</v>
      </c>
      <c r="AP69" s="94"/>
      <c r="AQ69" s="94"/>
      <c r="AR69" s="94"/>
      <c r="AS69" s="95"/>
      <c r="AT69" s="93">
        <v>20</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494</v>
      </c>
      <c r="H83" s="144"/>
      <c r="I83" s="144"/>
      <c r="J83" s="144"/>
      <c r="K83" s="144"/>
      <c r="L83" s="144"/>
      <c r="M83" s="144"/>
      <c r="N83" s="144"/>
      <c r="O83" s="144"/>
      <c r="P83" s="144"/>
      <c r="Q83" s="144"/>
      <c r="R83" s="144"/>
      <c r="S83" s="144"/>
      <c r="T83" s="144"/>
      <c r="U83" s="144"/>
      <c r="V83" s="144"/>
      <c r="W83" s="144"/>
      <c r="X83" s="144"/>
      <c r="Y83" s="146" t="s">
        <v>17</v>
      </c>
      <c r="Z83" s="147"/>
      <c r="AA83" s="148"/>
      <c r="AB83" s="181" t="s">
        <v>490</v>
      </c>
      <c r="AC83" s="150"/>
      <c r="AD83" s="151"/>
      <c r="AE83" s="152" t="s">
        <v>478</v>
      </c>
      <c r="AF83" s="153"/>
      <c r="AG83" s="153"/>
      <c r="AH83" s="153"/>
      <c r="AI83" s="153"/>
      <c r="AJ83" s="152" t="s">
        <v>479</v>
      </c>
      <c r="AK83" s="153"/>
      <c r="AL83" s="153"/>
      <c r="AM83" s="153"/>
      <c r="AN83" s="153"/>
      <c r="AO83" s="152" t="s">
        <v>479</v>
      </c>
      <c r="AP83" s="153"/>
      <c r="AQ83" s="153"/>
      <c r="AR83" s="153"/>
      <c r="AS83" s="153"/>
      <c r="AT83" s="93">
        <v>7.6</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493</v>
      </c>
      <c r="AC84" s="158"/>
      <c r="AD84" s="159"/>
      <c r="AE84" s="157" t="s">
        <v>479</v>
      </c>
      <c r="AF84" s="158"/>
      <c r="AG84" s="158"/>
      <c r="AH84" s="158"/>
      <c r="AI84" s="159"/>
      <c r="AJ84" s="157" t="s">
        <v>479</v>
      </c>
      <c r="AK84" s="158"/>
      <c r="AL84" s="158"/>
      <c r="AM84" s="158"/>
      <c r="AN84" s="159"/>
      <c r="AO84" s="157" t="s">
        <v>479</v>
      </c>
      <c r="AP84" s="158"/>
      <c r="AQ84" s="158"/>
      <c r="AR84" s="158"/>
      <c r="AS84" s="159"/>
      <c r="AT84" s="157" t="s">
        <v>491</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6" t="s">
        <v>481</v>
      </c>
      <c r="D98" s="417"/>
      <c r="E98" s="417"/>
      <c r="F98" s="417"/>
      <c r="G98" s="417"/>
      <c r="H98" s="417"/>
      <c r="I98" s="417"/>
      <c r="J98" s="417"/>
      <c r="K98" s="418"/>
      <c r="L98" s="71">
        <v>151</v>
      </c>
      <c r="M98" s="72"/>
      <c r="N98" s="72"/>
      <c r="O98" s="72"/>
      <c r="P98" s="72"/>
      <c r="Q98" s="73"/>
      <c r="R98" s="71" t="s">
        <v>501</v>
      </c>
      <c r="S98" s="72"/>
      <c r="T98" s="72"/>
      <c r="U98" s="72"/>
      <c r="V98" s="72"/>
      <c r="W98" s="73"/>
      <c r="X98" s="675" t="s">
        <v>504</v>
      </c>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377"/>
      <c r="B99" s="378"/>
      <c r="C99" s="161" t="s">
        <v>499</v>
      </c>
      <c r="D99" s="162"/>
      <c r="E99" s="162"/>
      <c r="F99" s="162"/>
      <c r="G99" s="162"/>
      <c r="H99" s="162"/>
      <c r="I99" s="162"/>
      <c r="J99" s="162"/>
      <c r="K99" s="163"/>
      <c r="L99" s="71" t="s">
        <v>500</v>
      </c>
      <c r="M99" s="72"/>
      <c r="N99" s="72"/>
      <c r="O99" s="72"/>
      <c r="P99" s="72"/>
      <c r="Q99" s="73"/>
      <c r="R99" s="71">
        <v>28</v>
      </c>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379"/>
      <c r="B104" s="380"/>
      <c r="C104" s="369" t="s">
        <v>22</v>
      </c>
      <c r="D104" s="370"/>
      <c r="E104" s="370"/>
      <c r="F104" s="370"/>
      <c r="G104" s="370"/>
      <c r="H104" s="370"/>
      <c r="I104" s="370"/>
      <c r="J104" s="370"/>
      <c r="K104" s="371"/>
      <c r="L104" s="372">
        <f>SUM(L98:Q103)</f>
        <v>151</v>
      </c>
      <c r="M104" s="373"/>
      <c r="N104" s="373"/>
      <c r="O104" s="373"/>
      <c r="P104" s="373"/>
      <c r="Q104" s="374"/>
      <c r="R104" s="372">
        <f>SUM(R98:W103)</f>
        <v>28</v>
      </c>
      <c r="S104" s="373"/>
      <c r="T104" s="373"/>
      <c r="U104" s="373"/>
      <c r="V104" s="373"/>
      <c r="W104" s="374"/>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2" t="s">
        <v>38</v>
      </c>
      <c r="AH107" s="598"/>
      <c r="AI107" s="598"/>
      <c r="AJ107" s="598"/>
      <c r="AK107" s="598"/>
      <c r="AL107" s="598"/>
      <c r="AM107" s="598"/>
      <c r="AN107" s="598"/>
      <c r="AO107" s="598"/>
      <c r="AP107" s="598"/>
      <c r="AQ107" s="598"/>
      <c r="AR107" s="598"/>
      <c r="AS107" s="598"/>
      <c r="AT107" s="598"/>
      <c r="AU107" s="598"/>
      <c r="AV107" s="598"/>
      <c r="AW107" s="598"/>
      <c r="AX107" s="633"/>
    </row>
    <row r="108" spans="1:50" ht="46.5" customHeight="1" x14ac:dyDescent="0.15">
      <c r="A108" s="306" t="s">
        <v>312</v>
      </c>
      <c r="B108" s="307"/>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7" t="s">
        <v>474</v>
      </c>
      <c r="AE108" s="608"/>
      <c r="AF108" s="608"/>
      <c r="AG108" s="603" t="s">
        <v>483</v>
      </c>
      <c r="AH108" s="604"/>
      <c r="AI108" s="604"/>
      <c r="AJ108" s="604"/>
      <c r="AK108" s="604"/>
      <c r="AL108" s="604"/>
      <c r="AM108" s="604"/>
      <c r="AN108" s="604"/>
      <c r="AO108" s="604"/>
      <c r="AP108" s="604"/>
      <c r="AQ108" s="604"/>
      <c r="AR108" s="604"/>
      <c r="AS108" s="604"/>
      <c r="AT108" s="604"/>
      <c r="AU108" s="604"/>
      <c r="AV108" s="604"/>
      <c r="AW108" s="604"/>
      <c r="AX108" s="605"/>
    </row>
    <row r="109" spans="1:50" ht="54" customHeight="1" x14ac:dyDescent="0.15">
      <c r="A109" s="308"/>
      <c r="B109" s="309"/>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474</v>
      </c>
      <c r="AE109" s="445"/>
      <c r="AF109" s="445"/>
      <c r="AG109" s="606" t="s">
        <v>484</v>
      </c>
      <c r="AH109" s="304"/>
      <c r="AI109" s="304"/>
      <c r="AJ109" s="304"/>
      <c r="AK109" s="304"/>
      <c r="AL109" s="304"/>
      <c r="AM109" s="304"/>
      <c r="AN109" s="304"/>
      <c r="AO109" s="304"/>
      <c r="AP109" s="304"/>
      <c r="AQ109" s="304"/>
      <c r="AR109" s="304"/>
      <c r="AS109" s="304"/>
      <c r="AT109" s="304"/>
      <c r="AU109" s="304"/>
      <c r="AV109" s="304"/>
      <c r="AW109" s="304"/>
      <c r="AX109" s="305"/>
    </row>
    <row r="110" spans="1:50" ht="54" customHeight="1" x14ac:dyDescent="0.15">
      <c r="A110" s="310"/>
      <c r="B110" s="311"/>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7" t="s">
        <v>474</v>
      </c>
      <c r="AE110" s="588"/>
      <c r="AF110" s="588"/>
      <c r="AG110" s="533" t="s">
        <v>485</v>
      </c>
      <c r="AH110" s="197"/>
      <c r="AI110" s="197"/>
      <c r="AJ110" s="197"/>
      <c r="AK110" s="197"/>
      <c r="AL110" s="197"/>
      <c r="AM110" s="197"/>
      <c r="AN110" s="197"/>
      <c r="AO110" s="197"/>
      <c r="AP110" s="197"/>
      <c r="AQ110" s="197"/>
      <c r="AR110" s="197"/>
      <c r="AS110" s="197"/>
      <c r="AT110" s="197"/>
      <c r="AU110" s="197"/>
      <c r="AV110" s="197"/>
      <c r="AW110" s="197"/>
      <c r="AX110" s="534"/>
    </row>
    <row r="111" spans="1:50" ht="19.350000000000001" customHeight="1" x14ac:dyDescent="0.15">
      <c r="A111" s="552" t="s">
        <v>46</v>
      </c>
      <c r="B111" s="589"/>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482</v>
      </c>
      <c r="AE111" s="441"/>
      <c r="AF111" s="441"/>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0"/>
      <c r="B112" s="591"/>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482</v>
      </c>
      <c r="AE112" s="445"/>
      <c r="AF112" s="445"/>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90"/>
      <c r="B113" s="591"/>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482</v>
      </c>
      <c r="AE113" s="445"/>
      <c r="AF113" s="445"/>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0"/>
      <c r="B114" s="591"/>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482</v>
      </c>
      <c r="AE114" s="445"/>
      <c r="AF114" s="445"/>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90"/>
      <c r="B115" s="591"/>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482</v>
      </c>
      <c r="AE115" s="445"/>
      <c r="AF115" s="445"/>
      <c r="AG115" s="303"/>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0"/>
      <c r="B116" s="591"/>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6" t="s">
        <v>482</v>
      </c>
      <c r="AE116" s="637"/>
      <c r="AF116" s="637"/>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482</v>
      </c>
      <c r="AE117" s="588"/>
      <c r="AF117" s="597"/>
      <c r="AG117" s="601"/>
      <c r="AH117" s="438"/>
      <c r="AI117" s="438"/>
      <c r="AJ117" s="438"/>
      <c r="AK117" s="438"/>
      <c r="AL117" s="438"/>
      <c r="AM117" s="438"/>
      <c r="AN117" s="438"/>
      <c r="AO117" s="438"/>
      <c r="AP117" s="438"/>
      <c r="AQ117" s="438"/>
      <c r="AR117" s="438"/>
      <c r="AS117" s="438"/>
      <c r="AT117" s="438"/>
      <c r="AU117" s="438"/>
      <c r="AV117" s="438"/>
      <c r="AW117" s="438"/>
      <c r="AX117" s="602"/>
      <c r="BG117" s="10"/>
      <c r="BH117" s="10"/>
      <c r="BI117" s="10"/>
      <c r="BJ117" s="10"/>
    </row>
    <row r="118" spans="1:64" ht="58.5" customHeight="1" x14ac:dyDescent="0.15">
      <c r="A118" s="552" t="s">
        <v>47</v>
      </c>
      <c r="B118" s="589"/>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40" t="s">
        <v>482</v>
      </c>
      <c r="AE118" s="441"/>
      <c r="AF118" s="641"/>
      <c r="AG118" s="30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9" t="s">
        <v>482</v>
      </c>
      <c r="AE119" s="610"/>
      <c r="AF119" s="610"/>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0"/>
      <c r="B120" s="591"/>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482</v>
      </c>
      <c r="AE120" s="445"/>
      <c r="AF120" s="445"/>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2"/>
      <c r="B121" s="593"/>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482</v>
      </c>
      <c r="AE121" s="445"/>
      <c r="AF121" s="445"/>
      <c r="AG121" s="583"/>
      <c r="AH121" s="197"/>
      <c r="AI121" s="197"/>
      <c r="AJ121" s="197"/>
      <c r="AK121" s="197"/>
      <c r="AL121" s="197"/>
      <c r="AM121" s="197"/>
      <c r="AN121" s="197"/>
      <c r="AO121" s="197"/>
      <c r="AP121" s="197"/>
      <c r="AQ121" s="197"/>
      <c r="AR121" s="197"/>
      <c r="AS121" s="197"/>
      <c r="AT121" s="197"/>
      <c r="AU121" s="197"/>
      <c r="AV121" s="197"/>
      <c r="AW121" s="197"/>
      <c r="AX121" s="534"/>
    </row>
    <row r="122" spans="1:64" ht="33.6" customHeight="1" x14ac:dyDescent="0.15">
      <c r="A122" s="626" t="s">
        <v>80</v>
      </c>
      <c r="B122" s="627"/>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482</v>
      </c>
      <c r="AE122" s="441"/>
      <c r="AF122" s="441"/>
      <c r="AG122" s="579"/>
      <c r="AH122" s="195"/>
      <c r="AI122" s="195"/>
      <c r="AJ122" s="195"/>
      <c r="AK122" s="195"/>
      <c r="AL122" s="195"/>
      <c r="AM122" s="195"/>
      <c r="AN122" s="195"/>
      <c r="AO122" s="195"/>
      <c r="AP122" s="195"/>
      <c r="AQ122" s="195"/>
      <c r="AR122" s="195"/>
      <c r="AS122" s="195"/>
      <c r="AT122" s="195"/>
      <c r="AU122" s="195"/>
      <c r="AV122" s="195"/>
      <c r="AW122" s="195"/>
      <c r="AX122" s="580"/>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1"/>
      <c r="AH123" s="276"/>
      <c r="AI123" s="276"/>
      <c r="AJ123" s="276"/>
      <c r="AK123" s="276"/>
      <c r="AL123" s="276"/>
      <c r="AM123" s="276"/>
      <c r="AN123" s="276"/>
      <c r="AO123" s="276"/>
      <c r="AP123" s="276"/>
      <c r="AQ123" s="276"/>
      <c r="AR123" s="276"/>
      <c r="AS123" s="276"/>
      <c r="AT123" s="276"/>
      <c r="AU123" s="276"/>
      <c r="AV123" s="276"/>
      <c r="AW123" s="276"/>
      <c r="AX123" s="582"/>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4"/>
      <c r="V124" s="304"/>
      <c r="W124" s="304"/>
      <c r="X124" s="304"/>
      <c r="Y124" s="304"/>
      <c r="Z124" s="304"/>
      <c r="AA124" s="304"/>
      <c r="AB124" s="304"/>
      <c r="AC124" s="304"/>
      <c r="AD124" s="304"/>
      <c r="AE124" s="304"/>
      <c r="AF124" s="635"/>
      <c r="AG124" s="581"/>
      <c r="AH124" s="276"/>
      <c r="AI124" s="276"/>
      <c r="AJ124" s="276"/>
      <c r="AK124" s="276"/>
      <c r="AL124" s="276"/>
      <c r="AM124" s="276"/>
      <c r="AN124" s="276"/>
      <c r="AO124" s="276"/>
      <c r="AP124" s="276"/>
      <c r="AQ124" s="276"/>
      <c r="AR124" s="276"/>
      <c r="AS124" s="276"/>
      <c r="AT124" s="276"/>
      <c r="AU124" s="276"/>
      <c r="AV124" s="276"/>
      <c r="AW124" s="276"/>
      <c r="AX124" s="582"/>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7"/>
      <c r="U125" s="438"/>
      <c r="V125" s="438"/>
      <c r="W125" s="438"/>
      <c r="X125" s="438"/>
      <c r="Y125" s="438"/>
      <c r="Z125" s="438"/>
      <c r="AA125" s="438"/>
      <c r="AB125" s="438"/>
      <c r="AC125" s="438"/>
      <c r="AD125" s="438"/>
      <c r="AE125" s="438"/>
      <c r="AF125" s="439"/>
      <c r="AG125" s="583"/>
      <c r="AH125" s="197"/>
      <c r="AI125" s="197"/>
      <c r="AJ125" s="197"/>
      <c r="AK125" s="197"/>
      <c r="AL125" s="197"/>
      <c r="AM125" s="197"/>
      <c r="AN125" s="197"/>
      <c r="AO125" s="197"/>
      <c r="AP125" s="197"/>
      <c r="AQ125" s="197"/>
      <c r="AR125" s="197"/>
      <c r="AS125" s="197"/>
      <c r="AT125" s="197"/>
      <c r="AU125" s="197"/>
      <c r="AV125" s="197"/>
      <c r="AW125" s="197"/>
      <c r="AX125" s="534"/>
    </row>
    <row r="126" spans="1:64" ht="57" customHeight="1" x14ac:dyDescent="0.15">
      <c r="A126" s="552" t="s">
        <v>58</v>
      </c>
      <c r="B126" s="553"/>
      <c r="C126" s="391" t="s">
        <v>64</v>
      </c>
      <c r="D126" s="575"/>
      <c r="E126" s="575"/>
      <c r="F126" s="576"/>
      <c r="G126" s="546" t="s">
        <v>495</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0" t="s">
        <v>68</v>
      </c>
      <c r="D127" s="361"/>
      <c r="E127" s="361"/>
      <c r="F127" s="362"/>
      <c r="G127" s="363" t="s">
        <v>496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4" t="s">
        <v>502</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t="s">
        <v>307</v>
      </c>
      <c r="B131" s="550"/>
      <c r="C131" s="550"/>
      <c r="D131" s="550"/>
      <c r="E131" s="551"/>
      <c r="F131" s="568" t="s">
        <v>497</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34" t="s">
        <v>503</v>
      </c>
      <c r="B133" s="435"/>
      <c r="C133" s="435"/>
      <c r="D133" s="435"/>
      <c r="E133" s="436"/>
      <c r="F133" s="571" t="s">
        <v>498</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3" t="s">
        <v>224</v>
      </c>
      <c r="B137" s="404"/>
      <c r="C137" s="404"/>
      <c r="D137" s="404"/>
      <c r="E137" s="404"/>
      <c r="F137" s="404"/>
      <c r="G137" s="421" t="s">
        <v>476</v>
      </c>
      <c r="H137" s="422"/>
      <c r="I137" s="422"/>
      <c r="J137" s="422"/>
      <c r="K137" s="422"/>
      <c r="L137" s="422"/>
      <c r="M137" s="422"/>
      <c r="N137" s="422"/>
      <c r="O137" s="422"/>
      <c r="P137" s="423"/>
      <c r="Q137" s="404" t="s">
        <v>225</v>
      </c>
      <c r="R137" s="404"/>
      <c r="S137" s="404"/>
      <c r="T137" s="404"/>
      <c r="U137" s="404"/>
      <c r="V137" s="404"/>
      <c r="W137" s="421" t="s">
        <v>479</v>
      </c>
      <c r="X137" s="422"/>
      <c r="Y137" s="422"/>
      <c r="Z137" s="422"/>
      <c r="AA137" s="422"/>
      <c r="AB137" s="422"/>
      <c r="AC137" s="422"/>
      <c r="AD137" s="422"/>
      <c r="AE137" s="422"/>
      <c r="AF137" s="423"/>
      <c r="AG137" s="404" t="s">
        <v>226</v>
      </c>
      <c r="AH137" s="404"/>
      <c r="AI137" s="404"/>
      <c r="AJ137" s="404"/>
      <c r="AK137" s="404"/>
      <c r="AL137" s="404"/>
      <c r="AM137" s="400" t="s">
        <v>479</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4" t="s">
        <v>479</v>
      </c>
      <c r="H138" s="425"/>
      <c r="I138" s="425"/>
      <c r="J138" s="425"/>
      <c r="K138" s="425"/>
      <c r="L138" s="425"/>
      <c r="M138" s="425"/>
      <c r="N138" s="425"/>
      <c r="O138" s="425"/>
      <c r="P138" s="426"/>
      <c r="Q138" s="406" t="s">
        <v>228</v>
      </c>
      <c r="R138" s="406"/>
      <c r="S138" s="406"/>
      <c r="T138" s="406"/>
      <c r="U138" s="406"/>
      <c r="V138" s="406"/>
      <c r="W138" s="424" t="s">
        <v>479</v>
      </c>
      <c r="X138" s="425"/>
      <c r="Y138" s="425"/>
      <c r="Z138" s="425"/>
      <c r="AA138" s="425"/>
      <c r="AB138" s="425"/>
      <c r="AC138" s="425"/>
      <c r="AD138" s="425"/>
      <c r="AE138" s="425"/>
      <c r="AF138" s="426"/>
      <c r="AG138" s="577"/>
      <c r="AH138" s="578"/>
      <c r="AI138" s="578"/>
      <c r="AJ138" s="578"/>
      <c r="AK138" s="578"/>
      <c r="AL138" s="578"/>
      <c r="AM138" s="614"/>
      <c r="AN138" s="615"/>
      <c r="AO138" s="615"/>
      <c r="AP138" s="615"/>
      <c r="AQ138" s="615"/>
      <c r="AR138" s="615"/>
      <c r="AS138" s="615"/>
      <c r="AT138" s="615"/>
      <c r="AU138" s="615"/>
      <c r="AV138" s="616"/>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8" t="s">
        <v>34</v>
      </c>
      <c r="B178" s="539"/>
      <c r="C178" s="539"/>
      <c r="D178" s="539"/>
      <c r="E178" s="539"/>
      <c r="F178" s="540"/>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hidden="1" customHeight="1" x14ac:dyDescent="0.15">
      <c r="A179" s="126"/>
      <c r="B179" s="541"/>
      <c r="C179" s="541"/>
      <c r="D179" s="541"/>
      <c r="E179" s="541"/>
      <c r="F179" s="542"/>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hidden="1" customHeight="1" x14ac:dyDescent="0.15">
      <c r="A180" s="126"/>
      <c r="B180" s="541"/>
      <c r="C180" s="541"/>
      <c r="D180" s="541"/>
      <c r="E180" s="541"/>
      <c r="F180" s="542"/>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hidden="1" customHeight="1" x14ac:dyDescent="0.15">
      <c r="A181" s="126"/>
      <c r="B181" s="541"/>
      <c r="C181" s="541"/>
      <c r="D181" s="541"/>
      <c r="E181" s="541"/>
      <c r="F181" s="54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41"/>
      <c r="C191" s="541"/>
      <c r="D191" s="541"/>
      <c r="E191" s="541"/>
      <c r="F191" s="542"/>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26"/>
      <c r="B192" s="541"/>
      <c r="C192" s="541"/>
      <c r="D192" s="541"/>
      <c r="E192" s="541"/>
      <c r="F192" s="542"/>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26"/>
      <c r="B193" s="541"/>
      <c r="C193" s="541"/>
      <c r="D193" s="541"/>
      <c r="E193" s="541"/>
      <c r="F193" s="542"/>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x14ac:dyDescent="0.15">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41"/>
      <c r="C204" s="541"/>
      <c r="D204" s="541"/>
      <c r="E204" s="541"/>
      <c r="F204" s="542"/>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41"/>
      <c r="C205" s="541"/>
      <c r="D205" s="541"/>
      <c r="E205" s="541"/>
      <c r="F205" s="542"/>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41"/>
      <c r="C206" s="541"/>
      <c r="D206" s="541"/>
      <c r="E206" s="541"/>
      <c r="F206" s="542"/>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41"/>
      <c r="C217" s="541"/>
      <c r="D217" s="541"/>
      <c r="E217" s="541"/>
      <c r="F217" s="542"/>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41"/>
      <c r="C218" s="541"/>
      <c r="D218" s="541"/>
      <c r="E218" s="541"/>
      <c r="F218" s="542"/>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47">
      <formula>IF(RIGHT(TEXT(P14,"0.#"),1)=".",FALSE,TRUE)</formula>
    </cfRule>
    <cfRule type="expression" dxfId="950" priority="548">
      <formula>IF(RIGHT(TEXT(P14,"0.#"),1)=".",TRUE,FALSE)</formula>
    </cfRule>
  </conditionalFormatting>
  <conditionalFormatting sqref="AE23:AI23">
    <cfRule type="expression" dxfId="949" priority="537">
      <formula>IF(RIGHT(TEXT(AE23,"0.#"),1)=".",FALSE,TRUE)</formula>
    </cfRule>
    <cfRule type="expression" dxfId="948" priority="538">
      <formula>IF(RIGHT(TEXT(AE23,"0.#"),1)=".",TRUE,FALSE)</formula>
    </cfRule>
  </conditionalFormatting>
  <conditionalFormatting sqref="AE69:AX69">
    <cfRule type="expression" dxfId="947" priority="469">
      <formula>IF(RIGHT(TEXT(AE69,"0.#"),1)=".",FALSE,TRUE)</formula>
    </cfRule>
    <cfRule type="expression" dxfId="946" priority="470">
      <formula>IF(RIGHT(TEXT(AE69,"0.#"),1)=".",TRUE,FALSE)</formula>
    </cfRule>
  </conditionalFormatting>
  <conditionalFormatting sqref="AE83:AI83">
    <cfRule type="expression" dxfId="945" priority="451">
      <formula>IF(RIGHT(TEXT(AE83,"0.#"),1)=".",FALSE,TRUE)</formula>
    </cfRule>
    <cfRule type="expression" dxfId="944" priority="452">
      <formula>IF(RIGHT(TEXT(AE83,"0.#"),1)=".",TRUE,FALSE)</formula>
    </cfRule>
  </conditionalFormatting>
  <conditionalFormatting sqref="AJ83:AX83">
    <cfRule type="expression" dxfId="943" priority="449">
      <formula>IF(RIGHT(TEXT(AJ83,"0.#"),1)=".",FALSE,TRUE)</formula>
    </cfRule>
    <cfRule type="expression" dxfId="942" priority="450">
      <formula>IF(RIGHT(TEXT(AJ83,"0.#"),1)=".",TRUE,FALSE)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P16:AQ17 P15:AX15 P13:AX13">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cfRule type="expression" dxfId="915" priority="229">
      <formula>IF(RIGHT(TEXT(L100,"0.#"),1)=".",FALSE,TRUE)</formula>
    </cfRule>
    <cfRule type="expression" dxfId="914" priority="230">
      <formula>IF(RIGHT(TEXT(L100,"0.#"),1)=".",TRUE,FALSE)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100:R103">
    <cfRule type="expression" dxfId="911" priority="223">
      <formula>IF(RIGHT(TEXT(R100,"0.#"),1)=".",FALSE,TRUE)</formula>
    </cfRule>
    <cfRule type="expression" dxfId="910" priority="224">
      <formula>IF(RIGHT(TEXT(R100,"0.#"),1)=".",TRUE,FALSE)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L98">
    <cfRule type="expression" dxfId="749" priority="5">
      <formula>IF(RIGHT(TEXT(L98,"0.#"),1)=".",FALSE,TRUE)</formula>
    </cfRule>
    <cfRule type="expression" dxfId="748" priority="6">
      <formula>IF(RIGHT(TEXT(L98,"0.#"),1)=".",TRUE,FALSE)</formula>
    </cfRule>
  </conditionalFormatting>
  <conditionalFormatting sqref="L99">
    <cfRule type="expression" dxfId="747" priority="3">
      <formula>IF(RIGHT(TEXT(L99,"0.#"),1)=".",FALSE,TRUE)</formula>
    </cfRule>
    <cfRule type="expression" dxfId="746" priority="4">
      <formula>IF(RIGHT(TEXT(L99,"0.#"),1)=".",TRUE,FALSE)</formula>
    </cfRule>
  </conditionalFormatting>
  <conditionalFormatting sqref="R99">
    <cfRule type="expression" dxfId="745" priority="1">
      <formula>IF(RIGHT(TEXT(R99,"0.#"),1)=".",FALSE,TRUE)</formula>
    </cfRule>
    <cfRule type="expression" dxfId="744"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5" manualBreakCount="5">
    <brk id="105" max="16383" man="1"/>
    <brk id="138"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114300</xdr:colOff>
                    <xdr:row>45</xdr:row>
                    <xdr:rowOff>28575</xdr:rowOff>
                  </from>
                  <to>
                    <xdr:col>47</xdr:col>
                    <xdr:colOff>28575</xdr:colOff>
                    <xdr:row>45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2"/>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2"/>
      <c r="B6" s="673"/>
      <c r="C6" s="673"/>
      <c r="D6" s="673"/>
      <c r="E6" s="673"/>
      <c r="F6" s="674"/>
      <c r="G6" s="322"/>
      <c r="H6" s="323"/>
      <c r="I6" s="323"/>
      <c r="J6" s="323"/>
      <c r="K6" s="323"/>
      <c r="L6" s="323"/>
      <c r="M6" s="323"/>
      <c r="N6" s="323"/>
      <c r="O6" s="324"/>
      <c r="P6" s="197"/>
      <c r="Q6" s="197"/>
      <c r="R6" s="197"/>
      <c r="S6" s="197"/>
      <c r="T6" s="197"/>
      <c r="U6" s="197"/>
      <c r="V6" s="197"/>
      <c r="W6" s="197"/>
      <c r="X6" s="198"/>
      <c r="Y6" s="120" t="s">
        <v>15</v>
      </c>
      <c r="Z6" s="121"/>
      <c r="AA6" s="171"/>
      <c r="AB6" s="684"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2"/>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2"/>
      <c r="B11" s="673"/>
      <c r="C11" s="673"/>
      <c r="D11" s="673"/>
      <c r="E11" s="673"/>
      <c r="F11" s="674"/>
      <c r="G11" s="322"/>
      <c r="H11" s="323"/>
      <c r="I11" s="323"/>
      <c r="J11" s="323"/>
      <c r="K11" s="323"/>
      <c r="L11" s="323"/>
      <c r="M11" s="323"/>
      <c r="N11" s="323"/>
      <c r="O11" s="324"/>
      <c r="P11" s="197"/>
      <c r="Q11" s="197"/>
      <c r="R11" s="197"/>
      <c r="S11" s="197"/>
      <c r="T11" s="197"/>
      <c r="U11" s="197"/>
      <c r="V11" s="197"/>
      <c r="W11" s="197"/>
      <c r="X11" s="198"/>
      <c r="Y11" s="120" t="s">
        <v>15</v>
      </c>
      <c r="Z11" s="121"/>
      <c r="AA11" s="171"/>
      <c r="AB11" s="684"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2"/>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2"/>
      <c r="B16" s="673"/>
      <c r="C16" s="673"/>
      <c r="D16" s="673"/>
      <c r="E16" s="673"/>
      <c r="F16" s="674"/>
      <c r="G16" s="322"/>
      <c r="H16" s="323"/>
      <c r="I16" s="323"/>
      <c r="J16" s="323"/>
      <c r="K16" s="323"/>
      <c r="L16" s="323"/>
      <c r="M16" s="323"/>
      <c r="N16" s="323"/>
      <c r="O16" s="324"/>
      <c r="P16" s="197"/>
      <c r="Q16" s="197"/>
      <c r="R16" s="197"/>
      <c r="S16" s="197"/>
      <c r="T16" s="197"/>
      <c r="U16" s="197"/>
      <c r="V16" s="197"/>
      <c r="W16" s="197"/>
      <c r="X16" s="198"/>
      <c r="Y16" s="120" t="s">
        <v>15</v>
      </c>
      <c r="Z16" s="121"/>
      <c r="AA16" s="171"/>
      <c r="AB16" s="684"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2"/>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2"/>
      <c r="B21" s="673"/>
      <c r="C21" s="673"/>
      <c r="D21" s="673"/>
      <c r="E21" s="673"/>
      <c r="F21" s="674"/>
      <c r="G21" s="322"/>
      <c r="H21" s="323"/>
      <c r="I21" s="323"/>
      <c r="J21" s="323"/>
      <c r="K21" s="323"/>
      <c r="L21" s="323"/>
      <c r="M21" s="323"/>
      <c r="N21" s="323"/>
      <c r="O21" s="324"/>
      <c r="P21" s="197"/>
      <c r="Q21" s="197"/>
      <c r="R21" s="197"/>
      <c r="S21" s="197"/>
      <c r="T21" s="197"/>
      <c r="U21" s="197"/>
      <c r="V21" s="197"/>
      <c r="W21" s="197"/>
      <c r="X21" s="198"/>
      <c r="Y21" s="120" t="s">
        <v>15</v>
      </c>
      <c r="Z21" s="121"/>
      <c r="AA21" s="171"/>
      <c r="AB21" s="684"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2"/>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2"/>
      <c r="B26" s="673"/>
      <c r="C26" s="673"/>
      <c r="D26" s="673"/>
      <c r="E26" s="673"/>
      <c r="F26" s="674"/>
      <c r="G26" s="322"/>
      <c r="H26" s="323"/>
      <c r="I26" s="323"/>
      <c r="J26" s="323"/>
      <c r="K26" s="323"/>
      <c r="L26" s="323"/>
      <c r="M26" s="323"/>
      <c r="N26" s="323"/>
      <c r="O26" s="324"/>
      <c r="P26" s="197"/>
      <c r="Q26" s="197"/>
      <c r="R26" s="197"/>
      <c r="S26" s="197"/>
      <c r="T26" s="197"/>
      <c r="U26" s="197"/>
      <c r="V26" s="197"/>
      <c r="W26" s="197"/>
      <c r="X26" s="198"/>
      <c r="Y26" s="120" t="s">
        <v>15</v>
      </c>
      <c r="Z26" s="121"/>
      <c r="AA26" s="171"/>
      <c r="AB26" s="684"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2"/>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2"/>
      <c r="B31" s="673"/>
      <c r="C31" s="673"/>
      <c r="D31" s="673"/>
      <c r="E31" s="673"/>
      <c r="F31" s="674"/>
      <c r="G31" s="322"/>
      <c r="H31" s="323"/>
      <c r="I31" s="323"/>
      <c r="J31" s="323"/>
      <c r="K31" s="323"/>
      <c r="L31" s="323"/>
      <c r="M31" s="323"/>
      <c r="N31" s="323"/>
      <c r="O31" s="324"/>
      <c r="P31" s="197"/>
      <c r="Q31" s="197"/>
      <c r="R31" s="197"/>
      <c r="S31" s="197"/>
      <c r="T31" s="197"/>
      <c r="U31" s="197"/>
      <c r="V31" s="197"/>
      <c r="W31" s="197"/>
      <c r="X31" s="198"/>
      <c r="Y31" s="120" t="s">
        <v>15</v>
      </c>
      <c r="Z31" s="121"/>
      <c r="AA31" s="171"/>
      <c r="AB31" s="684"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2"/>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2"/>
      <c r="B36" s="673"/>
      <c r="C36" s="673"/>
      <c r="D36" s="673"/>
      <c r="E36" s="673"/>
      <c r="F36" s="674"/>
      <c r="G36" s="322"/>
      <c r="H36" s="323"/>
      <c r="I36" s="323"/>
      <c r="J36" s="323"/>
      <c r="K36" s="323"/>
      <c r="L36" s="323"/>
      <c r="M36" s="323"/>
      <c r="N36" s="323"/>
      <c r="O36" s="324"/>
      <c r="P36" s="197"/>
      <c r="Q36" s="197"/>
      <c r="R36" s="197"/>
      <c r="S36" s="197"/>
      <c r="T36" s="197"/>
      <c r="U36" s="197"/>
      <c r="V36" s="197"/>
      <c r="W36" s="197"/>
      <c r="X36" s="198"/>
      <c r="Y36" s="120" t="s">
        <v>15</v>
      </c>
      <c r="Z36" s="121"/>
      <c r="AA36" s="171"/>
      <c r="AB36" s="684"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2"/>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2"/>
      <c r="B41" s="673"/>
      <c r="C41" s="673"/>
      <c r="D41" s="673"/>
      <c r="E41" s="673"/>
      <c r="F41" s="674"/>
      <c r="G41" s="322"/>
      <c r="H41" s="323"/>
      <c r="I41" s="323"/>
      <c r="J41" s="323"/>
      <c r="K41" s="323"/>
      <c r="L41" s="323"/>
      <c r="M41" s="323"/>
      <c r="N41" s="323"/>
      <c r="O41" s="324"/>
      <c r="P41" s="197"/>
      <c r="Q41" s="197"/>
      <c r="R41" s="197"/>
      <c r="S41" s="197"/>
      <c r="T41" s="197"/>
      <c r="U41" s="197"/>
      <c r="V41" s="197"/>
      <c r="W41" s="197"/>
      <c r="X41" s="198"/>
      <c r="Y41" s="120" t="s">
        <v>15</v>
      </c>
      <c r="Z41" s="121"/>
      <c r="AA41" s="171"/>
      <c r="AB41" s="684"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2"/>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2"/>
      <c r="B46" s="673"/>
      <c r="C46" s="673"/>
      <c r="D46" s="673"/>
      <c r="E46" s="673"/>
      <c r="F46" s="674"/>
      <c r="G46" s="322"/>
      <c r="H46" s="323"/>
      <c r="I46" s="323"/>
      <c r="J46" s="323"/>
      <c r="K46" s="323"/>
      <c r="L46" s="323"/>
      <c r="M46" s="323"/>
      <c r="N46" s="323"/>
      <c r="O46" s="324"/>
      <c r="P46" s="197"/>
      <c r="Q46" s="197"/>
      <c r="R46" s="197"/>
      <c r="S46" s="197"/>
      <c r="T46" s="197"/>
      <c r="U46" s="197"/>
      <c r="V46" s="197"/>
      <c r="W46" s="197"/>
      <c r="X46" s="198"/>
      <c r="Y46" s="120" t="s">
        <v>15</v>
      </c>
      <c r="Z46" s="121"/>
      <c r="AA46" s="171"/>
      <c r="AB46" s="684"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2"/>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2"/>
      <c r="B51" s="673"/>
      <c r="C51" s="673"/>
      <c r="D51" s="673"/>
      <c r="E51" s="673"/>
      <c r="F51" s="674"/>
      <c r="G51" s="322"/>
      <c r="H51" s="323"/>
      <c r="I51" s="323"/>
      <c r="J51" s="323"/>
      <c r="K51" s="323"/>
      <c r="L51" s="323"/>
      <c r="M51" s="323"/>
      <c r="N51" s="323"/>
      <c r="O51" s="324"/>
      <c r="P51" s="197"/>
      <c r="Q51" s="197"/>
      <c r="R51" s="197"/>
      <c r="S51" s="197"/>
      <c r="T51" s="197"/>
      <c r="U51" s="197"/>
      <c r="V51" s="197"/>
      <c r="W51" s="197"/>
      <c r="X51" s="198"/>
      <c r="Y51" s="120" t="s">
        <v>15</v>
      </c>
      <c r="Z51" s="121"/>
      <c r="AA51" s="171"/>
      <c r="AB51" s="693" t="s">
        <v>466</v>
      </c>
      <c r="AC51" s="694"/>
      <c r="AD51" s="694"/>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8"/>
      <c r="B3" s="699"/>
      <c r="C3" s="699"/>
      <c r="D3" s="699"/>
      <c r="E3" s="699"/>
      <c r="F3" s="700"/>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8"/>
      <c r="B16" s="699"/>
      <c r="C16" s="699"/>
      <c r="D16" s="699"/>
      <c r="E16" s="699"/>
      <c r="F16" s="700"/>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8"/>
      <c r="B29" s="699"/>
      <c r="C29" s="699"/>
      <c r="D29" s="699"/>
      <c r="E29" s="699"/>
      <c r="F29" s="700"/>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8"/>
      <c r="B42" s="699"/>
      <c r="C42" s="699"/>
      <c r="D42" s="699"/>
      <c r="E42" s="699"/>
      <c r="F42" s="700"/>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8"/>
      <c r="B56" s="699"/>
      <c r="C56" s="699"/>
      <c r="D56" s="699"/>
      <c r="E56" s="699"/>
      <c r="F56" s="700"/>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8"/>
      <c r="B69" s="699"/>
      <c r="C69" s="699"/>
      <c r="D69" s="699"/>
      <c r="E69" s="699"/>
      <c r="F69" s="700"/>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8"/>
      <c r="B82" s="699"/>
      <c r="C82" s="699"/>
      <c r="D82" s="699"/>
      <c r="E82" s="699"/>
      <c r="F82" s="700"/>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8"/>
      <c r="B95" s="699"/>
      <c r="C95" s="699"/>
      <c r="D95" s="699"/>
      <c r="E95" s="699"/>
      <c r="F95" s="700"/>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8"/>
      <c r="B109" s="699"/>
      <c r="C109" s="699"/>
      <c r="D109" s="699"/>
      <c r="E109" s="699"/>
      <c r="F109" s="700"/>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8"/>
      <c r="B122" s="699"/>
      <c r="C122" s="699"/>
      <c r="D122" s="699"/>
      <c r="E122" s="699"/>
      <c r="F122" s="700"/>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8"/>
      <c r="B135" s="699"/>
      <c r="C135" s="699"/>
      <c r="D135" s="699"/>
      <c r="E135" s="699"/>
      <c r="F135" s="700"/>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8"/>
      <c r="B148" s="699"/>
      <c r="C148" s="699"/>
      <c r="D148" s="699"/>
      <c r="E148" s="699"/>
      <c r="F148" s="700"/>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8"/>
      <c r="B162" s="699"/>
      <c r="C162" s="699"/>
      <c r="D162" s="699"/>
      <c r="E162" s="699"/>
      <c r="F162" s="700"/>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8"/>
      <c r="B175" s="699"/>
      <c r="C175" s="699"/>
      <c r="D175" s="699"/>
      <c r="E175" s="699"/>
      <c r="F175" s="700"/>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8"/>
      <c r="B188" s="699"/>
      <c r="C188" s="699"/>
      <c r="D188" s="699"/>
      <c r="E188" s="699"/>
      <c r="F188" s="700"/>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8"/>
      <c r="B201" s="699"/>
      <c r="C201" s="699"/>
      <c r="D201" s="699"/>
      <c r="E201" s="699"/>
      <c r="F201" s="700"/>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8"/>
      <c r="B215" s="699"/>
      <c r="C215" s="699"/>
      <c r="D215" s="699"/>
      <c r="E215" s="699"/>
      <c r="F215" s="700"/>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8"/>
      <c r="B228" s="699"/>
      <c r="C228" s="699"/>
      <c r="D228" s="699"/>
      <c r="E228" s="699"/>
      <c r="F228" s="700"/>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8"/>
      <c r="B241" s="699"/>
      <c r="C241" s="699"/>
      <c r="D241" s="699"/>
      <c r="E241" s="699"/>
      <c r="F241" s="700"/>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8"/>
      <c r="B254" s="699"/>
      <c r="C254" s="699"/>
      <c r="D254" s="699"/>
      <c r="E254" s="699"/>
      <c r="F254" s="700"/>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95BEE5-CCEA-4F95-8306-AEB95BFE953C}">
  <ds:schemaRefs>
    <ds:schemaRef ds:uri="http://purl.org/dc/elements/1.1/"/>
    <ds:schemaRef ds:uri="http://schemas.microsoft.com/office/2006/metadata/propertie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C20A56DE-9C28-486A-BDAB-F04E448F63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C025DED-7650-41F7-822E-A6AA8712DA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2015-08-27T18:52:53Z</cp:lastPrinted>
  <dcterms:created xsi:type="dcterms:W3CDTF">2012-03-13T00:50:25Z</dcterms:created>
  <dcterms:modified xsi:type="dcterms:W3CDTF">2015-08-27T18:52:53Z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