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<sst xmlns="http://schemas.openxmlformats.org/spreadsheetml/2006/main" count="750" uniqueCount="423">
  <si>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</si>
  <si>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</si>
  <si>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</si>
  <si>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</si>
  <si>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</si>
  <si>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</si>
  <si>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</si>
  <si>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</si>
  <si>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</si>
  <si>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</si>
  <si>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</si>
  <si>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</si>
  <si>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</si>
  <si>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</si>
  <si>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</si>
  <si>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</si>
  <si>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</si>
  <si>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</si>
  <si>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</si>
  <si>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</si>
  <si>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</si>
  <si>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</si>
  <si>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</si>
  <si>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</si>
  <si>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</si>
  <si>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</si>
  <si>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</si>
  <si>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</si>
  <si>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</si>
  <si>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</si>
  <si>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</si>
  <si>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</si>
  <si>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</si>
  <si>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</si>
  <si>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</si>
  <si>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</si>
  <si>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</si>
  <si>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</si>
  <si>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</si>
  <si>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</si>
  <si>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</si>
  <si>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</si>
  <si>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</si>
  <si>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</si>
  <si>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</si>
  <si>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</si>
  <si>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</si>
  <si>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</si>
  <si>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</si>
  <si>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</si>
  <si>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</si>
  <si>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</si>
  <si>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</si>
  <si>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</si>
  <si>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</si>
  <si>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</si>
  <si>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</si>
  <si>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</si>
  <si>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</si>
  <si>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</si>
  <si>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</si>
  <si>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</si>
  <si>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</si>
  <si>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</si>
  <si>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</si>
  <si>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</si>
  <si>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</si>
  <si>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</si>
  <si>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</si>
  <si>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</si>
  <si>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</si>
  <si>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</si>
  <si>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</si>
  <si>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</si>
  <si>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</si>
  <si>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</si>
  <si>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</si>
  <si>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</si>
  <si>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</si>
  <si>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</si>
  <si>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</si>
  <si>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</si>
  <si>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</si>
  <si>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</si>
  <si>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</si>
  <si>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</si>
  <si>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</si>
  <si>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</si>
  <si>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</si>
  <si>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</si>
  <si>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</si>
  <si>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</si>
  <si>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</si>
  <si>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</si>
  <si>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</si>
  <si>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</si>
  <si>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</si>
  <si>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</si>
  <si>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</si>
  <si>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</si>
  <si>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</si>
  <si>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</si>
  <si>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</si>
  <si>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</si>
  <si>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</si>
  <si>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</si>
  <si>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</si>
  <si>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</si>
  <si>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</si>
  <si>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</si>
  <si>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</si>
  <si>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</si>
  <si>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</si>
  <si>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</si>
  <si>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</si>
  <si>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</si>
  <si>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</si>
  <si>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</si>
  <si>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</si>
  <si>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</si>
  <si>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</si>
  <si>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</si>
  <si>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</si>
  <si>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</si>
  <si>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</si>
  <si>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</si>
  <si>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</si>
  <si>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</si>
  <si>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</si>
  <si>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</si>
  <si>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</si>
  <si>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</si>
  <si>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</si>
  <si>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</si>
  <si>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</si>
  <si>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</si>
  <si>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</si>
  <si>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</si>
  <si>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</si>
  <si>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</si>
  <si>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</si>
  <si>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</si>
  <si>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</si>
  <si>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</si>
  <si>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</si>
  <si>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</si>
  <si>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</si>
  <si>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</si>
  <si>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</si>
  <si>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</si>
  <si>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</si>
  <si>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</si>
  <si>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</si>
  <si>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</si>
  <si>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</si>
  <si>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</si>
  <si>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</si>
  <si>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</si>
  <si>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</si>
  <si>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</si>
  <si>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</si>
  <si>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</si>
  <si>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</si>
  <si>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</si>
  <si>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</si>
  <si>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</si>
  <si>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</si>
  <si>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</si>
  <si>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</si>
  <si>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</si>
  <si>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</si>
  <si>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</si>
  <si>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</si>
  <si>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</si>
  <si>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</si>
  <si>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</si>
  <si>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</si>
  <si>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</si>
  <si>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</si>
  <si>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</si>
  <si>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</si>
  <si>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</si>
  <si>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</si>
  <si>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</si>
  <si>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</si>
  <si>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</si>
  <si>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</si>
  <si>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</si>
  <si>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</si>
  <si>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</si>
  <si>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</si>
  <si>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</si>
  <si>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</si>
  <si>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</si>
  <si>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</si>
  <si>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</si>
  <si>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</si>
  <si>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</si>
  <si>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</si>
  <si>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</si>
  <si>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</si>
  <si>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</si>
  <si>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</si>
  <si>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</si>
  <si>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</si>
  <si>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</si>
  <si>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</si>
  <si>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</si>
  <si>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</si>
  <si>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</si>
  <si>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</si>
  <si>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</si>
  <si>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</si>
  <si>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</si>
  <si>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</si>
  <si>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</si>
  <si>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</si>
  <si>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</si>
  <si>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</si>
  <si>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</si>
  <si>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</si>
  <si>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</si>
  <si>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</si>
  <si>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</si>
  <si>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</si>
  <si>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</si>
  <si>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</si>
  <si>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</si>
  <si>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</si>
  <si>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</si>
  <si>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</si>
  <si>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</si>
  <si>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</si>
  <si>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</si>
  <si>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</si>
  <si>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</si>
  <si>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</si>
  <si>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</si>
  <si>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</si>
  <si>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</si>
  <si>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</si>
  <si>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</si>
  <si>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</si>
  <si>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</si>
  <si>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</si>
  <si>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</si>
  <si>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</si>
  <si>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</si>
  <si>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</si>
  <si>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</si>
  <si>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</si>
  <si>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</si>
  <si>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</si>
  <si>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</si>
  <si>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</si>
  <si>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</si>
  <si>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</si>
  <si>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</si>
  <si>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</si>
  <si>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</si>
  <si>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</si>
  <si>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</si>
  <si>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</si>
  <si>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</si>
  <si>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</si>
  <si>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</si>
  <si>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</si>
  <si>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</si>
  <si>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</si>
  <si>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</si>
  <si>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</si>
  <si>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</si>
  <si>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</si>
  <si>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</si>
  <si>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</si>
  <si>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</si>
  <si>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</si>
  <si>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</si>
  <si>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</si>
  <si>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</si>
  <si>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</si>
  <si>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</si>
  <si>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</si>
  <si>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</si>
  <si>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</si>
  <si>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</si>
  <si>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</si>
  <si>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</si>
  <si>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</si>
  <si>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</si>
  <si>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</si>
  <si>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</si>
  <si>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</si>
  <si>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</si>
  <si>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</si>
  <si>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</si>
  <si>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</si>
  <si>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</si>
  <si>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</si>
  <si>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</si>
  <si>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</si>
  <si>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</si>
  <si>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</si>
  <si>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</si>
  <si>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</si>
  <si>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</si>
  <si>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</si>
  <si>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</si>
  <si>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</si>
  <si>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</si>
  <si>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</si>
  <si>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</si>
  <si>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</si>
  <si>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</si>
  <si>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</si>
  <si>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</si>
  <si>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</si>
  <si>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</si>
  <si>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</si>
  <si>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</si>
  <si>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</si>
  <si>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</si>
  <si>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</si>
  <si>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</si>
  <si>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</si>
  <si>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</si>
  <si>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</si>
  <si>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</si>
  <si>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</si>
  <si>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</si>
  <si>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</si>
  <si>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</si>
  <si>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</si>
  <si>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</si>
  <si>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</si>
  <si>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</si>
  <si>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</si>
  <si>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</si>
  <si>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</si>
  <si>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</si>
  <si>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</si>
  <si>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</si>
  <si>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</si>
  <si>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</si>
  <si>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</si>
  <si>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</si>
  <si>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</si>
  <si>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</si>
  <si>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</si>
  <si>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</si>
  <si>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</si>
  <si>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</si>
  <si>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</si>
  <si>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</si>
  <si>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</si>
  <si>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</si>
  <si>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</si>
  <si>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</si>
  <si>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</si>
  <si>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</si>
  <si>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</si>
  <si>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</si>
  <si>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</si>
  <si>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</si>
  <si>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</si>
  <si>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</si>
  <si>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</si>
  <si>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</si>
  <si>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</si>
  <si>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</si>
  <si>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</si>
  <si>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</si>
  <si>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</si>
  <si>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</si>
  <si>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</si>
  <si>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</si>
  <si>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</si>
  <si>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</si>
  <si>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</si>
  <si>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</si>
  <si>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</si>
  <si>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t>
  </si>
  <si>
    <t>○</t>
    <phoneticPr fontId="5"/>
  </si>
  <si>
    <t>水銀大気排出対策推進事業費</t>
    <rPh sb="12" eb="13">
      <t>ヒ</t>
    </rPh>
    <phoneticPr fontId="5"/>
  </si>
  <si>
    <t>平成２７年度</t>
    <rPh sb="0" eb="2">
      <t>ヘイセイ</t>
    </rPh>
    <rPh sb="4" eb="5">
      <t>ネン</t>
    </rPh>
    <rPh sb="5" eb="6">
      <t>ド</t>
    </rPh>
    <phoneticPr fontId="20"/>
  </si>
  <si>
    <t>終了予定なし</t>
    <rPh sb="0" eb="2">
      <t>シュウリョウ</t>
    </rPh>
    <rPh sb="2" eb="4">
      <t>ヨテイ</t>
    </rPh>
    <phoneticPr fontId="20"/>
  </si>
  <si>
    <t>水・大気環境局</t>
    <rPh sb="0" eb="1">
      <t>ミズ</t>
    </rPh>
    <rPh sb="2" eb="4">
      <t>タイキ</t>
    </rPh>
    <rPh sb="4" eb="7">
      <t>カンキョウキョク</t>
    </rPh>
    <phoneticPr fontId="5"/>
  </si>
  <si>
    <t>大気環境課</t>
    <rPh sb="0" eb="2">
      <t>タイキ</t>
    </rPh>
    <rPh sb="2" eb="5">
      <t>カンキョウカ</t>
    </rPh>
    <phoneticPr fontId="5"/>
  </si>
  <si>
    <t>大気環境課長
是澤　裕二</t>
    <rPh sb="0" eb="2">
      <t>タイキ</t>
    </rPh>
    <rPh sb="2" eb="4">
      <t>カンキョウ</t>
    </rPh>
    <rPh sb="4" eb="6">
      <t>カチョウ</t>
    </rPh>
    <rPh sb="7" eb="9">
      <t>コレサワ</t>
    </rPh>
    <rPh sb="10" eb="12">
      <t>ユウジ</t>
    </rPh>
    <phoneticPr fontId="5"/>
  </si>
  <si>
    <t>3.大気・水・土壌環境等の保全
 3-1 大気環境の保全（酸性雨・黄砂対策を含む）</t>
    <rPh sb="2" eb="4">
      <t>タイキ</t>
    </rPh>
    <rPh sb="5" eb="6">
      <t>ミズ</t>
    </rPh>
    <rPh sb="7" eb="9">
      <t>ドジョウ</t>
    </rPh>
    <rPh sb="9" eb="11">
      <t>カンキョウ</t>
    </rPh>
    <rPh sb="11" eb="12">
      <t>トウ</t>
    </rPh>
    <rPh sb="13" eb="15">
      <t>ホゼン</t>
    </rPh>
    <rPh sb="21" eb="23">
      <t>タイキ</t>
    </rPh>
    <rPh sb="23" eb="25">
      <t>カンキョウ</t>
    </rPh>
    <rPh sb="26" eb="28">
      <t>ホゼン</t>
    </rPh>
    <rPh sb="29" eb="32">
      <t>サンセイウ</t>
    </rPh>
    <rPh sb="33" eb="35">
      <t>コウサ</t>
    </rPh>
    <rPh sb="35" eb="37">
      <t>タイサク</t>
    </rPh>
    <rPh sb="38" eb="39">
      <t>フク</t>
    </rPh>
    <phoneticPr fontId="5"/>
  </si>
  <si>
    <t>水銀に関する水俣条約</t>
    <rPh sb="0" eb="2">
      <t>スイギン</t>
    </rPh>
    <rPh sb="3" eb="4">
      <t>カン</t>
    </rPh>
    <rPh sb="6" eb="8">
      <t>ミナマタ</t>
    </rPh>
    <rPh sb="8" eb="10">
      <t>ジョウヤク</t>
    </rPh>
    <phoneticPr fontId="5"/>
  </si>
  <si>
    <t>　水銀に関する水俣条約を踏まえた改正大気汚染防止法の着実な施行のため、排出規制に係る政省令の整備に向けた国内外の水銀大気排出に係る最新技術の知見及び実態を調査・検証するとともに、規制対象外を含む施設の実態調査等による水銀大気排出インベントリーの精緻化や、今後も国際的な取組を推進していくため、大気分野における水銀の挙動等、効果的な研究項目について検討することを目標とする。</t>
    <rPh sb="18" eb="20">
      <t>タイキ</t>
    </rPh>
    <rPh sb="20" eb="22">
      <t>オセン</t>
    </rPh>
    <rPh sb="22" eb="24">
      <t>ボウシ</t>
    </rPh>
    <rPh sb="49" eb="50">
      <t>ム</t>
    </rPh>
    <rPh sb="95" eb="96">
      <t>フク</t>
    </rPh>
    <phoneticPr fontId="5"/>
  </si>
  <si>
    <t>　水銀の大気排出規制に係る政省令の整備のため、国内における現状の水銀大気排出抑制技術の導入状況や大気排出実態の調査並びに諸外国におけるBATに適合した排出限度値及びその設定方法等を調査するとともに、水俣条約で作成・維持が義務付けられている水銀大気排出インベントリーについても精緻化を図る。</t>
    <rPh sb="6" eb="8">
      <t>ハイシュツ</t>
    </rPh>
    <rPh sb="8" eb="10">
      <t>キセイ</t>
    </rPh>
    <rPh sb="11" eb="12">
      <t>カカ</t>
    </rPh>
    <rPh sb="13" eb="16">
      <t>セイショウレイ</t>
    </rPh>
    <rPh sb="17" eb="19">
      <t>セイビ</t>
    </rPh>
    <rPh sb="99" eb="101">
      <t>ミナマタ</t>
    </rPh>
    <rPh sb="101" eb="103">
      <t>ジョウヤク</t>
    </rPh>
    <rPh sb="104" eb="106">
      <t>サクセイ</t>
    </rPh>
    <rPh sb="107" eb="109">
      <t>イジ</t>
    </rPh>
    <rPh sb="110" eb="112">
      <t>ギム</t>
    </rPh>
    <rPh sb="112" eb="113">
      <t>ツ</t>
    </rPh>
    <rPh sb="137" eb="140">
      <t>セイチカ</t>
    </rPh>
    <rPh sb="141" eb="142">
      <t>ハカ</t>
    </rPh>
    <phoneticPr fontId="5"/>
  </si>
  <si>
    <t>-</t>
    <phoneticPr fontId="5"/>
  </si>
  <si>
    <t>-</t>
    <phoneticPr fontId="5"/>
  </si>
  <si>
    <t>排出実態調査施設数</t>
    <rPh sb="0" eb="2">
      <t>ハイシュツ</t>
    </rPh>
    <rPh sb="2" eb="4">
      <t>ジッタイ</t>
    </rPh>
    <rPh sb="4" eb="6">
      <t>チョウサ</t>
    </rPh>
    <rPh sb="6" eb="8">
      <t>シセツ</t>
    </rPh>
    <rPh sb="8" eb="9">
      <t>スウ</t>
    </rPh>
    <phoneticPr fontId="5"/>
  </si>
  <si>
    <t>排出実態調査に係る執行額／排出実態調査施設数</t>
    <phoneticPr fontId="5"/>
  </si>
  <si>
    <t>施設</t>
    <rPh sb="0" eb="2">
      <t>シセツ</t>
    </rPh>
    <phoneticPr fontId="5"/>
  </si>
  <si>
    <t>円/施設</t>
    <rPh sb="0" eb="1">
      <t>エン</t>
    </rPh>
    <rPh sb="2" eb="4">
      <t>シセツ</t>
    </rPh>
    <phoneticPr fontId="5"/>
  </si>
  <si>
    <t>環境保全調査費</t>
    <rPh sb="0" eb="2">
      <t>カンキョウ</t>
    </rPh>
    <rPh sb="2" eb="4">
      <t>ホゼン</t>
    </rPh>
    <rPh sb="4" eb="7">
      <t>チョウサヒ</t>
    </rPh>
    <phoneticPr fontId="5"/>
  </si>
  <si>
    <t>‐</t>
  </si>
  <si>
    <t>‐</t>
    <phoneticPr fontId="5"/>
  </si>
  <si>
    <t>　本事業は、「水銀に関する水俣条約」を踏まえ、我が国において適切な水銀大気排出対策を講じられるよう、国内の水銀大気排出実態調査等を実施するものであり、我が国の水銀大気排出対策の管理・推進、世界的な水銀大気排出対策への貢献に当たって、優先的に取り組むべき事業である。</t>
    <rPh sb="1" eb="2">
      <t>ホン</t>
    </rPh>
    <rPh sb="2" eb="4">
      <t>ジギョウ</t>
    </rPh>
    <rPh sb="7" eb="9">
      <t>スイギン</t>
    </rPh>
    <rPh sb="10" eb="11">
      <t>カン</t>
    </rPh>
    <rPh sb="13" eb="15">
      <t>ミナマタ</t>
    </rPh>
    <rPh sb="15" eb="17">
      <t>ジョウヤク</t>
    </rPh>
    <rPh sb="19" eb="20">
      <t>フ</t>
    </rPh>
    <rPh sb="50" eb="52">
      <t>コクナイ</t>
    </rPh>
    <rPh sb="53" eb="55">
      <t>スイギン</t>
    </rPh>
    <rPh sb="55" eb="57">
      <t>タイキ</t>
    </rPh>
    <rPh sb="57" eb="59">
      <t>ハイシュツ</t>
    </rPh>
    <rPh sb="59" eb="61">
      <t>ジッタイ</t>
    </rPh>
    <rPh sb="61" eb="63">
      <t>チョウサ</t>
    </rPh>
    <rPh sb="63" eb="64">
      <t>トウ</t>
    </rPh>
    <rPh sb="65" eb="67">
      <t>ジッシ</t>
    </rPh>
    <rPh sb="111" eb="112">
      <t>ア</t>
    </rPh>
    <rPh sb="116" eb="119">
      <t>ユウセンテキ</t>
    </rPh>
    <rPh sb="120" eb="121">
      <t>ト</t>
    </rPh>
    <rPh sb="122" eb="123">
      <t>ク</t>
    </rPh>
    <rPh sb="126" eb="128">
      <t>ジギョウ</t>
    </rPh>
    <phoneticPr fontId="5"/>
  </si>
  <si>
    <t>-</t>
    <phoneticPr fontId="5"/>
  </si>
  <si>
    <t>-</t>
    <phoneticPr fontId="5"/>
  </si>
  <si>
    <t>-</t>
    <phoneticPr fontId="5"/>
  </si>
  <si>
    <t>新27-012</t>
    <phoneticPr fontId="5"/>
  </si>
  <si>
    <t>回</t>
    <rPh sb="0" eb="1">
      <t>カイ</t>
    </rPh>
    <phoneticPr fontId="5"/>
  </si>
  <si>
    <t>60,480,000/110</t>
    <phoneticPr fontId="5"/>
  </si>
  <si>
    <t>水銀に関する水俣条約を踏まえた水銀大気排出規制制度の構築・維持等のための事業であることから、国が実施する必要がある。</t>
    <rPh sb="36" eb="38">
      <t>ジギョウ</t>
    </rPh>
    <rPh sb="46" eb="47">
      <t>クニ</t>
    </rPh>
    <rPh sb="52" eb="54">
      <t>ヒツヨウ</t>
    </rPh>
    <phoneticPr fontId="5"/>
  </si>
  <si>
    <t>水銀大気排出規制制度構築のため、国内の水銀大気排出施設における実態調査は必要不可欠である。</t>
    <rPh sb="0" eb="2">
      <t>スイギン</t>
    </rPh>
    <rPh sb="2" eb="4">
      <t>タイキ</t>
    </rPh>
    <rPh sb="4" eb="6">
      <t>ハイシュツ</t>
    </rPh>
    <rPh sb="6" eb="8">
      <t>キセイ</t>
    </rPh>
    <rPh sb="8" eb="10">
      <t>セイド</t>
    </rPh>
    <rPh sb="10" eb="12">
      <t>コウチク</t>
    </rPh>
    <rPh sb="16" eb="18">
      <t>コクナイ</t>
    </rPh>
    <rPh sb="19" eb="21">
      <t>スイギン</t>
    </rPh>
    <rPh sb="21" eb="23">
      <t>タイキ</t>
    </rPh>
    <rPh sb="23" eb="25">
      <t>ハイシュツ</t>
    </rPh>
    <rPh sb="25" eb="27">
      <t>シセツ</t>
    </rPh>
    <rPh sb="31" eb="33">
      <t>ジッタイ</t>
    </rPh>
    <rPh sb="33" eb="35">
      <t>チョウサ</t>
    </rPh>
    <rPh sb="36" eb="38">
      <t>ヒツヨウ</t>
    </rPh>
    <rPh sb="38" eb="41">
      <t>フカケツ</t>
    </rPh>
    <phoneticPr fontId="3"/>
  </si>
  <si>
    <t>公告にあたっては、説明会を開催し、発注者の意図を正確に伝え、入札希望者の増加及び負担軽減の工夫をしている。</t>
    <phoneticPr fontId="5"/>
  </si>
  <si>
    <t>事業実施にあたり、外部有識者を含む検討会を開催し、手段・方法等の検討を実施し、効果的に実施している。</t>
    <phoneticPr fontId="5"/>
  </si>
  <si>
    <t>効果的・効率的に事業を実施するよう努めていく。</t>
    <rPh sb="8" eb="10">
      <t>ジギョウ</t>
    </rPh>
    <rPh sb="11" eb="13">
      <t>ジッシ</t>
    </rPh>
    <phoneticPr fontId="5"/>
  </si>
  <si>
    <t>水銀に関する水俣条約を締結するに当たって必要な水銀大気排出規制制度の構築・維持等を行うものであり、社会のニーズを反映している。</t>
    <rPh sb="0" eb="2">
      <t>スイギン</t>
    </rPh>
    <rPh sb="3" eb="4">
      <t>カン</t>
    </rPh>
    <rPh sb="6" eb="8">
      <t>ミナマタ</t>
    </rPh>
    <rPh sb="8" eb="10">
      <t>ジョウヤク</t>
    </rPh>
    <rPh sb="11" eb="13">
      <t>テイケツ</t>
    </rPh>
    <rPh sb="16" eb="17">
      <t>ア</t>
    </rPh>
    <rPh sb="20" eb="22">
      <t>ヒツヨウ</t>
    </rPh>
    <rPh sb="23" eb="25">
      <t>スイギン</t>
    </rPh>
    <rPh sb="25" eb="27">
      <t>タイキ</t>
    </rPh>
    <rPh sb="27" eb="29">
      <t>ハイシュツ</t>
    </rPh>
    <rPh sb="29" eb="31">
      <t>キセイ</t>
    </rPh>
    <rPh sb="31" eb="33">
      <t>セイド</t>
    </rPh>
    <rPh sb="34" eb="36">
      <t>コウチク</t>
    </rPh>
    <rPh sb="37" eb="39">
      <t>イジ</t>
    </rPh>
    <rPh sb="39" eb="40">
      <t>トウ</t>
    </rPh>
    <rPh sb="41" eb="42">
      <t>オコナ</t>
    </rPh>
    <rPh sb="49" eb="51">
      <t>シャカイ</t>
    </rPh>
    <rPh sb="56" eb="58">
      <t>ハンエイ</t>
    </rPh>
    <phoneticPr fontId="3"/>
  </si>
  <si>
    <t>水銀の排出実態を調査し、調査結果を取りまとめること。</t>
    <rPh sb="0" eb="2">
      <t>スイギン</t>
    </rPh>
    <rPh sb="3" eb="5">
      <t>ハイシュツ</t>
    </rPh>
    <rPh sb="5" eb="7">
      <t>ジッタイ</t>
    </rPh>
    <rPh sb="8" eb="10">
      <t>チョウサ</t>
    </rPh>
    <rPh sb="12" eb="14">
      <t>チョウサ</t>
    </rPh>
    <rPh sb="14" eb="16">
      <t>ケッカ</t>
    </rPh>
    <rPh sb="17" eb="18">
      <t>ト</t>
    </rPh>
    <phoneticPr fontId="3"/>
  </si>
  <si>
    <t>排出実態調査に係る業務について競争入札を実施しているため、コスト等の水準は妥当である。</t>
    <rPh sb="0" eb="2">
      <t>ハイシュツ</t>
    </rPh>
    <rPh sb="2" eb="4">
      <t>ジッタイ</t>
    </rPh>
    <rPh sb="4" eb="6">
      <t>チョウサ</t>
    </rPh>
    <rPh sb="9" eb="11">
      <t>ギョウム</t>
    </rPh>
    <rPh sb="37" eb="39">
      <t>ダトウ</t>
    </rPh>
    <phoneticPr fontId="5"/>
  </si>
  <si>
    <t>水銀の排出実態を把握するために必要な調査結果の取りまとめ状況の公開回数。</t>
    <rPh sb="0" eb="2">
      <t>スイギン</t>
    </rPh>
    <rPh sb="3" eb="5">
      <t>ハイシュツ</t>
    </rPh>
    <rPh sb="8" eb="10">
      <t>ハアク</t>
    </rPh>
    <rPh sb="15" eb="17">
      <t>ヒツヨウ</t>
    </rPh>
    <rPh sb="20" eb="22">
      <t>ケッカ</t>
    </rPh>
    <rPh sb="23" eb="24">
      <t>ト</t>
    </rPh>
    <rPh sb="28" eb="30">
      <t>ジョウキョウ</t>
    </rPh>
    <rPh sb="31" eb="33">
      <t>コウカイ</t>
    </rPh>
    <rPh sb="33" eb="35">
      <t>カイスウ</t>
    </rPh>
    <phoneticPr fontId="3"/>
  </si>
  <si>
    <t>目標最終年度については、本事業初年度の目標を示すために平成27年度と記載したものであり、当事業が平成27年度限りという意味ではない。</t>
    <rPh sb="12" eb="13">
      <t>ホン</t>
    </rPh>
    <rPh sb="13" eb="15">
      <t>ジギョウ</t>
    </rPh>
    <rPh sb="15" eb="18">
      <t>ショネンド</t>
    </rPh>
    <rPh sb="19" eb="21">
      <t>モクヒョウ</t>
    </rPh>
    <rPh sb="22" eb="23">
      <t>シメ</t>
    </rPh>
    <rPh sb="27" eb="29">
      <t>ヘイセイ</t>
    </rPh>
    <rPh sb="31" eb="33">
      <t>ネンド</t>
    </rPh>
    <rPh sb="34" eb="36">
      <t>キサイ</t>
    </rPh>
    <rPh sb="44" eb="47">
      <t>トウジギョウ</t>
    </rPh>
    <rPh sb="48" eb="50">
      <t>ヘイセイ</t>
    </rPh>
    <rPh sb="52" eb="54">
      <t>ネンド</t>
    </rPh>
    <rPh sb="54" eb="55">
      <t>カギ</t>
    </rPh>
    <rPh sb="59" eb="61">
      <t>イミ</t>
    </rPh>
    <phoneticPr fontId="5"/>
  </si>
  <si>
    <t>大気汚染防止法の改正に伴い、水銀大気排出対策に必要な予算であるが、ほかの物質の知見などを活かし、効率的に執行すること。</t>
    <phoneticPr fontId="5"/>
  </si>
  <si>
    <t>大気汚染防止法の一部を改正する法律</t>
    <rPh sb="0" eb="2">
      <t>タイキ</t>
    </rPh>
    <rPh sb="2" eb="4">
      <t>オセン</t>
    </rPh>
    <rPh sb="4" eb="7">
      <t>ボウシホウ</t>
    </rPh>
    <rPh sb="8" eb="10">
      <t>イチブ</t>
    </rPh>
    <rPh sb="11" eb="13">
      <t>カイセイ</t>
    </rPh>
    <rPh sb="15" eb="17">
      <t>ホウリツ</t>
    </rPh>
    <phoneticPr fontId="3"/>
  </si>
  <si>
    <t>点検対象外</t>
    <rPh sb="0" eb="2">
      <t>テンケン</t>
    </rPh>
    <rPh sb="2" eb="5">
      <t>タイショウガイ</t>
    </rPh>
    <phoneticPr fontId="5"/>
  </si>
  <si>
    <t xml:space="preserve">水銀大気排出施設における実態調査の調査施設数を減らしたことによる減額。
</t>
    <rPh sb="0" eb="2">
      <t>スイギン</t>
    </rPh>
    <rPh sb="2" eb="4">
      <t>タイキ</t>
    </rPh>
    <rPh sb="4" eb="6">
      <t>ハイシュツ</t>
    </rPh>
    <rPh sb="6" eb="8">
      <t>シセツ</t>
    </rPh>
    <rPh sb="12" eb="14">
      <t>ジッタイ</t>
    </rPh>
    <rPh sb="14" eb="16">
      <t>チョウサ</t>
    </rPh>
    <rPh sb="17" eb="19">
      <t>チョウサ</t>
    </rPh>
    <rPh sb="19" eb="21">
      <t>シセツ</t>
    </rPh>
    <rPh sb="21" eb="22">
      <t>スウ</t>
    </rPh>
    <rPh sb="23" eb="24">
      <t>ヘ</t>
    </rPh>
    <rPh sb="32" eb="34">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</si>
</sst>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30288</xdr:colOff>
      <xdr:row>140</xdr:row>
      <xdr:rowOff>0</xdr:rowOff>
    </xdr:from>
    <xdr:to>
      <xdr:col>20</xdr:col>
      <xdr:colOff>119535</xdr:colOff>
      <xdr:row>141</xdr:row>
      <xdr:rowOff>115249</xdr:rowOff>
    </xdr:to>
    <xdr:sp macro="" textlink="">
      <xdr:nvSpPr>
        <xdr:cNvPr id="3" name="テキスト ボックス 2"/>
        <xdr:cNvSpPr txBox="1"/>
      </xdr:nvSpPr>
      <xdr:spPr>
        <a:xfrm>
          <a:off x="2094038" y="30607000"/>
          <a:ext cx="2152997" cy="464499"/>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t>環境省　</a:t>
          </a:r>
          <a:r>
            <a:rPr kumimoji="1" lang="en-US" altLang="ja-JP" sz="1600">
              <a:solidFill>
                <a:schemeClr val="tx1"/>
              </a:solidFill>
            </a:rPr>
            <a:t>71</a:t>
          </a:r>
          <a:r>
            <a:rPr kumimoji="1" lang="ja-JP" altLang="en-US" sz="1600">
              <a:solidFill>
                <a:schemeClr val="tx1"/>
              </a:solidFill>
            </a:rPr>
            <a:t>百万円</a:t>
          </a:r>
          <a:endParaRPr kumimoji="1" lang="en-US" altLang="ja-JP" sz="1600">
            <a:solidFill>
              <a:schemeClr val="tx1"/>
            </a:solidFill>
          </a:endParaRPr>
        </a:p>
      </xdr:txBody>
    </xdr:sp>
    <xdr:clientData/>
  </xdr:twoCellAnchor>
  <xdr:twoCellAnchor>
    <xdr:from>
      <xdr:col>11</xdr:col>
      <xdr:colOff>23302</xdr:colOff>
      <xdr:row>141</xdr:row>
      <xdr:rowOff>169516</xdr:rowOff>
    </xdr:from>
    <xdr:to>
      <xdr:col>41</xdr:col>
      <xdr:colOff>71115</xdr:colOff>
      <xdr:row>142</xdr:row>
      <xdr:rowOff>176764</xdr:rowOff>
    </xdr:to>
    <xdr:sp macro="" textlink="">
      <xdr:nvSpPr>
        <xdr:cNvPr id="4" name="大かっこ 3"/>
        <xdr:cNvSpPr/>
      </xdr:nvSpPr>
      <xdr:spPr>
        <a:xfrm>
          <a:off x="2249771" y="30982891"/>
          <a:ext cx="6120000" cy="3644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ctr"/>
          <a:r>
            <a:rPr kumimoji="1" lang="ja-JP" altLang="en-US" sz="1200"/>
            <a:t>国内における水銀大気排出の管理・抑制及び国際的な水銀大気排出対策の推進</a:t>
          </a:r>
        </a:p>
      </xdr:txBody>
    </xdr:sp>
    <xdr:clientData/>
  </xdr:twoCellAnchor>
  <xdr:twoCellAnchor>
    <xdr:from>
      <xdr:col>9</xdr:col>
      <xdr:colOff>13648</xdr:colOff>
      <xdr:row>140</xdr:row>
      <xdr:rowOff>259056</xdr:rowOff>
    </xdr:from>
    <xdr:to>
      <xdr:col>10</xdr:col>
      <xdr:colOff>31240</xdr:colOff>
      <xdr:row>166</xdr:row>
      <xdr:rowOff>293549</xdr:rowOff>
    </xdr:to>
    <xdr:cxnSp macro="">
      <xdr:nvCxnSpPr>
        <xdr:cNvPr id="5" name="カギ線コネクタ 4"/>
        <xdr:cNvCxnSpPr/>
      </xdr:nvCxnSpPr>
      <xdr:spPr>
        <a:xfrm rot="10800000" flipV="1">
          <a:off x="1871023" y="30866056"/>
          <a:ext cx="223967" cy="9114993"/>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6537</xdr:colOff>
      <xdr:row>145</xdr:row>
      <xdr:rowOff>1867</xdr:rowOff>
    </xdr:from>
    <xdr:to>
      <xdr:col>27</xdr:col>
      <xdr:colOff>86256</xdr:colOff>
      <xdr:row>146</xdr:row>
      <xdr:rowOff>12617</xdr:rowOff>
    </xdr:to>
    <xdr:sp macro="" textlink="">
      <xdr:nvSpPr>
        <xdr:cNvPr id="6" name="テキスト ボックス 5"/>
        <xdr:cNvSpPr txBox="1"/>
      </xdr:nvSpPr>
      <xdr:spPr>
        <a:xfrm>
          <a:off x="2070287" y="32355117"/>
          <a:ext cx="3588094"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水銀大気排出に係る排出規制の運用体制等の構築</a:t>
          </a:r>
          <a:endParaRPr kumimoji="1" lang="en-US" altLang="ja-JP" sz="1200"/>
        </a:p>
      </xdr:txBody>
    </xdr:sp>
    <xdr:clientData/>
  </xdr:twoCellAnchor>
  <xdr:twoCellAnchor>
    <xdr:from>
      <xdr:col>9</xdr:col>
      <xdr:colOff>1</xdr:colOff>
      <xdr:row>154</xdr:row>
      <xdr:rowOff>94802</xdr:rowOff>
    </xdr:from>
    <xdr:to>
      <xdr:col>11</xdr:col>
      <xdr:colOff>192370</xdr:colOff>
      <xdr:row>154</xdr:row>
      <xdr:rowOff>96213</xdr:rowOff>
    </xdr:to>
    <xdr:cxnSp macro="">
      <xdr:nvCxnSpPr>
        <xdr:cNvPr id="7" name="直線矢印コネクタ 6"/>
        <xdr:cNvCxnSpPr/>
      </xdr:nvCxnSpPr>
      <xdr:spPr>
        <a:xfrm>
          <a:off x="1857376" y="35591302"/>
          <a:ext cx="60511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160</xdr:row>
      <xdr:rowOff>196349</xdr:rowOff>
    </xdr:from>
    <xdr:to>
      <xdr:col>12</xdr:col>
      <xdr:colOff>1980</xdr:colOff>
      <xdr:row>160</xdr:row>
      <xdr:rowOff>197760</xdr:rowOff>
    </xdr:to>
    <xdr:cxnSp macro="">
      <xdr:nvCxnSpPr>
        <xdr:cNvPr id="8" name="直線矢印コネクタ 7"/>
        <xdr:cNvCxnSpPr/>
      </xdr:nvCxnSpPr>
      <xdr:spPr>
        <a:xfrm>
          <a:off x="1868581" y="37788349"/>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25554</xdr:colOff>
      <xdr:row>166</xdr:row>
      <xdr:rowOff>286009</xdr:rowOff>
    </xdr:from>
    <xdr:to>
      <xdr:col>12</xdr:col>
      <xdr:colOff>16328</xdr:colOff>
      <xdr:row>166</xdr:row>
      <xdr:rowOff>287420</xdr:rowOff>
    </xdr:to>
    <xdr:cxnSp macro="">
      <xdr:nvCxnSpPr>
        <xdr:cNvPr id="9" name="直線矢印コネクタ 8"/>
        <xdr:cNvCxnSpPr/>
      </xdr:nvCxnSpPr>
      <xdr:spPr>
        <a:xfrm>
          <a:off x="1882929" y="39973509"/>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18443</xdr:colOff>
      <xdr:row>157</xdr:row>
      <xdr:rowOff>181162</xdr:rowOff>
    </xdr:from>
    <xdr:to>
      <xdr:col>22</xdr:col>
      <xdr:colOff>53538</xdr:colOff>
      <xdr:row>158</xdr:row>
      <xdr:rowOff>191912</xdr:rowOff>
    </xdr:to>
    <xdr:sp macro="" textlink="">
      <xdr:nvSpPr>
        <xdr:cNvPr id="10" name="テキスト ボックス 9"/>
        <xdr:cNvSpPr txBox="1"/>
      </xdr:nvSpPr>
      <xdr:spPr>
        <a:xfrm>
          <a:off x="2082193" y="36725412"/>
          <a:ext cx="2511595"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水銀の大気排出抑制対策の推進</a:t>
          </a:r>
          <a:endParaRPr kumimoji="1" lang="en-US" altLang="ja-JP" sz="1200"/>
        </a:p>
      </xdr:txBody>
    </xdr:sp>
    <xdr:clientData/>
  </xdr:twoCellAnchor>
  <xdr:twoCellAnchor>
    <xdr:from>
      <xdr:col>11</xdr:col>
      <xdr:colOff>203574</xdr:colOff>
      <xdr:row>147</xdr:row>
      <xdr:rowOff>177427</xdr:rowOff>
    </xdr:from>
    <xdr:to>
      <xdr:col>18</xdr:col>
      <xdr:colOff>194046</xdr:colOff>
      <xdr:row>148</xdr:row>
      <xdr:rowOff>188177</xdr:rowOff>
    </xdr:to>
    <xdr:sp macro="" textlink="">
      <xdr:nvSpPr>
        <xdr:cNvPr id="11" name="テキスト ボックス 10"/>
        <xdr:cNvSpPr txBox="1"/>
      </xdr:nvSpPr>
      <xdr:spPr>
        <a:xfrm>
          <a:off x="2473699" y="33229177"/>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Ａ．民間企業等</a:t>
          </a:r>
          <a:endParaRPr kumimoji="1" lang="en-US" altLang="ja-JP" sz="1100" spc="0" baseline="0"/>
        </a:p>
      </xdr:txBody>
    </xdr:sp>
    <xdr:clientData/>
  </xdr:twoCellAnchor>
  <xdr:twoCellAnchor>
    <xdr:from>
      <xdr:col>19</xdr:col>
      <xdr:colOff>166221</xdr:colOff>
      <xdr:row>147</xdr:row>
      <xdr:rowOff>177427</xdr:rowOff>
    </xdr:from>
    <xdr:to>
      <xdr:col>45</xdr:col>
      <xdr:colOff>184175</xdr:colOff>
      <xdr:row>149</xdr:row>
      <xdr:rowOff>15425</xdr:rowOff>
    </xdr:to>
    <xdr:sp macro="" textlink="">
      <xdr:nvSpPr>
        <xdr:cNvPr id="12" name="大かっこ 11"/>
        <xdr:cNvSpPr/>
      </xdr:nvSpPr>
      <xdr:spPr bwMode="auto">
        <a:xfrm>
          <a:off x="4087346" y="33229177"/>
          <a:ext cx="5383704" cy="536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水銀大気排出施設における、水銀大気排出抑制技術の導入状況を調査するとともに、排ガス中水銀濃度の測定を行う。</a:t>
          </a:r>
          <a:endParaRPr kumimoji="1" lang="en-US" altLang="ja-JP" sz="1100">
            <a:solidFill>
              <a:schemeClr val="tx1"/>
            </a:solidFill>
            <a:latin typeface="+mn-lt"/>
            <a:ea typeface="+mn-ea"/>
            <a:cs typeface="+mn-cs"/>
          </a:endParaRPr>
        </a:p>
      </xdr:txBody>
    </xdr:sp>
    <xdr:clientData/>
  </xdr:twoCellAnchor>
  <xdr:twoCellAnchor>
    <xdr:from>
      <xdr:col>11</xdr:col>
      <xdr:colOff>1868</xdr:colOff>
      <xdr:row>147</xdr:row>
      <xdr:rowOff>2329</xdr:rowOff>
    </xdr:from>
    <xdr:to>
      <xdr:col>18</xdr:col>
      <xdr:colOff>171640</xdr:colOff>
      <xdr:row>147</xdr:row>
      <xdr:rowOff>178828</xdr:rowOff>
    </xdr:to>
    <xdr:sp macro="" textlink="">
      <xdr:nvSpPr>
        <xdr:cNvPr id="13" name="テキスト ボックス 12"/>
        <xdr:cNvSpPr txBox="1"/>
      </xdr:nvSpPr>
      <xdr:spPr>
        <a:xfrm>
          <a:off x="2271993" y="33054079"/>
          <a:ext cx="1614397" cy="176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9</xdr:col>
      <xdr:colOff>0</xdr:colOff>
      <xdr:row>147</xdr:row>
      <xdr:rowOff>344111</xdr:rowOff>
    </xdr:from>
    <xdr:to>
      <xdr:col>11</xdr:col>
      <xdr:colOff>197149</xdr:colOff>
      <xdr:row>147</xdr:row>
      <xdr:rowOff>345522</xdr:rowOff>
    </xdr:to>
    <xdr:cxnSp macro="">
      <xdr:nvCxnSpPr>
        <xdr:cNvPr id="14" name="直線矢印コネクタ 13"/>
        <xdr:cNvCxnSpPr/>
      </xdr:nvCxnSpPr>
      <xdr:spPr>
        <a:xfrm>
          <a:off x="1857375" y="33395861"/>
          <a:ext cx="609899" cy="141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6537</xdr:colOff>
      <xdr:row>151</xdr:row>
      <xdr:rowOff>91515</xdr:rowOff>
    </xdr:from>
    <xdr:to>
      <xdr:col>22</xdr:col>
      <xdr:colOff>41632</xdr:colOff>
      <xdr:row>152</xdr:row>
      <xdr:rowOff>102265</xdr:rowOff>
    </xdr:to>
    <xdr:sp macro="" textlink="">
      <xdr:nvSpPr>
        <xdr:cNvPr id="15" name="テキスト ボックス 14"/>
        <xdr:cNvSpPr txBox="1"/>
      </xdr:nvSpPr>
      <xdr:spPr>
        <a:xfrm>
          <a:off x="2070287" y="34540265"/>
          <a:ext cx="2511595"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水銀大気排出インベントリー調査</a:t>
          </a:r>
          <a:endParaRPr kumimoji="1" lang="en-US" altLang="ja-JP" sz="1200"/>
        </a:p>
      </xdr:txBody>
    </xdr:sp>
    <xdr:clientData/>
  </xdr:twoCellAnchor>
  <xdr:twoCellAnchor>
    <xdr:from>
      <xdr:col>11</xdr:col>
      <xdr:colOff>203574</xdr:colOff>
      <xdr:row>153</xdr:row>
      <xdr:rowOff>267074</xdr:rowOff>
    </xdr:from>
    <xdr:to>
      <xdr:col>18</xdr:col>
      <xdr:colOff>194046</xdr:colOff>
      <xdr:row>154</xdr:row>
      <xdr:rowOff>277824</xdr:rowOff>
    </xdr:to>
    <xdr:sp macro="" textlink="">
      <xdr:nvSpPr>
        <xdr:cNvPr id="16" name="テキスト ボックス 15"/>
        <xdr:cNvSpPr txBox="1"/>
      </xdr:nvSpPr>
      <xdr:spPr>
        <a:xfrm>
          <a:off x="2473699" y="35414324"/>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Ｂ．民間企業等</a:t>
          </a:r>
          <a:endParaRPr kumimoji="1" lang="en-US" altLang="ja-JP" sz="1100" spc="0" baseline="0"/>
        </a:p>
      </xdr:txBody>
    </xdr:sp>
    <xdr:clientData/>
  </xdr:twoCellAnchor>
  <xdr:twoCellAnchor>
    <xdr:from>
      <xdr:col>10</xdr:col>
      <xdr:colOff>6537</xdr:colOff>
      <xdr:row>153</xdr:row>
      <xdr:rowOff>91976</xdr:rowOff>
    </xdr:from>
    <xdr:to>
      <xdr:col>17</xdr:col>
      <xdr:colOff>176309</xdr:colOff>
      <xdr:row>153</xdr:row>
      <xdr:rowOff>268475</xdr:rowOff>
    </xdr:to>
    <xdr:sp macro="" textlink="">
      <xdr:nvSpPr>
        <xdr:cNvPr id="17" name="テキスト ボックス 16"/>
        <xdr:cNvSpPr txBox="1"/>
      </xdr:nvSpPr>
      <xdr:spPr>
        <a:xfrm>
          <a:off x="2070287" y="35239226"/>
          <a:ext cx="1614397" cy="176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153</xdr:row>
      <xdr:rowOff>270574</xdr:rowOff>
    </xdr:from>
    <xdr:to>
      <xdr:col>42</xdr:col>
      <xdr:colOff>93019</xdr:colOff>
      <xdr:row>155</xdr:row>
      <xdr:rowOff>105070</xdr:rowOff>
    </xdr:to>
    <xdr:sp macro="" textlink="">
      <xdr:nvSpPr>
        <xdr:cNvPr id="18" name="大かっこ 17"/>
        <xdr:cNvSpPr/>
      </xdr:nvSpPr>
      <xdr:spPr bwMode="auto">
        <a:xfrm>
          <a:off x="4087346" y="35417824"/>
          <a:ext cx="4673423" cy="532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水銀大気排出インベントリーの作成方法の検討及び推計等を行う</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clientData/>
  </xdr:twoCellAnchor>
  <xdr:twoCellAnchor>
    <xdr:from>
      <xdr:col>11</xdr:col>
      <xdr:colOff>203574</xdr:colOff>
      <xdr:row>160</xdr:row>
      <xdr:rowOff>7471</xdr:rowOff>
    </xdr:from>
    <xdr:to>
      <xdr:col>18</xdr:col>
      <xdr:colOff>194046</xdr:colOff>
      <xdr:row>161</xdr:row>
      <xdr:rowOff>18221</xdr:rowOff>
    </xdr:to>
    <xdr:sp macro="" textlink="">
      <xdr:nvSpPr>
        <xdr:cNvPr id="19" name="テキスト ボックス 18"/>
        <xdr:cNvSpPr txBox="1"/>
      </xdr:nvSpPr>
      <xdr:spPr>
        <a:xfrm>
          <a:off x="2473699" y="37599471"/>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Ｃ．民間企業等</a:t>
          </a:r>
          <a:endParaRPr kumimoji="1" lang="en-US" altLang="ja-JP" sz="1100" spc="0" baseline="0"/>
        </a:p>
      </xdr:txBody>
    </xdr:sp>
    <xdr:clientData/>
  </xdr:twoCellAnchor>
  <xdr:twoCellAnchor>
    <xdr:from>
      <xdr:col>10</xdr:col>
      <xdr:colOff>6537</xdr:colOff>
      <xdr:row>159</xdr:row>
      <xdr:rowOff>181624</xdr:rowOff>
    </xdr:from>
    <xdr:to>
      <xdr:col>17</xdr:col>
      <xdr:colOff>176309</xdr:colOff>
      <xdr:row>160</xdr:row>
      <xdr:rowOff>8871</xdr:rowOff>
    </xdr:to>
    <xdr:sp macro="" textlink="">
      <xdr:nvSpPr>
        <xdr:cNvPr id="20" name="テキスト ボックス 19"/>
        <xdr:cNvSpPr txBox="1"/>
      </xdr:nvSpPr>
      <xdr:spPr>
        <a:xfrm>
          <a:off x="2070287" y="37424374"/>
          <a:ext cx="1614397" cy="176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160</xdr:row>
      <xdr:rowOff>7470</xdr:rowOff>
    </xdr:from>
    <xdr:to>
      <xdr:col>45</xdr:col>
      <xdr:colOff>184305</xdr:colOff>
      <xdr:row>161</xdr:row>
      <xdr:rowOff>194718</xdr:rowOff>
    </xdr:to>
    <xdr:sp macro="" textlink="">
      <xdr:nvSpPr>
        <xdr:cNvPr id="21" name="大かっこ 20"/>
        <xdr:cNvSpPr/>
      </xdr:nvSpPr>
      <xdr:spPr bwMode="auto">
        <a:xfrm>
          <a:off x="4087346" y="37599470"/>
          <a:ext cx="5383834" cy="536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国内外の大気排出抑制技術を調査し、地方自治体及び事業者における排出抑制対策向上のための研修会等を開催する。</a:t>
          </a:r>
          <a:endParaRPr kumimoji="1" lang="en-US" altLang="ja-JP" sz="1100">
            <a:solidFill>
              <a:schemeClr val="tx1"/>
            </a:solidFill>
            <a:latin typeface="+mn-lt"/>
            <a:ea typeface="+mn-ea"/>
            <a:cs typeface="+mn-cs"/>
          </a:endParaRPr>
        </a:p>
      </xdr:txBody>
    </xdr:sp>
    <xdr:clientData/>
  </xdr:twoCellAnchor>
  <xdr:twoCellAnchor>
    <xdr:from>
      <xdr:col>11</xdr:col>
      <xdr:colOff>203574</xdr:colOff>
      <xdr:row>166</xdr:row>
      <xdr:rowOff>97118</xdr:rowOff>
    </xdr:from>
    <xdr:to>
      <xdr:col>18</xdr:col>
      <xdr:colOff>194046</xdr:colOff>
      <xdr:row>167</xdr:row>
      <xdr:rowOff>107868</xdr:rowOff>
    </xdr:to>
    <xdr:sp macro="" textlink="">
      <xdr:nvSpPr>
        <xdr:cNvPr id="22" name="テキスト ボックス 21"/>
        <xdr:cNvSpPr txBox="1"/>
      </xdr:nvSpPr>
      <xdr:spPr>
        <a:xfrm>
          <a:off x="2473699" y="39784618"/>
          <a:ext cx="1435097" cy="360000"/>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auto" latinLnBrk="0" hangingPunct="1">
            <a:lnSpc>
              <a:spcPts val="900"/>
            </a:lnSpc>
          </a:pPr>
          <a:r>
            <a:rPr kumimoji="1" lang="ja-JP" altLang="en-US" sz="1100" spc="0" baseline="0">
              <a:solidFill>
                <a:schemeClr val="dk1"/>
              </a:solidFill>
              <a:latin typeface="+mn-lt"/>
              <a:ea typeface="+mn-ea"/>
              <a:cs typeface="+mn-cs"/>
            </a:rPr>
            <a:t>Ｄ．民間企業等</a:t>
          </a:r>
          <a:endParaRPr kumimoji="1" lang="en-US" altLang="ja-JP" sz="1100" spc="0" baseline="0"/>
        </a:p>
      </xdr:txBody>
    </xdr:sp>
    <xdr:clientData/>
  </xdr:twoCellAnchor>
  <xdr:twoCellAnchor>
    <xdr:from>
      <xdr:col>10</xdr:col>
      <xdr:colOff>6537</xdr:colOff>
      <xdr:row>163</xdr:row>
      <xdr:rowOff>270809</xdr:rowOff>
    </xdr:from>
    <xdr:to>
      <xdr:col>18</xdr:col>
      <xdr:colOff>149934</xdr:colOff>
      <xdr:row>164</xdr:row>
      <xdr:rowOff>281559</xdr:rowOff>
    </xdr:to>
    <xdr:sp macro="" textlink="">
      <xdr:nvSpPr>
        <xdr:cNvPr id="23" name="テキスト ボックス 22"/>
        <xdr:cNvSpPr txBox="1"/>
      </xdr:nvSpPr>
      <xdr:spPr>
        <a:xfrm>
          <a:off x="2070287" y="38910559"/>
          <a:ext cx="1794397" cy="360000"/>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200"/>
            <a:t>水銀大気中挙動調査</a:t>
          </a:r>
          <a:endParaRPr kumimoji="1" lang="en-US" altLang="ja-JP" sz="1200"/>
        </a:p>
      </xdr:txBody>
    </xdr:sp>
    <xdr:clientData/>
  </xdr:twoCellAnchor>
  <xdr:twoCellAnchor>
    <xdr:from>
      <xdr:col>10</xdr:col>
      <xdr:colOff>6537</xdr:colOff>
      <xdr:row>165</xdr:row>
      <xdr:rowOff>271271</xdr:rowOff>
    </xdr:from>
    <xdr:to>
      <xdr:col>17</xdr:col>
      <xdr:colOff>176309</xdr:colOff>
      <xdr:row>166</xdr:row>
      <xdr:rowOff>98519</xdr:rowOff>
    </xdr:to>
    <xdr:sp macro="" textlink="">
      <xdr:nvSpPr>
        <xdr:cNvPr id="24" name="テキスト ボックス 23"/>
        <xdr:cNvSpPr txBox="1"/>
      </xdr:nvSpPr>
      <xdr:spPr>
        <a:xfrm>
          <a:off x="2070287" y="39609521"/>
          <a:ext cx="1614397" cy="176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900"/>
            <a:t>【</a:t>
          </a:r>
          <a:r>
            <a:rPr kumimoji="1" lang="ja-JP" altLang="en-US" sz="900"/>
            <a:t>一般競争、総合評価等</a:t>
          </a:r>
          <a:r>
            <a:rPr kumimoji="1" lang="en-US" altLang="ja-JP" sz="900"/>
            <a:t>】</a:t>
          </a:r>
          <a:endParaRPr kumimoji="1" lang="ja-JP" altLang="en-US" sz="900"/>
        </a:p>
      </xdr:txBody>
    </xdr:sp>
    <xdr:clientData/>
  </xdr:twoCellAnchor>
  <xdr:twoCellAnchor>
    <xdr:from>
      <xdr:col>19</xdr:col>
      <xdr:colOff>166221</xdr:colOff>
      <xdr:row>166</xdr:row>
      <xdr:rowOff>100619</xdr:rowOff>
    </xdr:from>
    <xdr:to>
      <xdr:col>38</xdr:col>
      <xdr:colOff>12489</xdr:colOff>
      <xdr:row>167</xdr:row>
      <xdr:rowOff>284365</xdr:rowOff>
    </xdr:to>
    <xdr:sp macro="" textlink="">
      <xdr:nvSpPr>
        <xdr:cNvPr id="25" name="大かっこ 24"/>
        <xdr:cNvSpPr/>
      </xdr:nvSpPr>
      <xdr:spPr bwMode="auto">
        <a:xfrm>
          <a:off x="4087346" y="39788119"/>
          <a:ext cx="3767393" cy="5329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排出源を中心とした大気中での水銀の挙動調査を行う</a:t>
          </a:r>
          <a:r>
            <a:rPr kumimoji="1" lang="ja-JP" altLang="ja-JP" sz="1100">
              <a:solidFill>
                <a:schemeClr val="tx1"/>
              </a:solidFill>
              <a:latin typeface="+mn-lt"/>
              <a:ea typeface="+mn-ea"/>
              <a:cs typeface="+mn-cs"/>
            </a:rPr>
            <a:t>。</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67" zoomScale="80" zoomScaleNormal="80"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0" t="s">
        <v>356</v>
      </c>
      <c r="AR2" s="680"/>
      <c r="AS2" s="59" t="str">
        <f>IF(OR(AQ2="　", AQ2=""), "", "-")</f>
        <v>-</v>
      </c>
      <c r="AT2" s="681">
        <v>10</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380</v>
      </c>
      <c r="AK3" s="641"/>
      <c r="AL3" s="641"/>
      <c r="AM3" s="641"/>
      <c r="AN3" s="641"/>
      <c r="AO3" s="641"/>
      <c r="AP3" s="641"/>
      <c r="AQ3" s="641"/>
      <c r="AR3" s="641"/>
      <c r="AS3" s="641"/>
      <c r="AT3" s="641"/>
      <c r="AU3" s="641"/>
      <c r="AV3" s="641"/>
      <c r="AW3" s="641"/>
      <c r="AX3" s="36" t="s">
        <v>91</v>
      </c>
    </row>
    <row r="4" spans="1:50" ht="24.75" customHeight="1" x14ac:dyDescent="0.15">
      <c r="A4" s="455" t="s">
        <v>30</v>
      </c>
      <c r="B4" s="456"/>
      <c r="C4" s="456"/>
      <c r="D4" s="456"/>
      <c r="E4" s="456"/>
      <c r="F4" s="456"/>
      <c r="G4" s="429" t="s">
        <v>383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5" t="s">
        <v>384</v>
      </c>
      <c r="H5" s="617"/>
      <c r="I5" s="617"/>
      <c r="J5" s="617"/>
      <c r="K5" s="617"/>
      <c r="L5" s="617"/>
      <c r="M5" s="656" t="s">
        <v>92</v>
      </c>
      <c r="N5" s="657"/>
      <c r="O5" s="657"/>
      <c r="P5" s="657"/>
      <c r="Q5" s="657"/>
      <c r="R5" s="658"/>
      <c r="S5" s="616" t="s">
        <v>385</v>
      </c>
      <c r="T5" s="617"/>
      <c r="U5" s="617"/>
      <c r="V5" s="617"/>
      <c r="W5" s="617"/>
      <c r="X5" s="618"/>
      <c r="Y5" s="446" t="s">
        <v>3</v>
      </c>
      <c r="Z5" s="447"/>
      <c r="AA5" s="447"/>
      <c r="AB5" s="447"/>
      <c r="AC5" s="447"/>
      <c r="AD5" s="448"/>
      <c r="AE5" s="449" t="s">
        <v>387</v>
      </c>
      <c r="AF5" s="450"/>
      <c r="AG5" s="450"/>
      <c r="AH5" s="450"/>
      <c r="AI5" s="450"/>
      <c r="AJ5" s="450"/>
      <c r="AK5" s="450"/>
      <c r="AL5" s="450"/>
      <c r="AM5" s="450"/>
      <c r="AN5" s="450"/>
      <c r="AO5" s="450"/>
      <c r="AP5" s="451"/>
      <c r="AQ5" s="452" t="s">
        <v>388</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389</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420</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390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7" t="s">
        <v>79</v>
      </c>
      <c r="Z8" s="467"/>
      <c r="AA8" s="467"/>
      <c r="AB8" s="467"/>
      <c r="AC8" s="467"/>
      <c r="AD8" s="467"/>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89" t="s">
        <v>403</v>
      </c>
      <c r="Q13" s="190"/>
      <c r="R13" s="190"/>
      <c r="S13" s="190"/>
      <c r="T13" s="190"/>
      <c r="U13" s="190"/>
      <c r="V13" s="510"/>
      <c r="W13" s="189" t="s">
        <v>403</v>
      </c>
      <c r="X13" s="190"/>
      <c r="Y13" s="190"/>
      <c r="Z13" s="190"/>
      <c r="AA13" s="190"/>
      <c r="AB13" s="190"/>
      <c r="AC13" s="510"/>
      <c r="AD13" s="189" t="s">
        <v>403</v>
      </c>
      <c r="AE13" s="190"/>
      <c r="AF13" s="190"/>
      <c r="AG13" s="190"/>
      <c r="AH13" s="190"/>
      <c r="AI13" s="190"/>
      <c r="AJ13" s="510"/>
      <c r="AK13" s="175">
        <v>71</v>
      </c>
      <c r="AL13" s="176"/>
      <c r="AM13" s="176"/>
      <c r="AN13" s="176"/>
      <c r="AO13" s="176"/>
      <c r="AP13" s="176"/>
      <c r="AQ13" s="177"/>
      <c r="AR13" s="189">
        <v>36</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403</v>
      </c>
      <c r="Q14" s="176"/>
      <c r="R14" s="176"/>
      <c r="S14" s="176"/>
      <c r="T14" s="176"/>
      <c r="U14" s="176"/>
      <c r="V14" s="177"/>
      <c r="W14" s="175" t="s">
        <v>403</v>
      </c>
      <c r="X14" s="176"/>
      <c r="Y14" s="176"/>
      <c r="Z14" s="176"/>
      <c r="AA14" s="176"/>
      <c r="AB14" s="176"/>
      <c r="AC14" s="177"/>
      <c r="AD14" s="175" t="s">
        <v>403</v>
      </c>
      <c r="AE14" s="176"/>
      <c r="AF14" s="176"/>
      <c r="AG14" s="176"/>
      <c r="AH14" s="176"/>
      <c r="AI14" s="176"/>
      <c r="AJ14" s="177"/>
      <c r="AK14" s="175" t="s">
        <v>393</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403</v>
      </c>
      <c r="Q15" s="176"/>
      <c r="R15" s="176"/>
      <c r="S15" s="176"/>
      <c r="T15" s="176"/>
      <c r="U15" s="176"/>
      <c r="V15" s="177"/>
      <c r="W15" s="175" t="s">
        <v>403</v>
      </c>
      <c r="X15" s="176"/>
      <c r="Y15" s="176"/>
      <c r="Z15" s="176"/>
      <c r="AA15" s="176"/>
      <c r="AB15" s="176"/>
      <c r="AC15" s="177"/>
      <c r="AD15" s="175" t="s">
        <v>403</v>
      </c>
      <c r="AE15" s="176"/>
      <c r="AF15" s="176"/>
      <c r="AG15" s="176"/>
      <c r="AH15" s="176"/>
      <c r="AI15" s="176"/>
      <c r="AJ15" s="177"/>
      <c r="AK15" s="175" t="s">
        <v>394</v>
      </c>
      <c r="AL15" s="176"/>
      <c r="AM15" s="176"/>
      <c r="AN15" s="176"/>
      <c r="AO15" s="176"/>
      <c r="AP15" s="176"/>
      <c r="AQ15" s="177"/>
      <c r="AR15" s="175" t="s">
        <v>403</v>
      </c>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t="s">
        <v>403</v>
      </c>
      <c r="Q16" s="176"/>
      <c r="R16" s="176"/>
      <c r="S16" s="176"/>
      <c r="T16" s="176"/>
      <c r="U16" s="176"/>
      <c r="V16" s="177"/>
      <c r="W16" s="175" t="s">
        <v>403</v>
      </c>
      <c r="X16" s="176"/>
      <c r="Y16" s="176"/>
      <c r="Z16" s="176"/>
      <c r="AA16" s="176"/>
      <c r="AB16" s="176"/>
      <c r="AC16" s="177"/>
      <c r="AD16" s="175" t="s">
        <v>403</v>
      </c>
      <c r="AE16" s="176"/>
      <c r="AF16" s="176"/>
      <c r="AG16" s="176"/>
      <c r="AH16" s="176"/>
      <c r="AI16" s="176"/>
      <c r="AJ16" s="177"/>
      <c r="AK16" s="175" t="s">
        <v>394</v>
      </c>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403</v>
      </c>
      <c r="Q17" s="176"/>
      <c r="R17" s="176"/>
      <c r="S17" s="176"/>
      <c r="T17" s="176"/>
      <c r="U17" s="176"/>
      <c r="V17" s="177"/>
      <c r="W17" s="175" t="s">
        <v>403</v>
      </c>
      <c r="X17" s="176"/>
      <c r="Y17" s="176"/>
      <c r="Z17" s="176"/>
      <c r="AA17" s="176"/>
      <c r="AB17" s="176"/>
      <c r="AC17" s="177"/>
      <c r="AD17" s="175" t="s">
        <v>403</v>
      </c>
      <c r="AE17" s="176"/>
      <c r="AF17" s="176"/>
      <c r="AG17" s="176"/>
      <c r="AH17" s="176"/>
      <c r="AI17" s="176"/>
      <c r="AJ17" s="177"/>
      <c r="AK17" s="175" t="s">
        <v>394</v>
      </c>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8" t="s">
        <v>22</v>
      </c>
      <c r="J18" s="629"/>
      <c r="K18" s="629"/>
      <c r="L18" s="629"/>
      <c r="M18" s="629"/>
      <c r="N18" s="629"/>
      <c r="O18" s="630"/>
      <c r="P18" s="650">
        <f>SUM(P13:V17)</f>
        <v>0</v>
      </c>
      <c r="Q18" s="651"/>
      <c r="R18" s="651"/>
      <c r="S18" s="651"/>
      <c r="T18" s="651"/>
      <c r="U18" s="651"/>
      <c r="V18" s="652"/>
      <c r="W18" s="650">
        <f>SUM(W13:AC17)</f>
        <v>0</v>
      </c>
      <c r="X18" s="651"/>
      <c r="Y18" s="651"/>
      <c r="Z18" s="651"/>
      <c r="AA18" s="651"/>
      <c r="AB18" s="651"/>
      <c r="AC18" s="652"/>
      <c r="AD18" s="650">
        <f t="shared" ref="AD18" si="0">SUM(AD13:AJ17)</f>
        <v>0</v>
      </c>
      <c r="AE18" s="651"/>
      <c r="AF18" s="651"/>
      <c r="AG18" s="651"/>
      <c r="AH18" s="651"/>
      <c r="AI18" s="651"/>
      <c r="AJ18" s="652"/>
      <c r="AK18" s="650">
        <f t="shared" ref="AK18" si="1">SUM(AK13:AQ17)</f>
        <v>71</v>
      </c>
      <c r="AL18" s="651"/>
      <c r="AM18" s="651"/>
      <c r="AN18" s="651"/>
      <c r="AO18" s="651"/>
      <c r="AP18" s="651"/>
      <c r="AQ18" s="652"/>
      <c r="AR18" s="650">
        <f t="shared" ref="AR18" si="2">SUM(AR13:AX17)</f>
        <v>36</v>
      </c>
      <c r="AS18" s="651"/>
      <c r="AT18" s="651"/>
      <c r="AU18" s="651"/>
      <c r="AV18" s="651"/>
      <c r="AW18" s="651"/>
      <c r="AX18" s="653"/>
    </row>
    <row r="19" spans="1:50" ht="24.75" customHeight="1" x14ac:dyDescent="0.15">
      <c r="A19" s="397"/>
      <c r="B19" s="398"/>
      <c r="C19" s="398"/>
      <c r="D19" s="398"/>
      <c r="E19" s="398"/>
      <c r="F19" s="399"/>
      <c r="G19" s="648" t="s">
        <v>10</v>
      </c>
      <c r="H19" s="649"/>
      <c r="I19" s="649"/>
      <c r="J19" s="649"/>
      <c r="K19" s="649"/>
      <c r="L19" s="649"/>
      <c r="M19" s="649"/>
      <c r="N19" s="649"/>
      <c r="O19" s="649"/>
      <c r="P19" s="175" t="s">
        <v>403</v>
      </c>
      <c r="Q19" s="176"/>
      <c r="R19" s="176"/>
      <c r="S19" s="176"/>
      <c r="T19" s="176"/>
      <c r="U19" s="176"/>
      <c r="V19" s="177"/>
      <c r="W19" s="175" t="s">
        <v>405</v>
      </c>
      <c r="X19" s="176"/>
      <c r="Y19" s="176"/>
      <c r="Z19" s="176"/>
      <c r="AA19" s="176"/>
      <c r="AB19" s="176"/>
      <c r="AC19" s="177"/>
      <c r="AD19" s="175" t="s">
        <v>403</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5"/>
      <c r="B20" s="496"/>
      <c r="C20" s="496"/>
      <c r="D20" s="496"/>
      <c r="E20" s="496"/>
      <c r="F20" s="497"/>
      <c r="G20" s="648" t="s">
        <v>11</v>
      </c>
      <c r="H20" s="649"/>
      <c r="I20" s="649"/>
      <c r="J20" s="649"/>
      <c r="K20" s="649"/>
      <c r="L20" s="649"/>
      <c r="M20" s="649"/>
      <c r="N20" s="649"/>
      <c r="O20" s="649"/>
      <c r="P20" s="654" t="str">
        <f>IF(P18=0, "-", P19/P18)</f>
        <v>-</v>
      </c>
      <c r="Q20" s="654"/>
      <c r="R20" s="654"/>
      <c r="S20" s="654"/>
      <c r="T20" s="654"/>
      <c r="U20" s="654"/>
      <c r="V20" s="654"/>
      <c r="W20" s="654" t="str">
        <f>IF(W18=0, "-", W19/W18)</f>
        <v>-</v>
      </c>
      <c r="X20" s="654"/>
      <c r="Y20" s="654"/>
      <c r="Z20" s="654"/>
      <c r="AA20" s="654"/>
      <c r="AB20" s="654"/>
      <c r="AC20" s="654"/>
      <c r="AD20" s="654" t="str">
        <f>IF(AD18=0, "-", AD19/AD18)</f>
        <v>-</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415</v>
      </c>
      <c r="H23" s="75"/>
      <c r="I23" s="75"/>
      <c r="J23" s="75"/>
      <c r="K23" s="75"/>
      <c r="L23" s="75"/>
      <c r="M23" s="75"/>
      <c r="N23" s="75"/>
      <c r="O23" s="76"/>
      <c r="P23" s="219" t="s">
        <v>417</v>
      </c>
      <c r="Q23" s="234"/>
      <c r="R23" s="234"/>
      <c r="S23" s="234"/>
      <c r="T23" s="234"/>
      <c r="U23" s="234"/>
      <c r="V23" s="234"/>
      <c r="W23" s="234"/>
      <c r="X23" s="235"/>
      <c r="Y23" s="228" t="s">
        <v>14</v>
      </c>
      <c r="Z23" s="229"/>
      <c r="AA23" s="230"/>
      <c r="AB23" s="167" t="s">
        <v>407</v>
      </c>
      <c r="AC23" s="168"/>
      <c r="AD23" s="168"/>
      <c r="AE23" s="88" t="s">
        <v>403</v>
      </c>
      <c r="AF23" s="89"/>
      <c r="AG23" s="89"/>
      <c r="AH23" s="89"/>
      <c r="AI23" s="90"/>
      <c r="AJ23" s="88" t="s">
        <v>403</v>
      </c>
      <c r="AK23" s="89"/>
      <c r="AL23" s="89"/>
      <c r="AM23" s="89"/>
      <c r="AN23" s="90"/>
      <c r="AO23" s="88" t="s">
        <v>403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407</v>
      </c>
      <c r="AC24" s="197"/>
      <c r="AD24" s="197"/>
      <c r="AE24" s="88" t="s">
        <v>404</v>
      </c>
      <c r="AF24" s="89"/>
      <c r="AG24" s="89"/>
      <c r="AH24" s="89"/>
      <c r="AI24" s="90"/>
      <c r="AJ24" s="88" t="s">
        <v>403</v>
      </c>
      <c r="AK24" s="89"/>
      <c r="AL24" s="89"/>
      <c r="AM24" s="89"/>
      <c r="AN24" s="90"/>
      <c r="AO24" s="88" t="s">
        <v>403</v>
      </c>
      <c r="AP24" s="89"/>
      <c r="AQ24" s="89"/>
      <c r="AR24" s="89"/>
      <c r="AS24" s="90"/>
      <c r="AT24" s="88">
        <v>1</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403</v>
      </c>
      <c r="AF25" s="89"/>
      <c r="AG25" s="89"/>
      <c r="AH25" s="89"/>
      <c r="AI25" s="90"/>
      <c r="AJ25" s="88" t="s">
        <v>404</v>
      </c>
      <c r="AK25" s="89"/>
      <c r="AL25" s="89"/>
      <c r="AM25" s="89"/>
      <c r="AN25" s="90"/>
      <c r="AO25" s="88" t="s">
        <v>403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34" t="s">
        <v>395</v>
      </c>
      <c r="H68" s="234"/>
      <c r="I68" s="234"/>
      <c r="J68" s="234"/>
      <c r="K68" s="234"/>
      <c r="L68" s="234"/>
      <c r="M68" s="234"/>
      <c r="N68" s="234"/>
      <c r="O68" s="234"/>
      <c r="P68" s="234"/>
      <c r="Q68" s="234"/>
      <c r="R68" s="234"/>
      <c r="S68" s="234"/>
      <c r="T68" s="234"/>
      <c r="U68" s="234"/>
      <c r="V68" s="234"/>
      <c r="W68" s="234"/>
      <c r="X68" s="235"/>
      <c r="Y68" s="619" t="s">
        <v>66</v>
      </c>
      <c r="Z68" s="620"/>
      <c r="AA68" s="621"/>
      <c r="AB68" s="111" t="s">
        <v>397</v>
      </c>
      <c r="AC68" s="112"/>
      <c r="AD68" s="113"/>
      <c r="AE68" s="88" t="s">
        <v>403</v>
      </c>
      <c r="AF68" s="89"/>
      <c r="AG68" s="89"/>
      <c r="AH68" s="89"/>
      <c r="AI68" s="90"/>
      <c r="AJ68" s="88" t="s">
        <v>404</v>
      </c>
      <c r="AK68" s="89"/>
      <c r="AL68" s="89"/>
      <c r="AM68" s="89"/>
      <c r="AN68" s="90"/>
      <c r="AO68" s="88" t="s">
        <v>403</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397</v>
      </c>
      <c r="AC69" s="203"/>
      <c r="AD69" s="204"/>
      <c r="AE69" s="88" t="s">
        <v>404</v>
      </c>
      <c r="AF69" s="89"/>
      <c r="AG69" s="89"/>
      <c r="AH69" s="89"/>
      <c r="AI69" s="90"/>
      <c r="AJ69" s="88" t="s">
        <v>404</v>
      </c>
      <c r="AK69" s="89"/>
      <c r="AL69" s="89"/>
      <c r="AM69" s="89"/>
      <c r="AN69" s="90"/>
      <c r="AO69" s="88" t="s">
        <v>404</v>
      </c>
      <c r="AP69" s="89"/>
      <c r="AQ69" s="89"/>
      <c r="AR69" s="89"/>
      <c r="AS69" s="90"/>
      <c r="AT69" s="88">
        <v>110</v>
      </c>
      <c r="AU69" s="89"/>
      <c r="AV69" s="89"/>
      <c r="AW69" s="89"/>
      <c r="AX69" s="349"/>
      <c r="AY69" s="10"/>
      <c r="AZ69" s="10"/>
      <c r="BA69" s="10"/>
      <c r="BB69" s="10"/>
      <c r="BC69" s="10"/>
      <c r="BD69" s="10"/>
      <c r="BE69" s="10"/>
      <c r="BF69" s="10"/>
      <c r="BG69" s="10"/>
      <c r="BH69" s="10"/>
    </row>
    <row r="70" spans="1:60" ht="33" hidden="1" customHeight="1" x14ac:dyDescent="0.15">
      <c r="A70" s="525" t="s">
        <v>88</v>
      </c>
      <c r="B70" s="526"/>
      <c r="C70" s="526"/>
      <c r="D70" s="526"/>
      <c r="E70" s="526"/>
      <c r="F70" s="527"/>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8"/>
      <c r="B71" s="529"/>
      <c r="C71" s="529"/>
      <c r="D71" s="529"/>
      <c r="E71" s="529"/>
      <c r="F71" s="530"/>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396</v>
      </c>
      <c r="H83" s="295"/>
      <c r="I83" s="295"/>
      <c r="J83" s="295"/>
      <c r="K83" s="295"/>
      <c r="L83" s="295"/>
      <c r="M83" s="295"/>
      <c r="N83" s="295"/>
      <c r="O83" s="295"/>
      <c r="P83" s="295"/>
      <c r="Q83" s="295"/>
      <c r="R83" s="295"/>
      <c r="S83" s="295"/>
      <c r="T83" s="295"/>
      <c r="U83" s="295"/>
      <c r="V83" s="295"/>
      <c r="W83" s="295"/>
      <c r="X83" s="295"/>
      <c r="Y83" s="537" t="s">
        <v>17</v>
      </c>
      <c r="Z83" s="538"/>
      <c r="AA83" s="539"/>
      <c r="AB83" s="666" t="s">
        <v>398</v>
      </c>
      <c r="AC83" s="115"/>
      <c r="AD83" s="116"/>
      <c r="AE83" s="205" t="s">
        <v>403</v>
      </c>
      <c r="AF83" s="206"/>
      <c r="AG83" s="206"/>
      <c r="AH83" s="206"/>
      <c r="AI83" s="206"/>
      <c r="AJ83" s="205" t="s">
        <v>403</v>
      </c>
      <c r="AK83" s="206"/>
      <c r="AL83" s="206"/>
      <c r="AM83" s="206"/>
      <c r="AN83" s="206"/>
      <c r="AO83" s="205" t="s">
        <v>404</v>
      </c>
      <c r="AP83" s="206"/>
      <c r="AQ83" s="206"/>
      <c r="AR83" s="206"/>
      <c r="AS83" s="206"/>
      <c r="AT83" s="88">
        <v>549818</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t="s">
        <v>403</v>
      </c>
      <c r="AF84" s="92"/>
      <c r="AG84" s="92"/>
      <c r="AH84" s="92"/>
      <c r="AI84" s="93"/>
      <c r="AJ84" s="91" t="s">
        <v>404</v>
      </c>
      <c r="AK84" s="92"/>
      <c r="AL84" s="92"/>
      <c r="AM84" s="92"/>
      <c r="AN84" s="93"/>
      <c r="AO84" s="91" t="s">
        <v>403</v>
      </c>
      <c r="AP84" s="92"/>
      <c r="AQ84" s="92"/>
      <c r="AR84" s="92"/>
      <c r="AS84" s="93"/>
      <c r="AT84" s="91" t="s">
        <v>408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3"/>
      <c r="E97" s="523"/>
      <c r="F97" s="523"/>
      <c r="G97" s="523"/>
      <c r="H97" s="523"/>
      <c r="I97" s="523"/>
      <c r="J97" s="523"/>
      <c r="K97" s="632"/>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3"/>
      <c r="B98" s="604"/>
      <c r="C98" s="534" t="s">
        <v>399</v>
      </c>
      <c r="D98" s="535"/>
      <c r="E98" s="535"/>
      <c r="F98" s="535"/>
      <c r="G98" s="535"/>
      <c r="H98" s="535"/>
      <c r="I98" s="535"/>
      <c r="J98" s="535"/>
      <c r="K98" s="536"/>
      <c r="L98" s="175">
        <v>71</v>
      </c>
      <c r="M98" s="176"/>
      <c r="N98" s="176"/>
      <c r="O98" s="176"/>
      <c r="P98" s="176"/>
      <c r="Q98" s="177"/>
      <c r="R98" s="175">
        <v>36</v>
      </c>
      <c r="S98" s="176"/>
      <c r="T98" s="176"/>
      <c r="U98" s="176"/>
      <c r="V98" s="176"/>
      <c r="W98" s="177"/>
      <c r="X98" s="62" t="s">
        <v>422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71</v>
      </c>
      <c r="M104" s="596"/>
      <c r="N104" s="596"/>
      <c r="O104" s="596"/>
      <c r="P104" s="596"/>
      <c r="Q104" s="597"/>
      <c r="R104" s="595">
        <f>SUM(R98:W103)</f>
        <v>36</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0"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381</v>
      </c>
      <c r="AE108" s="343"/>
      <c r="AF108" s="343"/>
      <c r="AG108" s="339" t="s">
        <v>414</v>
      </c>
      <c r="AH108" s="340"/>
      <c r="AI108" s="340"/>
      <c r="AJ108" s="340"/>
      <c r="AK108" s="340"/>
      <c r="AL108" s="340"/>
      <c r="AM108" s="340"/>
      <c r="AN108" s="340"/>
      <c r="AO108" s="340"/>
      <c r="AP108" s="340"/>
      <c r="AQ108" s="340"/>
      <c r="AR108" s="340"/>
      <c r="AS108" s="340"/>
      <c r="AT108" s="340"/>
      <c r="AU108" s="340"/>
      <c r="AV108" s="340"/>
      <c r="AW108" s="340"/>
      <c r="AX108" s="341"/>
    </row>
    <row r="109" spans="1:50" ht="60" customHeight="1" x14ac:dyDescent="0.15">
      <c r="A109" s="644"/>
      <c r="B109" s="64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1"/>
      <c r="AD109" s="476" t="s">
        <v>381</v>
      </c>
      <c r="AE109" s="294"/>
      <c r="AF109" s="294"/>
      <c r="AG109" s="273" t="s">
        <v>409</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6"/>
      <c r="B110" s="64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381</v>
      </c>
      <c r="AE110" s="324"/>
      <c r="AF110" s="324"/>
      <c r="AG110" s="334" t="s">
        <v>410</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0"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401</v>
      </c>
      <c r="AE111" s="268"/>
      <c r="AF111" s="268"/>
      <c r="AG111" s="270" t="s">
        <v>393</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401</v>
      </c>
      <c r="AE112" s="294"/>
      <c r="AF112" s="294"/>
      <c r="AG112" s="273" t="s">
        <v>393</v>
      </c>
      <c r="AH112" s="250"/>
      <c r="AI112" s="250"/>
      <c r="AJ112" s="250"/>
      <c r="AK112" s="250"/>
      <c r="AL112" s="250"/>
      <c r="AM112" s="250"/>
      <c r="AN112" s="250"/>
      <c r="AO112" s="250"/>
      <c r="AP112" s="250"/>
      <c r="AQ112" s="250"/>
      <c r="AR112" s="250"/>
      <c r="AS112" s="250"/>
      <c r="AT112" s="250"/>
      <c r="AU112" s="250"/>
      <c r="AV112" s="250"/>
      <c r="AW112" s="250"/>
      <c r="AX112" s="274"/>
    </row>
    <row r="113" spans="1:64" ht="4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382</v>
      </c>
      <c r="AE113" s="294"/>
      <c r="AF113" s="294"/>
      <c r="AG113" s="273" t="s">
        <v>416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401</v>
      </c>
      <c r="AE114" s="294"/>
      <c r="AF114" s="294"/>
      <c r="AG114" s="273" t="s">
        <v>393</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401</v>
      </c>
      <c r="AE115" s="294"/>
      <c r="AF115" s="294"/>
      <c r="AG115" s="273" t="s">
        <v>393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401</v>
      </c>
      <c r="AE116" s="253"/>
      <c r="AF116" s="253"/>
      <c r="AG116" s="584" t="s">
        <v>393</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6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8" t="s">
        <v>382</v>
      </c>
      <c r="AE117" s="324"/>
      <c r="AF117" s="329"/>
      <c r="AG117" s="335" t="s">
        <v>411</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401</v>
      </c>
      <c r="AE118" s="268"/>
      <c r="AF118" s="269"/>
      <c r="AG118" s="270" t="s">
        <v>393</v>
      </c>
      <c r="AH118" s="271"/>
      <c r="AI118" s="271"/>
      <c r="AJ118" s="271"/>
      <c r="AK118" s="271"/>
      <c r="AL118" s="271"/>
      <c r="AM118" s="271"/>
      <c r="AN118" s="271"/>
      <c r="AO118" s="271"/>
      <c r="AP118" s="271"/>
      <c r="AQ118" s="271"/>
      <c r="AR118" s="271"/>
      <c r="AS118" s="271"/>
      <c r="AT118" s="271"/>
      <c r="AU118" s="271"/>
      <c r="AV118" s="271"/>
      <c r="AW118" s="271"/>
      <c r="AX118" s="272"/>
    </row>
    <row r="119" spans="1:64" ht="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382</v>
      </c>
      <c r="AE119" s="345"/>
      <c r="AF119" s="345"/>
      <c r="AG119" s="273" t="s">
        <v>412</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401</v>
      </c>
      <c r="AE120" s="294"/>
      <c r="AF120" s="294"/>
      <c r="AG120" s="273" t="s">
        <v>393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401</v>
      </c>
      <c r="AE121" s="294"/>
      <c r="AF121" s="294"/>
      <c r="AG121" s="334" t="s">
        <v>393</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556" t="s">
        <v>400</v>
      </c>
      <c r="AE122" s="268"/>
      <c r="AF122" s="268"/>
      <c r="AG122" s="314" t="s">
        <v>393</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393</v>
      </c>
      <c r="D124" s="276"/>
      <c r="E124" s="276"/>
      <c r="F124" s="276"/>
      <c r="G124" s="276"/>
      <c r="H124" s="276"/>
      <c r="I124" s="276"/>
      <c r="J124" s="276"/>
      <c r="K124" s="276"/>
      <c r="L124" s="276"/>
      <c r="M124" s="276"/>
      <c r="N124" s="276"/>
      <c r="O124" s="277"/>
      <c r="P124" s="284" t="s">
        <v>394</v>
      </c>
      <c r="Q124" s="284"/>
      <c r="R124" s="284"/>
      <c r="S124" s="285"/>
      <c r="T124" s="249" t="s">
        <v>393</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394</v>
      </c>
      <c r="D125" s="279"/>
      <c r="E125" s="279"/>
      <c r="F125" s="279"/>
      <c r="G125" s="279"/>
      <c r="H125" s="279"/>
      <c r="I125" s="279"/>
      <c r="J125" s="279"/>
      <c r="K125" s="279"/>
      <c r="L125" s="279"/>
      <c r="M125" s="279"/>
      <c r="N125" s="279"/>
      <c r="O125" s="280"/>
      <c r="P125" s="286" t="s">
        <v>393</v>
      </c>
      <c r="Q125" s="286"/>
      <c r="R125" s="286"/>
      <c r="S125" s="287"/>
      <c r="T125" s="554" t="s">
        <v>393</v>
      </c>
      <c r="U125" s="336"/>
      <c r="V125" s="336"/>
      <c r="W125" s="336"/>
      <c r="X125" s="336"/>
      <c r="Y125" s="336"/>
      <c r="Z125" s="336"/>
      <c r="AA125" s="336"/>
      <c r="AB125" s="336"/>
      <c r="AC125" s="336"/>
      <c r="AD125" s="336"/>
      <c r="AE125" s="336"/>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5"/>
      <c r="C126" s="375" t="s">
        <v>64</v>
      </c>
      <c r="D126" s="423"/>
      <c r="E126" s="423"/>
      <c r="F126" s="424"/>
      <c r="G126" s="379" t="s">
        <v>402</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9" t="s">
        <v>68</v>
      </c>
      <c r="D127" s="580"/>
      <c r="E127" s="580"/>
      <c r="F127" s="581"/>
      <c r="G127" s="582" t="s">
        <v>413</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69.95" customHeight="1" thickBot="1" x14ac:dyDescent="0.2">
      <c r="A129" s="422" t="s">
        <v>421</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9.95" customHeight="1" thickBot="1" x14ac:dyDescent="0.2">
      <c r="A131" s="382"/>
      <c r="B131" s="383"/>
      <c r="C131" s="383"/>
      <c r="D131" s="383"/>
      <c r="E131" s="384"/>
      <c r="F131" s="415" t="s">
        <v>419</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9.95" customHeight="1" thickBot="1" x14ac:dyDescent="0.2">
      <c r="A133" s="551"/>
      <c r="B133" s="552"/>
      <c r="C133" s="552"/>
      <c r="D133" s="552"/>
      <c r="E133" s="553"/>
      <c r="F133" s="418"/>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69.95" customHeight="1" thickBot="1" x14ac:dyDescent="0.2">
      <c r="A135" s="346" t="s">
        <v>418</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7" t="s">
        <v>224</v>
      </c>
      <c r="B137" s="311"/>
      <c r="C137" s="311"/>
      <c r="D137" s="311"/>
      <c r="E137" s="311"/>
      <c r="F137" s="311"/>
      <c r="G137" s="542" t="s">
        <v>403</v>
      </c>
      <c r="H137" s="543"/>
      <c r="I137" s="543"/>
      <c r="J137" s="543"/>
      <c r="K137" s="543"/>
      <c r="L137" s="543"/>
      <c r="M137" s="543"/>
      <c r="N137" s="543"/>
      <c r="O137" s="543"/>
      <c r="P137" s="544"/>
      <c r="Q137" s="311" t="s">
        <v>225</v>
      </c>
      <c r="R137" s="311"/>
      <c r="S137" s="311"/>
      <c r="T137" s="311"/>
      <c r="U137" s="311"/>
      <c r="V137" s="311"/>
      <c r="W137" s="542" t="s">
        <v>404</v>
      </c>
      <c r="X137" s="543"/>
      <c r="Y137" s="543"/>
      <c r="Z137" s="543"/>
      <c r="AA137" s="543"/>
      <c r="AB137" s="543"/>
      <c r="AC137" s="543"/>
      <c r="AD137" s="543"/>
      <c r="AE137" s="543"/>
      <c r="AF137" s="544"/>
      <c r="AG137" s="311" t="s">
        <v>226</v>
      </c>
      <c r="AH137" s="311"/>
      <c r="AI137" s="311"/>
      <c r="AJ137" s="311"/>
      <c r="AK137" s="311"/>
      <c r="AL137" s="311"/>
      <c r="AM137" s="514" t="s">
        <v>404</v>
      </c>
      <c r="AN137" s="515"/>
      <c r="AO137" s="515"/>
      <c r="AP137" s="515"/>
      <c r="AQ137" s="515"/>
      <c r="AR137" s="515"/>
      <c r="AS137" s="515"/>
      <c r="AT137" s="515"/>
      <c r="AU137" s="515"/>
      <c r="AV137" s="516"/>
      <c r="AW137" s="12"/>
      <c r="AX137" s="13"/>
    </row>
    <row r="138" spans="1:50" ht="19.899999999999999" customHeight="1" thickBot="1" x14ac:dyDescent="0.2">
      <c r="A138" s="518" t="s">
        <v>227</v>
      </c>
      <c r="B138" s="421"/>
      <c r="C138" s="421"/>
      <c r="D138" s="421"/>
      <c r="E138" s="421"/>
      <c r="F138" s="421"/>
      <c r="G138" s="308" t="s">
        <v>404</v>
      </c>
      <c r="H138" s="309"/>
      <c r="I138" s="309"/>
      <c r="J138" s="309"/>
      <c r="K138" s="309"/>
      <c r="L138" s="309"/>
      <c r="M138" s="309"/>
      <c r="N138" s="309"/>
      <c r="O138" s="309"/>
      <c r="P138" s="310"/>
      <c r="Q138" s="421" t="s">
        <v>228</v>
      </c>
      <c r="R138" s="421"/>
      <c r="S138" s="421"/>
      <c r="T138" s="421"/>
      <c r="U138" s="421"/>
      <c r="V138" s="421"/>
      <c r="W138" s="308" t="s">
        <v>406</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9" t="s">
        <v>34</v>
      </c>
      <c r="B178" s="360"/>
      <c r="C178" s="360"/>
      <c r="D178" s="360"/>
      <c r="E178" s="360"/>
      <c r="F178" s="361"/>
      <c r="G178" s="368" t="s">
        <v>365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hidden="1"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hidden="1"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hidden="1"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7"/>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7"/>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7"/>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7"/>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7"/>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7"/>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7"/>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7"/>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7"/>
    </row>
    <row r="190" spans="1:50" ht="24.75" hidden="1" customHeight="1" thickBot="1" x14ac:dyDescent="0.2">
      <c r="A190" s="362"/>
      <c r="B190" s="363"/>
      <c r="C190" s="363"/>
      <c r="D190" s="363"/>
      <c r="E190" s="363"/>
      <c r="F190" s="364"/>
      <c r="G190" s="558" t="s">
        <v>22</v>
      </c>
      <c r="H190" s="559"/>
      <c r="I190" s="559"/>
      <c r="J190" s="559"/>
      <c r="K190" s="559"/>
      <c r="L190" s="560"/>
      <c r="M190" s="146"/>
      <c r="N190" s="146"/>
      <c r="O190" s="146"/>
      <c r="P190" s="146"/>
      <c r="Q190" s="146"/>
      <c r="R190" s="146"/>
      <c r="S190" s="146"/>
      <c r="T190" s="146"/>
      <c r="U190" s="146"/>
      <c r="V190" s="146"/>
      <c r="W190" s="146"/>
      <c r="X190" s="147"/>
      <c r="Y190" s="561">
        <f>SUM(Y180:AB189)</f>
        <v>0</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hidden="1"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7"/>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7"/>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7"/>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7"/>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7"/>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7"/>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7"/>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7"/>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7"/>
    </row>
    <row r="203" spans="1:50" ht="24.75" hidden="1" customHeight="1" thickBot="1" x14ac:dyDescent="0.2">
      <c r="A203" s="362"/>
      <c r="B203" s="363"/>
      <c r="C203" s="363"/>
      <c r="D203" s="363"/>
      <c r="E203" s="363"/>
      <c r="F203" s="364"/>
      <c r="G203" s="558" t="s">
        <v>22</v>
      </c>
      <c r="H203" s="559"/>
      <c r="I203" s="559"/>
      <c r="J203" s="559"/>
      <c r="K203" s="559"/>
      <c r="L203" s="560"/>
      <c r="M203" s="146"/>
      <c r="N203" s="146"/>
      <c r="O203" s="146"/>
      <c r="P203" s="146"/>
      <c r="Q203" s="146"/>
      <c r="R203" s="146"/>
      <c r="S203" s="146"/>
      <c r="T203" s="146"/>
      <c r="U203" s="146"/>
      <c r="V203" s="146"/>
      <c r="W203" s="146"/>
      <c r="X203" s="147"/>
      <c r="Y203" s="561">
        <f>SUM(Y193:AB202)</f>
        <v>0</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hidden="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7"/>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7"/>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7"/>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7"/>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7"/>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7"/>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7"/>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7"/>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7"/>
    </row>
    <row r="216" spans="1:50" ht="24.75" hidden="1" customHeight="1" thickBot="1" x14ac:dyDescent="0.2">
      <c r="A216" s="362"/>
      <c r="B216" s="363"/>
      <c r="C216" s="363"/>
      <c r="D216" s="363"/>
      <c r="E216" s="363"/>
      <c r="F216" s="364"/>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7"/>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7"/>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7"/>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7"/>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7"/>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7"/>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7"/>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7"/>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7"/>
    </row>
    <row r="229" spans="1:50" ht="24.75" hidden="1" customHeight="1" x14ac:dyDescent="0.15">
      <c r="A229" s="362"/>
      <c r="B229" s="363"/>
      <c r="C229" s="363"/>
      <c r="D229" s="363"/>
      <c r="E229" s="363"/>
      <c r="F229" s="364"/>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78"/>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5:V17 P13:V13 AK13:AX13 AK15:AX15 AK16:AQ17">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野々村 知之</cp:lastModifiedBy>
  <cp:lastPrinted>2015-08-28T13:06:48Z</cp:lastPrinted>
  <dcterms:created xsi:type="dcterms:W3CDTF">2012-03-13T00:50:25Z</dcterms:created>
  <dcterms:modified xsi:type="dcterms:W3CDTF">2015-08-28T13:07:03Z</dcterms:modified>
</cp:coreProperties>
</file>