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495" yWindow="90" windowWidth="1842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<sst xmlns="http://schemas.openxmlformats.org/spreadsheetml/2006/main" count="1335" uniqueCount="518">
  <si>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</si>
  <si>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</si>
  <si>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</si>
  <si>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</si>
  <si>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</si>
  <si>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</si>
  <si>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</si>
  <si>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</si>
  <si>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</si>
  <si>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</si>
  <si>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</si>
  <si>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</si>
  <si>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</si>
  <si>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</si>
  <si>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</si>
  <si>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</si>
  <si>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</si>
  <si>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</si>
  <si>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</si>
  <si>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</si>
  <si>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</si>
  <si>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</si>
  <si>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</si>
  <si>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</si>
  <si>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</si>
  <si>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</si>
  <si>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</si>
  <si>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</si>
  <si>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</si>
  <si>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</si>
  <si>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</si>
  <si>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</si>
  <si>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</si>
  <si>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</si>
  <si>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</si>
  <si>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</si>
  <si>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</si>
  <si>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</si>
  <si>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</si>
  <si>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</si>
  <si>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</si>
  <si>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</si>
  <si>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</si>
  <si>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</si>
  <si>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</si>
  <si>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</si>
  <si>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</si>
  <si>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</si>
  <si>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</si>
  <si>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</si>
  <si>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</si>
  <si>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</si>
  <si>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</si>
  <si>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</si>
  <si>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</si>
  <si>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</si>
  <si>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</si>
  <si>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</si>
  <si>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</si>
  <si>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</si>
  <si>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</si>
  <si>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</si>
  <si>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</si>
  <si>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</si>
  <si>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</si>
  <si>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</si>
  <si>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</si>
  <si>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</si>
  <si>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</si>
  <si>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</si>
  <si>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</si>
  <si>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</si>
  <si>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</si>
  <si>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</si>
  <si>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</si>
  <si>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</si>
  <si>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</si>
  <si>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</si>
  <si>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</si>
  <si>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</si>
  <si>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</si>
  <si>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</si>
  <si>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</si>
  <si>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</si>
  <si>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</si>
  <si>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</si>
  <si>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</si>
  <si>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</si>
  <si>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</si>
  <si>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</si>
  <si>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</si>
  <si>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</si>
  <si>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</si>
  <si>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</si>
  <si>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</si>
  <si>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</si>
  <si>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</si>
  <si>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</si>
  <si>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</si>
  <si>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</si>
  <si>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</si>
  <si>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</si>
  <si>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</si>
  <si>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</si>
  <si>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</si>
  <si>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</si>
  <si>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</si>
  <si>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</si>
  <si>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</si>
  <si>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</si>
  <si>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</si>
  <si>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</si>
  <si>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</si>
  <si>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</si>
  <si>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</si>
  <si>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</si>
  <si>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</si>
  <si>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</si>
  <si>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</si>
  <si>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</si>
  <si>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</si>
  <si>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</si>
  <si>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</si>
  <si>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</si>
  <si>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</si>
  <si>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</si>
  <si>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</si>
  <si>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</si>
  <si>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</si>
  <si>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</si>
  <si>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</si>
  <si>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</si>
  <si>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</si>
  <si>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</si>
  <si>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</si>
  <si>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</si>
  <si>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</si>
  <si>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</si>
  <si>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</si>
  <si>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</si>
  <si>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</si>
  <si>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</si>
  <si>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</si>
  <si>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</si>
  <si>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</si>
  <si>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</si>
  <si>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</si>
  <si>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</si>
  <si>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</si>
  <si>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</si>
  <si>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</si>
  <si>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</si>
  <si>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</si>
  <si>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</si>
  <si>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</si>
  <si>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</si>
  <si>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</si>
  <si>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</si>
  <si>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</si>
  <si>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</si>
  <si>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</si>
  <si>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</si>
  <si>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</si>
  <si>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</si>
  <si>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</si>
  <si>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</si>
  <si>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</si>
  <si>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</si>
  <si>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</si>
  <si>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</si>
  <si>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</si>
  <si>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</si>
  <si>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</si>
  <si>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</si>
  <si>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</si>
  <si>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</si>
  <si>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</si>
  <si>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</si>
  <si>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</si>
  <si>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</si>
  <si>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</si>
  <si>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</si>
  <si>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</si>
  <si>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</si>
  <si>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</si>
  <si>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</si>
  <si>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</si>
  <si>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</si>
  <si>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</si>
  <si>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</si>
  <si>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</si>
  <si>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</si>
  <si>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</si>
  <si>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</si>
  <si>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</si>
  <si>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</si>
  <si>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</si>
  <si>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</si>
  <si>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</si>
  <si>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</si>
  <si>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</si>
  <si>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</si>
  <si>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</si>
  <si>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</si>
  <si>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</si>
  <si>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</si>
  <si>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</si>
  <si>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</si>
  <si>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</si>
  <si>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</si>
  <si>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</si>
  <si>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</si>
  <si>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</si>
  <si>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</si>
  <si>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</si>
  <si>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</si>
  <si>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</si>
  <si>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</si>
  <si>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</si>
  <si>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</si>
  <si>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</si>
  <si>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</si>
  <si>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</si>
  <si>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</si>
  <si>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</si>
  <si>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</si>
  <si>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</si>
  <si>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</si>
  <si>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</si>
  <si>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</si>
  <si>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</si>
  <si>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</si>
  <si>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</si>
  <si>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</si>
  <si>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</si>
  <si>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</si>
  <si>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</si>
  <si>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</si>
  <si>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</si>
  <si>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</si>
  <si>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</si>
  <si>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</si>
  <si>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</si>
  <si>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</si>
  <si>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</si>
  <si>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</si>
  <si>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</si>
  <si>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</si>
  <si>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</si>
  <si>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</si>
  <si>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</si>
  <si>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</si>
  <si>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</si>
  <si>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</si>
  <si>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</si>
  <si>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</si>
  <si>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</si>
  <si>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</si>
  <si>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</si>
  <si>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</si>
  <si>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</si>
  <si>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</si>
  <si>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</si>
  <si>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</si>
  <si>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</si>
  <si>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</si>
  <si>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</si>
  <si>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</si>
  <si>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</si>
  <si>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</si>
  <si>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</si>
  <si>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</si>
  <si>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</si>
  <si>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</si>
  <si>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</si>
  <si>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</si>
  <si>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</si>
  <si>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</si>
  <si>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</si>
  <si>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</si>
  <si>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</si>
  <si>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</si>
  <si>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</si>
  <si>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</si>
  <si>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</si>
  <si>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</si>
  <si>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</si>
  <si>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</si>
  <si>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</si>
  <si>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</si>
  <si>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</si>
  <si>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</si>
  <si>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</si>
  <si>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</si>
  <si>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</si>
  <si>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</si>
  <si>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</si>
  <si>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</si>
  <si>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</si>
  <si>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</si>
  <si>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</si>
  <si>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</si>
  <si>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</si>
  <si>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</si>
  <si>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</si>
  <si>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</si>
  <si>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</si>
  <si>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</si>
  <si>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</si>
  <si>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</si>
  <si>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</si>
  <si>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</si>
  <si>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</si>
  <si>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</si>
  <si>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</si>
  <si>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</si>
  <si>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</si>
  <si>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</si>
  <si>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</si>
  <si>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</si>
  <si>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</si>
  <si>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</si>
  <si>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</si>
  <si>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</si>
  <si>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</si>
  <si>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</si>
  <si>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</si>
  <si>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</si>
  <si>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</si>
  <si>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</si>
  <si>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</si>
  <si>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</si>
  <si>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</si>
  <si>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</si>
  <si>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</si>
  <si>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</si>
  <si>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</si>
  <si>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</si>
  <si>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</si>
  <si>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</si>
  <si>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</si>
  <si>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</si>
  <si>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</si>
  <si>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</si>
  <si>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</si>
  <si>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</si>
  <si>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</si>
  <si>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</si>
  <si>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</si>
  <si>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</si>
  <si>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</si>
  <si>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</si>
  <si>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</si>
  <si>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</si>
  <si>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</si>
  <si>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</si>
  <si>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</si>
  <si>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</si>
  <si>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</si>
  <si>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</si>
  <si>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</si>
  <si>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</si>
  <si>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</si>
  <si>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</si>
  <si>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</si>
  <si>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</si>
  <si>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</si>
  <si>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</si>
  <si>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</si>
  <si>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</si>
  <si>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</si>
  <si>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</si>
  <si>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</si>
  <si>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</si>
  <si>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</si>
  <si>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</si>
  <si>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</si>
  <si>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</si>
  <si>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</si>
  <si>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</si>
  <si>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</si>
  <si>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</si>
  <si>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</si>
  <si>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</si>
  <si>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</si>
  <si>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</si>
  <si>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</si>
  <si>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</si>
  <si>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</si>
  <si>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</si>
  <si>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</si>
  <si>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</si>
  <si>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</si>
  <si>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</si>
  <si>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</si>
  <si>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</si>
  <si>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</si>
  <si>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</si>
  <si>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</si>
  <si>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</si>
  <si>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</si>
  <si>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</si>
  <si>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</si>
  <si>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</si>
  <si>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</si>
  <si>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</si>
  <si>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</si>
  <si>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</si>
  <si>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</si>
  <si>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</si>
  <si>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</si>
  <si>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</si>
  <si>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</si>
  <si>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</si>
  <si>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</si>
  <si>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</si>
  <si>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</si>
  <si>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</si>
  <si>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</si>
  <si>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</si>
  <si>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</si>
  <si>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</si>
  <si>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</si>
  <si>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</si>
  <si>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</si>
  <si>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</si>
  <si>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</si>
  <si>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</si>
  <si>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</si>
  <si>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</si>
  <si>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</si>
  <si>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</si>
  <si>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</si>
  <si>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</si>
  <si>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</si>
  <si>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</si>
  <si>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</si>
  <si>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</si>
  <si>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</si>
  <si>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</si>
  <si>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</si>
  <si>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</si>
  <si>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</si>
  <si>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</si>
  <si>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</si>
  <si>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</si>
  <si>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</si>
  <si>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</si>
  <si>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</si>
  <si>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</si>
  <si>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</si>
  <si>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</si>
  <si>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</si>
  <si>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</si>
  <si>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</si>
  <si>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</si>
  <si>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</si>
  <si>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</si>
  <si>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</si>
  <si>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</si>
  <si>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</si>
  <si>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</si>
  <si>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</si>
  <si>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</si>
  <si>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</si>
  <si>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</si>
  <si>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</si>
  <si>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</si>
  <si>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</si>
  <si>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地球環境局
水・大気環境局</t>
    <phoneticPr fontId="5"/>
  </si>
  <si>
    <t>地球温暖化対策課
自動車環境対策課</t>
    <phoneticPr fontId="5"/>
  </si>
  <si>
    <t>1.地球温暖化対策の推進
 1-2 国内における温室効果ガスの排出抑制</t>
    <phoneticPr fontId="5"/>
  </si>
  <si>
    <t>調整官　名倉 良雄
課長　  小野 洋　</t>
    <phoneticPr fontId="5"/>
  </si>
  <si>
    <t>エネルギー基本計画（平成26年4月11日閣議決定）
日本再興戦略（平成25年6月14日閣議決定）</t>
    <phoneticPr fontId="5"/>
  </si>
  <si>
    <t>特別会計に関する法律第85条第3項第1号ホ
施行令第50条第７項第10号</t>
    <phoneticPr fontId="5"/>
  </si>
  <si>
    <t>○</t>
  </si>
  <si>
    <t>-</t>
    <phoneticPr fontId="5"/>
  </si>
  <si>
    <t>-</t>
    <phoneticPr fontId="5"/>
  </si>
  <si>
    <t>-</t>
    <phoneticPr fontId="5"/>
  </si>
  <si>
    <t>-</t>
    <phoneticPr fontId="5"/>
  </si>
  <si>
    <t>件</t>
    <rPh sb="0" eb="1">
      <t>ケン</t>
    </rPh>
    <phoneticPr fontId="5"/>
  </si>
  <si>
    <t>-</t>
    <phoneticPr fontId="5"/>
  </si>
  <si>
    <t>箇所</t>
    <rPh sb="0" eb="2">
      <t>カショ</t>
    </rPh>
    <phoneticPr fontId="5"/>
  </si>
  <si>
    <t>-</t>
    <phoneticPr fontId="5"/>
  </si>
  <si>
    <t>実証事業の実施件数</t>
    <rPh sb="7" eb="8">
      <t>ケン</t>
    </rPh>
    <phoneticPr fontId="5"/>
  </si>
  <si>
    <t>X 事業経費 / Y 実証事業の実施数</t>
    <phoneticPr fontId="5"/>
  </si>
  <si>
    <t>億円/件</t>
    <rPh sb="0" eb="2">
      <t>オクエン</t>
    </rPh>
    <rPh sb="3" eb="4">
      <t>ケン</t>
    </rPh>
    <phoneticPr fontId="5"/>
  </si>
  <si>
    <t>　　X/Y</t>
    <phoneticPr fontId="5"/>
  </si>
  <si>
    <t>X 事業経費 / Y　導入整備数　</t>
    <phoneticPr fontId="5"/>
  </si>
  <si>
    <t>　Ｘ / Ｙ</t>
    <phoneticPr fontId="5"/>
  </si>
  <si>
    <t>億円/箇所</t>
    <rPh sb="0" eb="2">
      <t>オクエン</t>
    </rPh>
    <rPh sb="3" eb="5">
      <t>カショ</t>
    </rPh>
    <phoneticPr fontId="5"/>
  </si>
  <si>
    <t>5.7÷5</t>
    <phoneticPr fontId="5"/>
  </si>
  <si>
    <t>二酸化炭素排出抑制対策事業費等委託費</t>
    <phoneticPr fontId="5"/>
  </si>
  <si>
    <t>二酸化炭素排出抑制対策事業費等補助金</t>
    <phoneticPr fontId="5"/>
  </si>
  <si>
    <t>‐</t>
  </si>
  <si>
    <t>エネルギー基本計画（平成26年６月閣議決定）の中でも、水素社会の実現のために取組を進めていくことが定められており、優先度が高い。</t>
    <phoneticPr fontId="5"/>
  </si>
  <si>
    <t>再生可能エネルギー等を活用した水素の利活用は地球温暖化対策の観点から重要である。</t>
    <rPh sb="0" eb="2">
      <t>サイセイ</t>
    </rPh>
    <rPh sb="2" eb="4">
      <t>カノウ</t>
    </rPh>
    <rPh sb="9" eb="10">
      <t>トウ</t>
    </rPh>
    <rPh sb="11" eb="13">
      <t>カツヨウ</t>
    </rPh>
    <rPh sb="15" eb="17">
      <t>スイソ</t>
    </rPh>
    <rPh sb="18" eb="21">
      <t>リカツヨウ</t>
    </rPh>
    <rPh sb="22" eb="24">
      <t>チキュウ</t>
    </rPh>
    <rPh sb="24" eb="27">
      <t>オンダンカ</t>
    </rPh>
    <rPh sb="27" eb="29">
      <t>タイサク</t>
    </rPh>
    <rPh sb="30" eb="32">
      <t>カンテン</t>
    </rPh>
    <rPh sb="34" eb="36">
      <t>ジュウヨウ</t>
    </rPh>
    <phoneticPr fontId="5"/>
  </si>
  <si>
    <t>支出先については、広く公募を行い、また、外部有識者から成る審査委員会により厳正に審査を行った上で選定し、競争性が確保されるように努める。</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</si>
  <si>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る。</t>
    <phoneticPr fontId="5"/>
  </si>
  <si>
    <t>補助事業については、補助率を設定し、受益者にも相応の負担を求めている。</t>
    <phoneticPr fontId="5"/>
  </si>
  <si>
    <t>水素は、利用段階においてCO2が排出されない、地球温暖化対策上重要なエネルギーである。一方、現在は、化石燃料より水素が製造されているなど、製造や輸送の過程等でCO2が排出される場合があるため、地球温暖化対策の観点からは、再生可能エネルギー等を活用し、製造から利用までの水素サプライチェーン全体を低炭素化していくことが必要。本事業は、再生可能エネルギー等を活用した低炭素な水素社会を実現し、地球温暖化対策に貢献することを目的とする。</t>
    <rPh sb="110" eb="112">
      <t>サイセイ</t>
    </rPh>
    <rPh sb="112" eb="114">
      <t>カノウ</t>
    </rPh>
    <rPh sb="119" eb="120">
      <t>トウ</t>
    </rPh>
    <rPh sb="121" eb="123">
      <t>カツヨウ</t>
    </rPh>
    <phoneticPr fontId="5"/>
  </si>
  <si>
    <t>外部専門家からなる委員会からの意見等も踏まえながら、引き続き事業計画の効率化、コスト低減等に取組み、効果的・効率的に事業が進むよう努める。</t>
    <phoneticPr fontId="5"/>
  </si>
  <si>
    <t>　製造から利用までの水素サプライチェーン全体を通じた低炭素化を促進するため、下記の取組を行う。
（１）水素の製造から利用までの各段階の技術のCO2削減効果を検証し、サプライチェーン全体での評価を行うためのガイドラインの策定を行う。
（２）再生可能エネルギー等を活用して水素を製造し、輸送し、燃料電池自動車や定置用燃料電池で利用するまでの一貫した低炭素な水素サプライチェーンの実証を行い、CO2削減効果や波及効果が高い水素サプライチェーンのモデルを確立させる。
（３）再生可能エネルギー由来の水素ステーションの導入支援を行う。</t>
    <rPh sb="38" eb="40">
      <t>カキ</t>
    </rPh>
    <rPh sb="41" eb="43">
      <t>トリクミ</t>
    </rPh>
    <rPh sb="44" eb="45">
      <t>オコナ</t>
    </rPh>
    <rPh sb="112" eb="113">
      <t>オコナ</t>
    </rPh>
    <rPh sb="134" eb="136">
      <t>スイソ</t>
    </rPh>
    <rPh sb="137" eb="139">
      <t>セイゾウ</t>
    </rPh>
    <rPh sb="141" eb="143">
      <t>ユソウ</t>
    </rPh>
    <rPh sb="145" eb="147">
      <t>ネンリョウ</t>
    </rPh>
    <rPh sb="147" eb="149">
      <t>デンチ</t>
    </rPh>
    <rPh sb="149" eb="152">
      <t>ジドウシャ</t>
    </rPh>
    <rPh sb="153" eb="156">
      <t>テイチヨウ</t>
    </rPh>
    <rPh sb="156" eb="158">
      <t>ネンリョウ</t>
    </rPh>
    <rPh sb="158" eb="160">
      <t>デンチ</t>
    </rPh>
    <rPh sb="161" eb="163">
      <t>リヨウ</t>
    </rPh>
    <rPh sb="168" eb="170">
      <t>イッカン</t>
    </rPh>
    <rPh sb="172" eb="175">
      <t>テイタンソ</t>
    </rPh>
    <rPh sb="176" eb="178">
      <t>スイソ</t>
    </rPh>
    <rPh sb="187" eb="189">
      <t>ジッショウ</t>
    </rPh>
    <rPh sb="190" eb="191">
      <t>オコナ</t>
    </rPh>
    <rPh sb="196" eb="198">
      <t>サクゲン</t>
    </rPh>
    <rPh sb="198" eb="200">
      <t>コウカ</t>
    </rPh>
    <rPh sb="201" eb="205">
      <t>ハキュウコウカ</t>
    </rPh>
    <rPh sb="206" eb="207">
      <t>タカ</t>
    </rPh>
    <rPh sb="208" eb="210">
      <t>スイソ</t>
    </rPh>
    <rPh sb="223" eb="225">
      <t>カクリツ</t>
    </rPh>
    <rPh sb="259" eb="260">
      <t>オコナ</t>
    </rPh>
    <phoneticPr fontId="5"/>
  </si>
  <si>
    <t>平成31年度までに再生可能エネルギー由来の水素ステーションを100箇所程度設置</t>
    <rPh sb="9" eb="11">
      <t>サイセイ</t>
    </rPh>
    <rPh sb="11" eb="13">
      <t>カノウ</t>
    </rPh>
    <rPh sb="18" eb="20">
      <t>ユライ</t>
    </rPh>
    <rPh sb="21" eb="23">
      <t>スイソ</t>
    </rPh>
    <rPh sb="33" eb="35">
      <t>カショ</t>
    </rPh>
    <rPh sb="35" eb="37">
      <t>テイド</t>
    </rPh>
    <rPh sb="37" eb="39">
      <t>セッチ</t>
    </rPh>
    <phoneticPr fontId="5"/>
  </si>
  <si>
    <t>全国に確保された再生可能エネルギー由来の水素ステーションの箇所数</t>
    <rPh sb="0" eb="2">
      <t>ゼンコク</t>
    </rPh>
    <rPh sb="3" eb="5">
      <t>カクホ</t>
    </rPh>
    <rPh sb="8" eb="10">
      <t>サイセイ</t>
    </rPh>
    <rPh sb="10" eb="12">
      <t>カノウ</t>
    </rPh>
    <rPh sb="17" eb="19">
      <t>ユライ</t>
    </rPh>
    <rPh sb="20" eb="22">
      <t>スイソ</t>
    </rPh>
    <rPh sb="29" eb="31">
      <t>カショ</t>
    </rPh>
    <rPh sb="31" eb="32">
      <t>スウ</t>
    </rPh>
    <phoneticPr fontId="5"/>
  </si>
  <si>
    <t>補助金により確保された再生可能エネルギー由来の水素ステーションの箇所数</t>
    <rPh sb="0" eb="3">
      <t>ホジョキン</t>
    </rPh>
    <rPh sb="6" eb="8">
      <t>カクホ</t>
    </rPh>
    <rPh sb="11" eb="13">
      <t>サイセイ</t>
    </rPh>
    <rPh sb="13" eb="15">
      <t>カノウ</t>
    </rPh>
    <rPh sb="20" eb="22">
      <t>ユライ</t>
    </rPh>
    <rPh sb="23" eb="25">
      <t>スイソ</t>
    </rPh>
    <phoneticPr fontId="5"/>
  </si>
  <si>
    <t>実証によって確立された低炭素な水素サプライチェーンの数</t>
    <phoneticPr fontId="5"/>
  </si>
  <si>
    <t>平成31年度までに５種類のCO2削減効果や波及効果が高い水素サプライチェーンのモデルを確立</t>
    <rPh sb="10" eb="12">
      <t>シュルイ</t>
    </rPh>
    <phoneticPr fontId="5"/>
  </si>
  <si>
    <t>21÷5</t>
    <phoneticPr fontId="5"/>
  </si>
  <si>
    <t>水素は、利用段階においてCO2を排出せず、地球温暖化対策上重要なエネルギーである。その一方、市場の初期の段階であり、技術・コスト面等に課題があるほか、市場の拡大に不可欠な水素サプライチェーン及びそれを低炭素化する技術が確立していない。そのため、民間事業者等の自発的な取組のみでは、導入拡大や水素利活用の低炭素化が難しいため、国が行う必要がある。</t>
    <rPh sb="43" eb="45">
      <t>イッポウ</t>
    </rPh>
    <rPh sb="162" eb="163">
      <t>クニ</t>
    </rPh>
    <rPh sb="164" eb="165">
      <t>オコナ</t>
    </rPh>
    <rPh sb="166" eb="168">
      <t>ヒツヨウ</t>
    </rPh>
    <phoneticPr fontId="5"/>
  </si>
  <si>
    <t>事業の効率的かつ効果的な運営のため、外部有識者からなる審査委員会での採択事業に関わる厳正な審査及び毎年度の中間評価や、実際の水素ステーションの普及状況等を踏まえた補助上限額、補助率及び事業スキーム等の検討等を行うこととしている。</t>
    <phoneticPr fontId="5"/>
  </si>
  <si>
    <t>先進的なシステムの本格実証や先進的な設備の導入支援を行う事業であり、コスト水準は妥当である。</t>
    <rPh sb="0" eb="3">
      <t>センシンテキ</t>
    </rPh>
    <rPh sb="9" eb="11">
      <t>ホンカク</t>
    </rPh>
    <rPh sb="11" eb="13">
      <t>ジッショウ</t>
    </rPh>
    <rPh sb="14" eb="17">
      <t>センシンテキ</t>
    </rPh>
    <rPh sb="18" eb="20">
      <t>セツビ</t>
    </rPh>
    <rPh sb="21" eb="23">
      <t>ドウニュウ</t>
    </rPh>
    <rPh sb="23" eb="25">
      <t>シエン</t>
    </rPh>
    <rPh sb="26" eb="27">
      <t>オコナ</t>
    </rPh>
    <rPh sb="28" eb="30">
      <t>ジギョウ</t>
    </rPh>
    <rPh sb="37" eb="39">
      <t>スイジュン</t>
    </rPh>
    <rPh sb="40" eb="42">
      <t>ダトウ</t>
    </rPh>
    <phoneticPr fontId="5"/>
  </si>
  <si>
    <t>-</t>
    <phoneticPr fontId="5"/>
  </si>
  <si>
    <t>-</t>
    <phoneticPr fontId="5"/>
  </si>
  <si>
    <t>新27-0011</t>
    <phoneticPr fontId="5"/>
  </si>
  <si>
    <t>再エネ等を活用した水素社会推進事業（一部経済産業省連携事業）</t>
    <phoneticPr fontId="5"/>
  </si>
  <si>
    <t>契約時に見積書及び支出経費を精査することで、費目・使途を必要なものに限定している。また外部有識者による中間評価を実施し、年度毎に評価を受け費目・使途を精査する。</t>
    <rPh sb="23" eb="24">
      <t>モク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</si>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</sst>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23" fillId="0" borderId="25" xfId="0" applyNumberFormat="1"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25</xdr:row>
          <xdr:rowOff>0</xdr:rowOff>
        </xdr:from>
        <xdr:to>
          <xdr:col>48</xdr:col>
          <xdr:colOff>0</xdr:colOff>
          <xdr:row>26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91924</xdr:colOff>
      <xdr:row>154</xdr:row>
      <xdr:rowOff>40238</xdr:rowOff>
    </xdr:from>
    <xdr:to>
      <xdr:col>21</xdr:col>
      <xdr:colOff>174433</xdr:colOff>
      <xdr:row>157</xdr:row>
      <xdr:rowOff>200025</xdr:rowOff>
    </xdr:to>
    <xdr:sp macro="" textlink="">
      <xdr:nvSpPr>
        <xdr:cNvPr id="5" name="大かっこ 4"/>
        <xdr:cNvSpPr/>
      </xdr:nvSpPr>
      <xdr:spPr>
        <a:xfrm>
          <a:off x="2292199" y="42512213"/>
          <a:ext cx="2082759" cy="12170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水素サプライチェーン全体で</a:t>
          </a:r>
          <a:r>
            <a:rPr kumimoji="1" lang="en-US" altLang="ja-JP" sz="1100"/>
            <a:t>CO2</a:t>
          </a:r>
          <a:r>
            <a:rPr kumimoji="1" lang="ja-JP" altLang="en-US" sz="1100"/>
            <a:t>削減効果を評価するためのガイドラインの策定</a:t>
          </a:r>
          <a:endParaRPr kumimoji="1" lang="en-US" altLang="ja-JP" sz="1100"/>
        </a:p>
      </xdr:txBody>
    </xdr:sp>
    <xdr:clientData/>
  </xdr:twoCellAnchor>
  <xdr:twoCellAnchor>
    <xdr:from>
      <xdr:col>8</xdr:col>
      <xdr:colOff>167629</xdr:colOff>
      <xdr:row>150</xdr:row>
      <xdr:rowOff>142875</xdr:rowOff>
    </xdr:from>
    <xdr:to>
      <xdr:col>18</xdr:col>
      <xdr:colOff>153117</xdr:colOff>
      <xdr:row>151</xdr:row>
      <xdr:rowOff>311480</xdr:rowOff>
    </xdr:to>
    <xdr:sp macro="" textlink="">
      <xdr:nvSpPr>
        <xdr:cNvPr id="6" name="正方形/長方形 5"/>
        <xdr:cNvSpPr/>
      </xdr:nvSpPr>
      <xdr:spPr>
        <a:xfrm>
          <a:off x="1767829" y="40595550"/>
          <a:ext cx="1985738" cy="5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２，６５０百万円</a:t>
          </a:r>
        </a:p>
      </xdr:txBody>
    </xdr:sp>
    <xdr:clientData/>
  </xdr:twoCellAnchor>
  <xdr:twoCellAnchor>
    <xdr:from>
      <xdr:col>10</xdr:col>
      <xdr:colOff>189080</xdr:colOff>
      <xdr:row>151</xdr:row>
      <xdr:rowOff>303069</xdr:rowOff>
    </xdr:from>
    <xdr:to>
      <xdr:col>10</xdr:col>
      <xdr:colOff>189080</xdr:colOff>
      <xdr:row>157</xdr:row>
      <xdr:rowOff>196526</xdr:rowOff>
    </xdr:to>
    <xdr:cxnSp macro="">
      <xdr:nvCxnSpPr>
        <xdr:cNvPr id="7" name="直線コネクタ 6"/>
        <xdr:cNvCxnSpPr/>
      </xdr:nvCxnSpPr>
      <xdr:spPr>
        <a:xfrm>
          <a:off x="2189330" y="41108169"/>
          <a:ext cx="0" cy="200800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2981</xdr:colOff>
      <xdr:row>153</xdr:row>
      <xdr:rowOff>274478</xdr:rowOff>
    </xdr:from>
    <xdr:to>
      <xdr:col>38</xdr:col>
      <xdr:colOff>38361</xdr:colOff>
      <xdr:row>153</xdr:row>
      <xdr:rowOff>274479</xdr:rowOff>
    </xdr:to>
    <xdr:cxnSp macro="">
      <xdr:nvCxnSpPr>
        <xdr:cNvPr id="8" name="直線矢印コネクタ 7"/>
        <xdr:cNvCxnSpPr/>
      </xdr:nvCxnSpPr>
      <xdr:spPr>
        <a:xfrm flipV="1">
          <a:off x="2203256" y="41784428"/>
          <a:ext cx="5436055" cy="1"/>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161109</xdr:colOff>
      <xdr:row>157</xdr:row>
      <xdr:rowOff>172950</xdr:rowOff>
    </xdr:from>
    <xdr:ext cx="1242648" cy="275717"/>
    <xdr:sp macro="" textlink="">
      <xdr:nvSpPr>
        <xdr:cNvPr id="9" name="テキスト ボックス 8"/>
        <xdr:cNvSpPr txBox="1"/>
      </xdr:nvSpPr>
      <xdr:spPr>
        <a:xfrm>
          <a:off x="1561284" y="43092600"/>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総合評価・委託</a:t>
          </a:r>
          <a:r>
            <a:rPr kumimoji="1" lang="en-US" altLang="ja-JP" sz="1100"/>
            <a:t>】</a:t>
          </a:r>
          <a:endParaRPr kumimoji="1" lang="ja-JP" altLang="en-US" sz="1100"/>
        </a:p>
      </xdr:txBody>
    </xdr:sp>
    <xdr:clientData/>
  </xdr:oneCellAnchor>
  <xdr:oneCellAnchor>
    <xdr:from>
      <xdr:col>7</xdr:col>
      <xdr:colOff>95250</xdr:colOff>
      <xdr:row>158</xdr:row>
      <xdr:rowOff>72337</xdr:rowOff>
    </xdr:from>
    <xdr:ext cx="1384108" cy="661477"/>
    <xdr:sp macro="" textlink="">
      <xdr:nvSpPr>
        <xdr:cNvPr id="10" name="正方形/長方形 9"/>
        <xdr:cNvSpPr/>
      </xdr:nvSpPr>
      <xdr:spPr>
        <a:xfrm>
          <a:off x="1495425" y="43344412"/>
          <a:ext cx="1384108" cy="6614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８０百万円</a:t>
          </a:r>
        </a:p>
      </xdr:txBody>
    </xdr:sp>
    <xdr:clientData/>
  </xdr:oneCellAnchor>
  <xdr:oneCellAnchor>
    <xdr:from>
      <xdr:col>35</xdr:col>
      <xdr:colOff>137783</xdr:colOff>
      <xdr:row>157</xdr:row>
      <xdr:rowOff>172950</xdr:rowOff>
    </xdr:from>
    <xdr:ext cx="960519" cy="275717"/>
    <xdr:sp macro="" textlink="">
      <xdr:nvSpPr>
        <xdr:cNvPr id="11" name="テキスト ボックス 10"/>
        <xdr:cNvSpPr txBox="1"/>
      </xdr:nvSpPr>
      <xdr:spPr>
        <a:xfrm>
          <a:off x="7138658" y="430926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34</xdr:col>
      <xdr:colOff>138334</xdr:colOff>
      <xdr:row>158</xdr:row>
      <xdr:rowOff>66758</xdr:rowOff>
    </xdr:from>
    <xdr:ext cx="1425850" cy="677953"/>
    <xdr:sp macro="" textlink="">
      <xdr:nvSpPr>
        <xdr:cNvPr id="12" name="正方形/長方形 11"/>
        <xdr:cNvSpPr/>
      </xdr:nvSpPr>
      <xdr:spPr>
        <a:xfrm>
          <a:off x="6939184" y="43338833"/>
          <a:ext cx="1425850" cy="6779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en-US" altLang="ja-JP" sz="1100">
              <a:solidFill>
                <a:sysClr val="windowText" lastClr="000000"/>
              </a:solidFill>
            </a:rPr>
            <a:t>C.</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５７０百万円</a:t>
          </a:r>
        </a:p>
      </xdr:txBody>
    </xdr:sp>
    <xdr:clientData/>
  </xdr:oneCellAnchor>
  <xdr:twoCellAnchor>
    <xdr:from>
      <xdr:col>24</xdr:col>
      <xdr:colOff>118323</xdr:colOff>
      <xdr:row>153</xdr:row>
      <xdr:rowOff>264951</xdr:rowOff>
    </xdr:from>
    <xdr:to>
      <xdr:col>24</xdr:col>
      <xdr:colOff>118323</xdr:colOff>
      <xdr:row>157</xdr:row>
      <xdr:rowOff>219464</xdr:rowOff>
    </xdr:to>
    <xdr:cxnSp macro="">
      <xdr:nvCxnSpPr>
        <xdr:cNvPr id="13" name="直線コネクタ 12"/>
        <xdr:cNvCxnSpPr/>
      </xdr:nvCxnSpPr>
      <xdr:spPr>
        <a:xfrm>
          <a:off x="4918923" y="41774901"/>
          <a:ext cx="0" cy="136421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34151</xdr:colOff>
      <xdr:row>153</xdr:row>
      <xdr:rowOff>268451</xdr:rowOff>
    </xdr:from>
    <xdr:to>
      <xdr:col>38</xdr:col>
      <xdr:colOff>34151</xdr:colOff>
      <xdr:row>157</xdr:row>
      <xdr:rowOff>219076</xdr:rowOff>
    </xdr:to>
    <xdr:cxnSp macro="">
      <xdr:nvCxnSpPr>
        <xdr:cNvPr id="14" name="直線コネクタ 13"/>
        <xdr:cNvCxnSpPr/>
      </xdr:nvCxnSpPr>
      <xdr:spPr>
        <a:xfrm>
          <a:off x="7635101" y="41778401"/>
          <a:ext cx="0" cy="1360325"/>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127302</xdr:colOff>
      <xdr:row>154</xdr:row>
      <xdr:rowOff>11663</xdr:rowOff>
    </xdr:from>
    <xdr:to>
      <xdr:col>49</xdr:col>
      <xdr:colOff>9787</xdr:colOff>
      <xdr:row>157</xdr:row>
      <xdr:rowOff>152400</xdr:rowOff>
    </xdr:to>
    <xdr:sp macro="" textlink="">
      <xdr:nvSpPr>
        <xdr:cNvPr id="15" name="大かっこ 14"/>
        <xdr:cNvSpPr/>
      </xdr:nvSpPr>
      <xdr:spPr>
        <a:xfrm>
          <a:off x="7728252" y="42483638"/>
          <a:ext cx="2082760" cy="11980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再生可能エネルギー由来の水素ステーションに対する導入支援　</a:t>
          </a:r>
          <a:endParaRPr kumimoji="1" lang="en-US" altLang="ja-JP" sz="1100"/>
        </a:p>
        <a:p>
          <a:pPr algn="r"/>
          <a:r>
            <a:rPr kumimoji="1" lang="ja-JP" altLang="en-US" sz="1100"/>
            <a:t> （補助割合：</a:t>
          </a:r>
          <a:r>
            <a:rPr kumimoji="1" lang="en-US" altLang="ja-JP" sz="1100"/>
            <a:t>3/4</a:t>
          </a:r>
          <a:r>
            <a:rPr kumimoji="1" lang="ja-JP" altLang="en-US" sz="1100"/>
            <a:t>）　</a:t>
          </a:r>
        </a:p>
      </xdr:txBody>
    </xdr:sp>
    <xdr:clientData/>
  </xdr:twoCellAnchor>
  <xdr:twoCellAnchor>
    <xdr:from>
      <xdr:col>25</xdr:col>
      <xdr:colOff>40217</xdr:colOff>
      <xdr:row>153</xdr:row>
      <xdr:rowOff>335513</xdr:rowOff>
    </xdr:from>
    <xdr:to>
      <xdr:col>35</xdr:col>
      <xdr:colOff>126808</xdr:colOff>
      <xdr:row>157</xdr:row>
      <xdr:rowOff>238125</xdr:rowOff>
    </xdr:to>
    <xdr:sp macro="" textlink="">
      <xdr:nvSpPr>
        <xdr:cNvPr id="16" name="大かっこ 15"/>
        <xdr:cNvSpPr/>
      </xdr:nvSpPr>
      <xdr:spPr>
        <a:xfrm>
          <a:off x="5040842" y="42455063"/>
          <a:ext cx="2086841" cy="13123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algn="l"/>
          <a:r>
            <a:rPr kumimoji="1" lang="ja-JP" altLang="en-US" sz="1100"/>
            <a:t>再生可能エネルギー等を活用した低炭素な水素サプライチェーンを確立するための実証事業</a:t>
          </a:r>
          <a:endParaRPr kumimoji="1" lang="en-US" altLang="ja-JP" sz="1100"/>
        </a:p>
      </xdr:txBody>
    </xdr:sp>
    <xdr:clientData/>
  </xdr:twoCellAnchor>
  <xdr:oneCellAnchor>
    <xdr:from>
      <xdr:col>22</xdr:col>
      <xdr:colOff>53800</xdr:colOff>
      <xdr:row>157</xdr:row>
      <xdr:rowOff>247650</xdr:rowOff>
    </xdr:from>
    <xdr:ext cx="960519" cy="275717"/>
    <xdr:sp macro="" textlink="">
      <xdr:nvSpPr>
        <xdr:cNvPr id="17" name="テキスト ボックス 16"/>
        <xdr:cNvSpPr txBox="1"/>
      </xdr:nvSpPr>
      <xdr:spPr>
        <a:xfrm>
          <a:off x="4454350" y="431673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21</xdr:col>
      <xdr:colOff>38100</xdr:colOff>
      <xdr:row>158</xdr:row>
      <xdr:rowOff>147037</xdr:rowOff>
    </xdr:from>
    <xdr:ext cx="1384108" cy="661477"/>
    <xdr:sp macro="" textlink="">
      <xdr:nvSpPr>
        <xdr:cNvPr id="18" name="正方形/長方形 17"/>
        <xdr:cNvSpPr/>
      </xdr:nvSpPr>
      <xdr:spPr>
        <a:xfrm>
          <a:off x="4238625" y="43419112"/>
          <a:ext cx="1384108" cy="6614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ja-JP" altLang="en-US" sz="1100">
              <a:solidFill>
                <a:sysClr val="windowText" lastClr="000000"/>
              </a:solidFill>
            </a:rPr>
            <a:t>２，０００百万円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showGridLines="0" tabSelected="1" view="pageBreakPreview" zoomScaleNormal="100" zoomScaleSheetLayoutView="100" zoomScalePageLayoutView="85" workbookViewId="0">
      <selection activeCell="AO499" sqref="AO49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8" t="s">
        <v>361</v>
      </c>
      <c r="AR2" s="688"/>
      <c r="AS2" s="68" t="str">
        <f>IF(OR(AQ2="　", AQ2=""), "", "-")</f>
        <v>-</v>
      </c>
      <c r="AT2" s="689">
        <v>9</v>
      </c>
      <c r="AU2" s="689"/>
      <c r="AV2" s="69" t="str">
        <f>IF(AW2="", "", "-")</f>
        <v/>
      </c>
      <c r="AW2" s="690"/>
      <c r="AX2" s="690"/>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468</v>
      </c>
      <c r="AK3" s="647"/>
      <c r="AL3" s="647"/>
      <c r="AM3" s="647"/>
      <c r="AN3" s="647"/>
      <c r="AO3" s="647"/>
      <c r="AP3" s="647"/>
      <c r="AQ3" s="647"/>
      <c r="AR3" s="647"/>
      <c r="AS3" s="647"/>
      <c r="AT3" s="647"/>
      <c r="AU3" s="647"/>
      <c r="AV3" s="647"/>
      <c r="AW3" s="647"/>
      <c r="AX3" s="36" t="s">
        <v>91</v>
      </c>
    </row>
    <row r="4" spans="1:50" ht="24.75" customHeight="1">
      <c r="A4" s="463" t="s">
        <v>30</v>
      </c>
      <c r="B4" s="464"/>
      <c r="C4" s="464"/>
      <c r="D4" s="464"/>
      <c r="E4" s="464"/>
      <c r="F4" s="464"/>
      <c r="G4" s="437" t="s">
        <v>515</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2" t="s">
        <v>99</v>
      </c>
      <c r="H5" s="623"/>
      <c r="I5" s="623"/>
      <c r="J5" s="623"/>
      <c r="K5" s="623"/>
      <c r="L5" s="623"/>
      <c r="M5" s="663" t="s">
        <v>92</v>
      </c>
      <c r="N5" s="664"/>
      <c r="O5" s="664"/>
      <c r="P5" s="664"/>
      <c r="Q5" s="664"/>
      <c r="R5" s="665"/>
      <c r="S5" s="622" t="s">
        <v>107</v>
      </c>
      <c r="T5" s="623"/>
      <c r="U5" s="623"/>
      <c r="V5" s="623"/>
      <c r="W5" s="623"/>
      <c r="X5" s="624"/>
      <c r="Y5" s="454" t="s">
        <v>3</v>
      </c>
      <c r="Z5" s="455"/>
      <c r="AA5" s="455"/>
      <c r="AB5" s="455"/>
      <c r="AC5" s="455"/>
      <c r="AD5" s="456"/>
      <c r="AE5" s="457" t="s">
        <v>470</v>
      </c>
      <c r="AF5" s="458"/>
      <c r="AG5" s="458"/>
      <c r="AH5" s="458"/>
      <c r="AI5" s="458"/>
      <c r="AJ5" s="458"/>
      <c r="AK5" s="458"/>
      <c r="AL5" s="458"/>
      <c r="AM5" s="458"/>
      <c r="AN5" s="458"/>
      <c r="AO5" s="458"/>
      <c r="AP5" s="459"/>
      <c r="AQ5" s="460" t="s">
        <v>472</v>
      </c>
      <c r="AR5" s="461"/>
      <c r="AS5" s="461"/>
      <c r="AT5" s="461"/>
      <c r="AU5" s="461"/>
      <c r="AV5" s="461"/>
      <c r="AW5" s="461"/>
      <c r="AX5" s="462"/>
    </row>
    <row r="6" spans="1:50" ht="39" customHeight="1">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471</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473</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42" t="s">
        <v>308</v>
      </c>
      <c r="B8" s="643"/>
      <c r="C8" s="643"/>
      <c r="D8" s="643"/>
      <c r="E8" s="643"/>
      <c r="F8" s="644"/>
      <c r="G8" s="639" t="str">
        <f>入力規則等!A26</f>
        <v>地球温暖化対策</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500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502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1" t="str">
        <f>入力規則等!P10</f>
        <v>委託・請負、補助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t="s">
        <v>478</v>
      </c>
      <c r="Q13" s="185"/>
      <c r="R13" s="185"/>
      <c r="S13" s="185"/>
      <c r="T13" s="185"/>
      <c r="U13" s="185"/>
      <c r="V13" s="186"/>
      <c r="W13" s="184" t="s">
        <v>478</v>
      </c>
      <c r="X13" s="185"/>
      <c r="Y13" s="185"/>
      <c r="Z13" s="185"/>
      <c r="AA13" s="185"/>
      <c r="AB13" s="185"/>
      <c r="AC13" s="186"/>
      <c r="AD13" s="184" t="s">
        <v>476</v>
      </c>
      <c r="AE13" s="185"/>
      <c r="AF13" s="185"/>
      <c r="AG13" s="185"/>
      <c r="AH13" s="185"/>
      <c r="AI13" s="185"/>
      <c r="AJ13" s="186"/>
      <c r="AK13" s="184">
        <v>2650</v>
      </c>
      <c r="AL13" s="185"/>
      <c r="AM13" s="185"/>
      <c r="AN13" s="185"/>
      <c r="AO13" s="185"/>
      <c r="AP13" s="185"/>
      <c r="AQ13" s="186"/>
      <c r="AR13" s="198"/>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479</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476</v>
      </c>
      <c r="Q15" s="185"/>
      <c r="R15" s="185"/>
      <c r="S15" s="185"/>
      <c r="T15" s="185"/>
      <c r="U15" s="185"/>
      <c r="V15" s="186"/>
      <c r="W15" s="184" t="s">
        <v>477</v>
      </c>
      <c r="X15" s="185"/>
      <c r="Y15" s="185"/>
      <c r="Z15" s="185"/>
      <c r="AA15" s="185"/>
      <c r="AB15" s="185"/>
      <c r="AC15" s="186"/>
      <c r="AD15" s="184" t="s">
        <v>478</v>
      </c>
      <c r="AE15" s="185"/>
      <c r="AF15" s="185"/>
      <c r="AG15" s="185"/>
      <c r="AH15" s="185"/>
      <c r="AI15" s="185"/>
      <c r="AJ15" s="186"/>
      <c r="AK15" s="184" t="s">
        <v>478</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478</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477</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476</v>
      </c>
      <c r="AE17" s="185"/>
      <c r="AF17" s="185"/>
      <c r="AG17" s="185"/>
      <c r="AH17" s="185"/>
      <c r="AI17" s="185"/>
      <c r="AJ17" s="186"/>
      <c r="AK17" s="184" t="s">
        <v>478</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2650</v>
      </c>
      <c r="AL18" s="658"/>
      <c r="AM18" s="658"/>
      <c r="AN18" s="658"/>
      <c r="AO18" s="658"/>
      <c r="AP18" s="658"/>
      <c r="AQ18" s="659"/>
      <c r="AR18" s="657">
        <f t="shared" ref="AR18" si="2">SUM(AR13:AX17)</f>
        <v>0</v>
      </c>
      <c r="AS18" s="658"/>
      <c r="AT18" s="658"/>
      <c r="AU18" s="658"/>
      <c r="AV18" s="658"/>
      <c r="AW18" s="658"/>
      <c r="AX18" s="660"/>
    </row>
    <row r="19" spans="1:50" ht="24.75" customHeight="1">
      <c r="A19" s="405"/>
      <c r="B19" s="406"/>
      <c r="C19" s="406"/>
      <c r="D19" s="406"/>
      <c r="E19" s="406"/>
      <c r="F19" s="407"/>
      <c r="G19" s="655" t="s">
        <v>10</v>
      </c>
      <c r="H19" s="656"/>
      <c r="I19" s="656"/>
      <c r="J19" s="656"/>
      <c r="K19" s="656"/>
      <c r="L19" s="656"/>
      <c r="M19" s="656"/>
      <c r="N19" s="656"/>
      <c r="O19" s="656"/>
      <c r="P19" s="184" t="s">
        <v>477</v>
      </c>
      <c r="Q19" s="185"/>
      <c r="R19" s="185"/>
      <c r="S19" s="185"/>
      <c r="T19" s="185"/>
      <c r="U19" s="185"/>
      <c r="V19" s="186"/>
      <c r="W19" s="184" t="s">
        <v>476</v>
      </c>
      <c r="X19" s="185"/>
      <c r="Y19" s="185"/>
      <c r="Z19" s="185"/>
      <c r="AA19" s="185"/>
      <c r="AB19" s="185"/>
      <c r="AC19" s="186"/>
      <c r="AD19" s="184" t="s">
        <v>478</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c r="A23" s="139"/>
      <c r="B23" s="137"/>
      <c r="C23" s="137"/>
      <c r="D23" s="137"/>
      <c r="E23" s="137"/>
      <c r="F23" s="138"/>
      <c r="G23" s="83" t="s">
        <v>507</v>
      </c>
      <c r="H23" s="84"/>
      <c r="I23" s="84"/>
      <c r="J23" s="84"/>
      <c r="K23" s="84"/>
      <c r="L23" s="84"/>
      <c r="M23" s="84"/>
      <c r="N23" s="84"/>
      <c r="O23" s="85"/>
      <c r="P23" s="228" t="s">
        <v>506</v>
      </c>
      <c r="Q23" s="243"/>
      <c r="R23" s="243"/>
      <c r="S23" s="243"/>
      <c r="T23" s="243"/>
      <c r="U23" s="243"/>
      <c r="V23" s="243"/>
      <c r="W23" s="243"/>
      <c r="X23" s="244"/>
      <c r="Y23" s="237" t="s">
        <v>14</v>
      </c>
      <c r="Z23" s="238"/>
      <c r="AA23" s="239"/>
      <c r="AB23" s="176" t="s">
        <v>480</v>
      </c>
      <c r="AC23" s="177"/>
      <c r="AD23" s="177"/>
      <c r="AE23" s="97" t="s">
        <v>481</v>
      </c>
      <c r="AF23" s="98"/>
      <c r="AG23" s="98"/>
      <c r="AH23" s="98"/>
      <c r="AI23" s="99"/>
      <c r="AJ23" s="97" t="s">
        <v>477</v>
      </c>
      <c r="AK23" s="98"/>
      <c r="AL23" s="98"/>
      <c r="AM23" s="98"/>
      <c r="AN23" s="99"/>
      <c r="AO23" s="97" t="s">
        <v>477</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480</v>
      </c>
      <c r="AC24" s="206"/>
      <c r="AD24" s="206"/>
      <c r="AE24" s="97" t="s">
        <v>476</v>
      </c>
      <c r="AF24" s="98"/>
      <c r="AG24" s="98"/>
      <c r="AH24" s="98"/>
      <c r="AI24" s="99"/>
      <c r="AJ24" s="97" t="s">
        <v>476</v>
      </c>
      <c r="AK24" s="98"/>
      <c r="AL24" s="98"/>
      <c r="AM24" s="98"/>
      <c r="AN24" s="99"/>
      <c r="AO24" s="97" t="s">
        <v>478</v>
      </c>
      <c r="AP24" s="98"/>
      <c r="AQ24" s="98"/>
      <c r="AR24" s="98"/>
      <c r="AS24" s="99"/>
      <c r="AT24" s="97">
        <v>5</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478</v>
      </c>
      <c r="AF25" s="98"/>
      <c r="AG25" s="98"/>
      <c r="AH25" s="98"/>
      <c r="AI25" s="99"/>
      <c r="AJ25" s="97" t="s">
        <v>476</v>
      </c>
      <c r="AK25" s="98"/>
      <c r="AL25" s="98"/>
      <c r="AM25" s="98"/>
      <c r="AN25" s="99"/>
      <c r="AO25" s="97" t="s">
        <v>478</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31</v>
      </c>
      <c r="AV27" s="80"/>
      <c r="AW27" s="81" t="s">
        <v>360</v>
      </c>
      <c r="AX27" s="82"/>
    </row>
    <row r="28" spans="1:50" ht="22.5" customHeight="1">
      <c r="A28" s="139"/>
      <c r="B28" s="137"/>
      <c r="C28" s="137"/>
      <c r="D28" s="137"/>
      <c r="E28" s="137"/>
      <c r="F28" s="138"/>
      <c r="G28" s="83" t="s">
        <v>503</v>
      </c>
      <c r="H28" s="84"/>
      <c r="I28" s="84"/>
      <c r="J28" s="84"/>
      <c r="K28" s="84"/>
      <c r="L28" s="84"/>
      <c r="M28" s="84"/>
      <c r="N28" s="84"/>
      <c r="O28" s="85"/>
      <c r="P28" s="228" t="s">
        <v>504</v>
      </c>
      <c r="Q28" s="243"/>
      <c r="R28" s="243"/>
      <c r="S28" s="243"/>
      <c r="T28" s="243"/>
      <c r="U28" s="243"/>
      <c r="V28" s="243"/>
      <c r="W28" s="243"/>
      <c r="X28" s="244"/>
      <c r="Y28" s="237" t="s">
        <v>14</v>
      </c>
      <c r="Z28" s="238"/>
      <c r="AA28" s="239"/>
      <c r="AB28" s="176" t="s">
        <v>482</v>
      </c>
      <c r="AC28" s="177"/>
      <c r="AD28" s="177"/>
      <c r="AE28" s="97" t="s">
        <v>476</v>
      </c>
      <c r="AF28" s="98"/>
      <c r="AG28" s="98"/>
      <c r="AH28" s="98"/>
      <c r="AI28" s="99"/>
      <c r="AJ28" s="97" t="s">
        <v>481</v>
      </c>
      <c r="AK28" s="98"/>
      <c r="AL28" s="98"/>
      <c r="AM28" s="98"/>
      <c r="AN28" s="99"/>
      <c r="AO28" s="97" t="s">
        <v>476</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28" t="s">
        <v>482</v>
      </c>
      <c r="AC29" s="206"/>
      <c r="AD29" s="206"/>
      <c r="AE29" s="97" t="s">
        <v>478</v>
      </c>
      <c r="AF29" s="98"/>
      <c r="AG29" s="98"/>
      <c r="AH29" s="98"/>
      <c r="AI29" s="99"/>
      <c r="AJ29" s="97" t="s">
        <v>477</v>
      </c>
      <c r="AK29" s="98"/>
      <c r="AL29" s="98"/>
      <c r="AM29" s="98"/>
      <c r="AN29" s="99"/>
      <c r="AO29" s="97" t="s">
        <v>478</v>
      </c>
      <c r="AP29" s="98"/>
      <c r="AQ29" s="98"/>
      <c r="AR29" s="98"/>
      <c r="AS29" s="99"/>
      <c r="AT29" s="97">
        <v>100</v>
      </c>
      <c r="AU29" s="98"/>
      <c r="AV29" s="98"/>
      <c r="AW29" s="98"/>
      <c r="AX29" s="357"/>
    </row>
    <row r="30" spans="1:50" ht="2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478</v>
      </c>
      <c r="AF30" s="98"/>
      <c r="AG30" s="98"/>
      <c r="AH30" s="98"/>
      <c r="AI30" s="99"/>
      <c r="AJ30" s="97" t="s">
        <v>476</v>
      </c>
      <c r="AK30" s="98"/>
      <c r="AL30" s="98"/>
      <c r="AM30" s="98"/>
      <c r="AN30" s="99"/>
      <c r="AO30" s="97" t="s">
        <v>476</v>
      </c>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28" t="s">
        <v>484</v>
      </c>
      <c r="H68" s="243"/>
      <c r="I68" s="243"/>
      <c r="J68" s="243"/>
      <c r="K68" s="243"/>
      <c r="L68" s="243"/>
      <c r="M68" s="243"/>
      <c r="N68" s="243"/>
      <c r="O68" s="243"/>
      <c r="P68" s="243"/>
      <c r="Q68" s="243"/>
      <c r="R68" s="243"/>
      <c r="S68" s="243"/>
      <c r="T68" s="243"/>
      <c r="U68" s="243"/>
      <c r="V68" s="243"/>
      <c r="W68" s="243"/>
      <c r="X68" s="244"/>
      <c r="Y68" s="625" t="s">
        <v>66</v>
      </c>
      <c r="Z68" s="626"/>
      <c r="AA68" s="627"/>
      <c r="AB68" s="120" t="s">
        <v>480</v>
      </c>
      <c r="AC68" s="121"/>
      <c r="AD68" s="122"/>
      <c r="AE68" s="97" t="s">
        <v>483</v>
      </c>
      <c r="AF68" s="98"/>
      <c r="AG68" s="98"/>
      <c r="AH68" s="98"/>
      <c r="AI68" s="99"/>
      <c r="AJ68" s="97" t="s">
        <v>478</v>
      </c>
      <c r="AK68" s="98"/>
      <c r="AL68" s="98"/>
      <c r="AM68" s="98"/>
      <c r="AN68" s="99"/>
      <c r="AO68" s="97" t="s">
        <v>477</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480</v>
      </c>
      <c r="AC69" s="212"/>
      <c r="AD69" s="213"/>
      <c r="AE69" s="97" t="s">
        <v>478</v>
      </c>
      <c r="AF69" s="98"/>
      <c r="AG69" s="98"/>
      <c r="AH69" s="98"/>
      <c r="AI69" s="99"/>
      <c r="AJ69" s="97" t="s">
        <v>478</v>
      </c>
      <c r="AK69" s="98"/>
      <c r="AL69" s="98"/>
      <c r="AM69" s="98"/>
      <c r="AN69" s="99"/>
      <c r="AO69" s="97" t="s">
        <v>478</v>
      </c>
      <c r="AP69" s="98"/>
      <c r="AQ69" s="98"/>
      <c r="AR69" s="98"/>
      <c r="AS69" s="99"/>
      <c r="AT69" s="97">
        <v>5</v>
      </c>
      <c r="AU69" s="98"/>
      <c r="AV69" s="98"/>
      <c r="AW69" s="98"/>
      <c r="AX69" s="357"/>
      <c r="AY69" s="10"/>
      <c r="AZ69" s="10"/>
      <c r="BA69" s="10"/>
      <c r="BB69" s="10"/>
      <c r="BC69" s="10"/>
      <c r="BD69" s="10"/>
      <c r="BE69" s="10"/>
      <c r="BF69" s="10"/>
      <c r="BG69" s="10"/>
      <c r="BH69" s="10"/>
    </row>
    <row r="70" spans="1:60" ht="33" customHeight="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customHeight="1">
      <c r="A71" s="535"/>
      <c r="B71" s="536"/>
      <c r="C71" s="536"/>
      <c r="D71" s="536"/>
      <c r="E71" s="536"/>
      <c r="F71" s="537"/>
      <c r="G71" s="228" t="s">
        <v>505</v>
      </c>
      <c r="H71" s="243"/>
      <c r="I71" s="243"/>
      <c r="J71" s="243"/>
      <c r="K71" s="243"/>
      <c r="L71" s="243"/>
      <c r="M71" s="243"/>
      <c r="N71" s="243"/>
      <c r="O71" s="243"/>
      <c r="P71" s="243"/>
      <c r="Q71" s="243"/>
      <c r="R71" s="243"/>
      <c r="S71" s="243"/>
      <c r="T71" s="243"/>
      <c r="U71" s="243"/>
      <c r="V71" s="243"/>
      <c r="W71" s="243"/>
      <c r="X71" s="244"/>
      <c r="Y71" s="668" t="s">
        <v>66</v>
      </c>
      <c r="Z71" s="669"/>
      <c r="AA71" s="670"/>
      <c r="AB71" s="120" t="s">
        <v>482</v>
      </c>
      <c r="AC71" s="121"/>
      <c r="AD71" s="122"/>
      <c r="AE71" s="97" t="s">
        <v>476</v>
      </c>
      <c r="AF71" s="98"/>
      <c r="AG71" s="98"/>
      <c r="AH71" s="98"/>
      <c r="AI71" s="99"/>
      <c r="AJ71" s="97" t="s">
        <v>476</v>
      </c>
      <c r="AK71" s="98"/>
      <c r="AL71" s="98"/>
      <c r="AM71" s="98"/>
      <c r="AN71" s="99"/>
      <c r="AO71" s="97" t="s">
        <v>476</v>
      </c>
      <c r="AP71" s="98"/>
      <c r="AQ71" s="98"/>
      <c r="AR71" s="98"/>
      <c r="AS71" s="99"/>
      <c r="AT71" s="547"/>
      <c r="AU71" s="547"/>
      <c r="AV71" s="547"/>
      <c r="AW71" s="547"/>
      <c r="AX71" s="548"/>
      <c r="AY71" s="10"/>
      <c r="AZ71" s="10"/>
      <c r="BA71" s="10"/>
      <c r="BB71" s="10"/>
      <c r="BC71" s="10"/>
    </row>
    <row r="72" spans="1:60" ht="22.5"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t="s">
        <v>482</v>
      </c>
      <c r="AC72" s="212"/>
      <c r="AD72" s="213"/>
      <c r="AE72" s="97" t="s">
        <v>478</v>
      </c>
      <c r="AF72" s="98"/>
      <c r="AG72" s="98"/>
      <c r="AH72" s="98"/>
      <c r="AI72" s="99"/>
      <c r="AJ72" s="97" t="s">
        <v>478</v>
      </c>
      <c r="AK72" s="98"/>
      <c r="AL72" s="98"/>
      <c r="AM72" s="98"/>
      <c r="AN72" s="99"/>
      <c r="AO72" s="97" t="s">
        <v>478</v>
      </c>
      <c r="AP72" s="98"/>
      <c r="AQ72" s="98"/>
      <c r="AR72" s="98"/>
      <c r="AS72" s="99"/>
      <c r="AT72" s="97">
        <v>5</v>
      </c>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4" t="s">
        <v>17</v>
      </c>
      <c r="Z83" s="545"/>
      <c r="AA83" s="546"/>
      <c r="AB83" s="123" t="s">
        <v>486</v>
      </c>
      <c r="AC83" s="124"/>
      <c r="AD83" s="125"/>
      <c r="AE83" s="214" t="s">
        <v>476</v>
      </c>
      <c r="AF83" s="215"/>
      <c r="AG83" s="215"/>
      <c r="AH83" s="215"/>
      <c r="AI83" s="215"/>
      <c r="AJ83" s="214" t="s">
        <v>478</v>
      </c>
      <c r="AK83" s="215"/>
      <c r="AL83" s="215"/>
      <c r="AM83" s="215"/>
      <c r="AN83" s="215"/>
      <c r="AO83" s="214" t="s">
        <v>478</v>
      </c>
      <c r="AP83" s="215"/>
      <c r="AQ83" s="215"/>
      <c r="AR83" s="215"/>
      <c r="AS83" s="215"/>
      <c r="AT83" s="97">
        <f>21/5</f>
        <v>4.2</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487</v>
      </c>
      <c r="AC84" s="101"/>
      <c r="AD84" s="102"/>
      <c r="AE84" s="100"/>
      <c r="AF84" s="101"/>
      <c r="AG84" s="101"/>
      <c r="AH84" s="101"/>
      <c r="AI84" s="102"/>
      <c r="AJ84" s="100"/>
      <c r="AK84" s="101"/>
      <c r="AL84" s="101"/>
      <c r="AM84" s="101"/>
      <c r="AN84" s="102"/>
      <c r="AO84" s="100"/>
      <c r="AP84" s="101"/>
      <c r="AQ84" s="101"/>
      <c r="AR84" s="101"/>
      <c r="AS84" s="102"/>
      <c r="AT84" s="673" t="s">
        <v>508</v>
      </c>
      <c r="AU84" s="101"/>
      <c r="AV84" s="101"/>
      <c r="AW84" s="101"/>
      <c r="AX84" s="272"/>
    </row>
    <row r="85" spans="1:6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c r="A86" s="129"/>
      <c r="B86" s="130"/>
      <c r="C86" s="130"/>
      <c r="D86" s="130"/>
      <c r="E86" s="130"/>
      <c r="F86" s="131"/>
      <c r="G86" s="304" t="s">
        <v>488</v>
      </c>
      <c r="H86" s="304"/>
      <c r="I86" s="304"/>
      <c r="J86" s="304"/>
      <c r="K86" s="304"/>
      <c r="L86" s="304"/>
      <c r="M86" s="304"/>
      <c r="N86" s="304"/>
      <c r="O86" s="304"/>
      <c r="P86" s="304"/>
      <c r="Q86" s="304"/>
      <c r="R86" s="304"/>
      <c r="S86" s="304"/>
      <c r="T86" s="304"/>
      <c r="U86" s="304"/>
      <c r="V86" s="304"/>
      <c r="W86" s="304"/>
      <c r="X86" s="304"/>
      <c r="Y86" s="544" t="s">
        <v>17</v>
      </c>
      <c r="Z86" s="545"/>
      <c r="AA86" s="546"/>
      <c r="AB86" s="123" t="s">
        <v>490</v>
      </c>
      <c r="AC86" s="124"/>
      <c r="AD86" s="125"/>
      <c r="AE86" s="214" t="s">
        <v>476</v>
      </c>
      <c r="AF86" s="215"/>
      <c r="AG86" s="215"/>
      <c r="AH86" s="215"/>
      <c r="AI86" s="215"/>
      <c r="AJ86" s="214" t="s">
        <v>476</v>
      </c>
      <c r="AK86" s="215"/>
      <c r="AL86" s="215"/>
      <c r="AM86" s="215"/>
      <c r="AN86" s="215"/>
      <c r="AO86" s="214" t="s">
        <v>476</v>
      </c>
      <c r="AP86" s="215"/>
      <c r="AQ86" s="215"/>
      <c r="AR86" s="215"/>
      <c r="AS86" s="215"/>
      <c r="AT86" s="97">
        <v>1.1000000000000001</v>
      </c>
      <c r="AU86" s="98"/>
      <c r="AV86" s="98"/>
      <c r="AW86" s="98"/>
      <c r="AX86" s="357"/>
    </row>
    <row r="87" spans="1:60" ht="47.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489</v>
      </c>
      <c r="AC87" s="101"/>
      <c r="AD87" s="102"/>
      <c r="AE87" s="100"/>
      <c r="AF87" s="101"/>
      <c r="AG87" s="101"/>
      <c r="AH87" s="101"/>
      <c r="AI87" s="102"/>
      <c r="AJ87" s="100"/>
      <c r="AK87" s="101"/>
      <c r="AL87" s="101"/>
      <c r="AM87" s="101"/>
      <c r="AN87" s="102"/>
      <c r="AO87" s="100"/>
      <c r="AP87" s="101"/>
      <c r="AQ87" s="101"/>
      <c r="AR87" s="101"/>
      <c r="AS87" s="102"/>
      <c r="AT87" s="100" t="s">
        <v>491</v>
      </c>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674"/>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4" t="s">
        <v>17</v>
      </c>
      <c r="Z92" s="545"/>
      <c r="AA92" s="546"/>
      <c r="AB92" s="674"/>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674"/>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3" customHeight="1">
      <c r="A98" s="609"/>
      <c r="B98" s="610"/>
      <c r="C98" s="541" t="s">
        <v>492</v>
      </c>
      <c r="D98" s="542"/>
      <c r="E98" s="542"/>
      <c r="F98" s="542"/>
      <c r="G98" s="542"/>
      <c r="H98" s="542"/>
      <c r="I98" s="542"/>
      <c r="J98" s="542"/>
      <c r="K98" s="543"/>
      <c r="L98" s="184">
        <v>2080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3" customHeight="1">
      <c r="A99" s="609"/>
      <c r="B99" s="610"/>
      <c r="C99" s="604" t="s">
        <v>493</v>
      </c>
      <c r="D99" s="605"/>
      <c r="E99" s="605"/>
      <c r="F99" s="605"/>
      <c r="G99" s="605"/>
      <c r="H99" s="605"/>
      <c r="I99" s="605"/>
      <c r="J99" s="605"/>
      <c r="K99" s="606"/>
      <c r="L99" s="184">
        <v>570</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2650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9.75" customHeight="1">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475</v>
      </c>
      <c r="AE108" s="351"/>
      <c r="AF108" s="351"/>
      <c r="AG108" s="347" t="s">
        <v>496</v>
      </c>
      <c r="AH108" s="348"/>
      <c r="AI108" s="348"/>
      <c r="AJ108" s="348"/>
      <c r="AK108" s="348"/>
      <c r="AL108" s="348"/>
      <c r="AM108" s="348"/>
      <c r="AN108" s="348"/>
      <c r="AO108" s="348"/>
      <c r="AP108" s="348"/>
      <c r="AQ108" s="348"/>
      <c r="AR108" s="348"/>
      <c r="AS108" s="348"/>
      <c r="AT108" s="348"/>
      <c r="AU108" s="348"/>
      <c r="AV108" s="348"/>
      <c r="AW108" s="348"/>
      <c r="AX108" s="349"/>
    </row>
    <row r="109" spans="1:50" ht="108.75" customHeight="1">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475</v>
      </c>
      <c r="AE109" s="303"/>
      <c r="AF109" s="303"/>
      <c r="AG109" s="282" t="s">
        <v>509</v>
      </c>
      <c r="AH109" s="259"/>
      <c r="AI109" s="259"/>
      <c r="AJ109" s="259"/>
      <c r="AK109" s="259"/>
      <c r="AL109" s="259"/>
      <c r="AM109" s="259"/>
      <c r="AN109" s="259"/>
      <c r="AO109" s="259"/>
      <c r="AP109" s="259"/>
      <c r="AQ109" s="259"/>
      <c r="AR109" s="259"/>
      <c r="AS109" s="259"/>
      <c r="AT109" s="259"/>
      <c r="AU109" s="259"/>
      <c r="AV109" s="259"/>
      <c r="AW109" s="259"/>
      <c r="AX109" s="283"/>
    </row>
    <row r="110" spans="1:50" ht="49.5" customHeight="1">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475</v>
      </c>
      <c r="AE110" s="333"/>
      <c r="AF110" s="333"/>
      <c r="AG110" s="476" t="s">
        <v>495</v>
      </c>
      <c r="AH110" s="247"/>
      <c r="AI110" s="247"/>
      <c r="AJ110" s="247"/>
      <c r="AK110" s="247"/>
      <c r="AL110" s="247"/>
      <c r="AM110" s="247"/>
      <c r="AN110" s="247"/>
      <c r="AO110" s="247"/>
      <c r="AP110" s="247"/>
      <c r="AQ110" s="247"/>
      <c r="AR110" s="247"/>
      <c r="AS110" s="247"/>
      <c r="AT110" s="247"/>
      <c r="AU110" s="247"/>
      <c r="AV110" s="247"/>
      <c r="AW110" s="247"/>
      <c r="AX110" s="328"/>
    </row>
    <row r="111" spans="1:50" ht="47.2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475</v>
      </c>
      <c r="AE111" s="277"/>
      <c r="AF111" s="277"/>
      <c r="AG111" s="648" t="s">
        <v>497</v>
      </c>
      <c r="AH111" s="280"/>
      <c r="AI111" s="280"/>
      <c r="AJ111" s="280"/>
      <c r="AK111" s="280"/>
      <c r="AL111" s="280"/>
      <c r="AM111" s="280"/>
      <c r="AN111" s="280"/>
      <c r="AO111" s="280"/>
      <c r="AP111" s="280"/>
      <c r="AQ111" s="280"/>
      <c r="AR111" s="280"/>
      <c r="AS111" s="280"/>
      <c r="AT111" s="280"/>
      <c r="AU111" s="280"/>
      <c r="AV111" s="280"/>
      <c r="AW111" s="280"/>
      <c r="AX111" s="281"/>
    </row>
    <row r="112" spans="1:50" ht="35.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499</v>
      </c>
      <c r="AH112" s="259"/>
      <c r="AI112" s="259"/>
      <c r="AJ112" s="259"/>
      <c r="AK112" s="259"/>
      <c r="AL112" s="259"/>
      <c r="AM112" s="259"/>
      <c r="AN112" s="259"/>
      <c r="AO112" s="259"/>
      <c r="AP112" s="259"/>
      <c r="AQ112" s="259"/>
      <c r="AR112" s="259"/>
      <c r="AS112" s="259"/>
      <c r="AT112" s="259"/>
      <c r="AU112" s="259"/>
      <c r="AV112" s="259"/>
      <c r="AW112" s="259"/>
      <c r="AX112" s="283"/>
    </row>
    <row r="113" spans="1:64" ht="4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282" t="s">
        <v>511</v>
      </c>
      <c r="AH113" s="259"/>
      <c r="AI113" s="259"/>
      <c r="AJ113" s="259"/>
      <c r="AK113" s="259"/>
      <c r="AL113" s="259"/>
      <c r="AM113" s="259"/>
      <c r="AN113" s="259"/>
      <c r="AO113" s="259"/>
      <c r="AP113" s="259"/>
      <c r="AQ113" s="259"/>
      <c r="AR113" s="259"/>
      <c r="AS113" s="259"/>
      <c r="AT113" s="259"/>
      <c r="AU113" s="259"/>
      <c r="AV113" s="259"/>
      <c r="AW113" s="259"/>
      <c r="AX113" s="283"/>
    </row>
    <row r="114" spans="1:64" ht="35.2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494</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61.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516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494</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71.2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498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6"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494</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494</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494</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494</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494</v>
      </c>
      <c r="AE122" s="277"/>
      <c r="AF122" s="277"/>
      <c r="AG122" s="323" t="s">
        <v>517</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510</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5" t="s">
        <v>68</v>
      </c>
      <c r="D127" s="586"/>
      <c r="E127" s="586"/>
      <c r="F127" s="587"/>
      <c r="G127" s="588" t="s">
        <v>501</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t="s">
        <v>512</v>
      </c>
      <c r="H137" s="550"/>
      <c r="I137" s="550"/>
      <c r="J137" s="550"/>
      <c r="K137" s="550"/>
      <c r="L137" s="550"/>
      <c r="M137" s="550"/>
      <c r="N137" s="550"/>
      <c r="O137" s="550"/>
      <c r="P137" s="551"/>
      <c r="Q137" s="320" t="s">
        <v>225</v>
      </c>
      <c r="R137" s="320"/>
      <c r="S137" s="320"/>
      <c r="T137" s="320"/>
      <c r="U137" s="320"/>
      <c r="V137" s="320"/>
      <c r="W137" s="549" t="s">
        <v>513</v>
      </c>
      <c r="X137" s="550"/>
      <c r="Y137" s="550"/>
      <c r="Z137" s="550"/>
      <c r="AA137" s="550"/>
      <c r="AB137" s="550"/>
      <c r="AC137" s="550"/>
      <c r="AD137" s="550"/>
      <c r="AE137" s="550"/>
      <c r="AF137" s="551"/>
      <c r="AG137" s="320" t="s">
        <v>226</v>
      </c>
      <c r="AH137" s="320"/>
      <c r="AI137" s="320"/>
      <c r="AJ137" s="320"/>
      <c r="AK137" s="320"/>
      <c r="AL137" s="320"/>
      <c r="AM137" s="521" t="s">
        <v>512</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t="s">
        <v>512</v>
      </c>
      <c r="H138" s="318"/>
      <c r="I138" s="318"/>
      <c r="J138" s="318"/>
      <c r="K138" s="318"/>
      <c r="L138" s="318"/>
      <c r="M138" s="318"/>
      <c r="N138" s="318"/>
      <c r="O138" s="318"/>
      <c r="P138" s="319"/>
      <c r="Q138" s="429" t="s">
        <v>228</v>
      </c>
      <c r="R138" s="429"/>
      <c r="S138" s="429"/>
      <c r="T138" s="429"/>
      <c r="U138" s="429"/>
      <c r="V138" s="429"/>
      <c r="W138" s="317" t="s">
        <v>514</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c r="A178" s="367" t="s">
        <v>34</v>
      </c>
      <c r="B178" s="368"/>
      <c r="C178" s="368"/>
      <c r="D178" s="368"/>
      <c r="E178" s="368"/>
      <c r="F178" s="369"/>
      <c r="G178" s="376" t="s">
        <v>369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hidden="1" customHeight="1">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hidden="1"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hidden="1"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hidden="1"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hidden="1"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hidden="1"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hidden="1"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hidden="1"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hidden="1"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hidden="1"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hidden="1" customHeight="1">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hidden="1"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hidden="1"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hidden="1"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hidden="1"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hidden="1"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hidden="1" customHeight="1">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c r="A238" s="574">
        <v>3</v>
      </c>
      <c r="B238" s="574">
        <v>1</v>
      </c>
      <c r="C238" s="575"/>
      <c r="D238" s="575"/>
      <c r="E238" s="575"/>
      <c r="F238" s="575"/>
      <c r="G238" s="575"/>
      <c r="H238" s="575"/>
      <c r="I238" s="575"/>
      <c r="J238" s="575"/>
      <c r="K238" s="575"/>
      <c r="L238" s="575"/>
      <c r="M238" s="686"/>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7"/>
      <c r="AK238" s="576"/>
      <c r="AL238" s="577"/>
      <c r="AM238" s="577"/>
      <c r="AN238" s="577"/>
      <c r="AO238" s="577"/>
      <c r="AP238" s="578"/>
      <c r="AQ238" s="579"/>
      <c r="AR238" s="575"/>
      <c r="AS238" s="575"/>
      <c r="AT238" s="575"/>
      <c r="AU238" s="576"/>
      <c r="AV238" s="577"/>
      <c r="AW238" s="577"/>
      <c r="AX238" s="578"/>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4"/>
      <c r="B268" s="574"/>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413</v>
      </c>
      <c r="AL268" s="241"/>
      <c r="AM268" s="241"/>
      <c r="AN268" s="241"/>
      <c r="AO268" s="241"/>
      <c r="AP268" s="241"/>
      <c r="AQ268" s="241" t="s">
        <v>23</v>
      </c>
      <c r="AR268" s="241"/>
      <c r="AS268" s="241"/>
      <c r="AT268" s="241"/>
      <c r="AU268" s="92" t="s">
        <v>24</v>
      </c>
      <c r="AV268" s="93"/>
      <c r="AW268" s="93"/>
      <c r="AX268" s="581"/>
    </row>
    <row r="269" spans="1:50" ht="24" hidden="1" customHeight="1">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413</v>
      </c>
      <c r="AL301" s="241"/>
      <c r="AM301" s="241"/>
      <c r="AN301" s="241"/>
      <c r="AO301" s="241"/>
      <c r="AP301" s="241"/>
      <c r="AQ301" s="241" t="s">
        <v>23</v>
      </c>
      <c r="AR301" s="241"/>
      <c r="AS301" s="241"/>
      <c r="AT301" s="241"/>
      <c r="AU301" s="92" t="s">
        <v>24</v>
      </c>
      <c r="AV301" s="93"/>
      <c r="AW301" s="93"/>
      <c r="AX301" s="581"/>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413</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413</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413</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413</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413</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rowBreaks count="5" manualBreakCount="5">
    <brk id="105" max="16383" man="1"/>
    <brk id="138"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25</xdr:row>
                    <xdr:rowOff>0</xdr:rowOff>
                  </from>
                  <to>
                    <xdr:col>48</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475</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T4" sqref="AT4:AX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465</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1" t="s">
        <v>34</v>
      </c>
      <c r="B2" s="712"/>
      <c r="C2" s="712"/>
      <c r="D2" s="712"/>
      <c r="E2" s="712"/>
      <c r="F2" s="713"/>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5"/>
      <c r="B14" s="706"/>
      <c r="C14" s="706"/>
      <c r="D14" s="706"/>
      <c r="E14" s="706"/>
      <c r="F14" s="707"/>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5"/>
      <c r="B15" s="706"/>
      <c r="C15" s="706"/>
      <c r="D15" s="706"/>
      <c r="E15" s="706"/>
      <c r="F15" s="707"/>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5"/>
      <c r="B27" s="706"/>
      <c r="C27" s="706"/>
      <c r="D27" s="706"/>
      <c r="E27" s="706"/>
      <c r="F27" s="707"/>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5"/>
      <c r="B28" s="706"/>
      <c r="C28" s="706"/>
      <c r="D28" s="706"/>
      <c r="E28" s="706"/>
      <c r="F28" s="707"/>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5"/>
      <c r="B40" s="706"/>
      <c r="C40" s="706"/>
      <c r="D40" s="706"/>
      <c r="E40" s="706"/>
      <c r="F40" s="707"/>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5"/>
      <c r="B41" s="706"/>
      <c r="C41" s="706"/>
      <c r="D41" s="706"/>
      <c r="E41" s="706"/>
      <c r="F41" s="707"/>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row r="55" spans="1:50" ht="30" customHeight="1">
      <c r="A55" s="711" t="s">
        <v>34</v>
      </c>
      <c r="B55" s="712"/>
      <c r="C55" s="712"/>
      <c r="D55" s="712"/>
      <c r="E55" s="712"/>
      <c r="F55" s="713"/>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5"/>
      <c r="B67" s="706"/>
      <c r="C67" s="706"/>
      <c r="D67" s="706"/>
      <c r="E67" s="706"/>
      <c r="F67" s="707"/>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5"/>
      <c r="B68" s="706"/>
      <c r="C68" s="706"/>
      <c r="D68" s="706"/>
      <c r="E68" s="706"/>
      <c r="F68" s="707"/>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5"/>
      <c r="B80" s="706"/>
      <c r="C80" s="706"/>
      <c r="D80" s="706"/>
      <c r="E80" s="706"/>
      <c r="F80" s="707"/>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5"/>
      <c r="B81" s="706"/>
      <c r="C81" s="706"/>
      <c r="D81" s="706"/>
      <c r="E81" s="706"/>
      <c r="F81" s="707"/>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5"/>
      <c r="B93" s="706"/>
      <c r="C93" s="706"/>
      <c r="D93" s="706"/>
      <c r="E93" s="706"/>
      <c r="F93" s="707"/>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5"/>
      <c r="B94" s="706"/>
      <c r="C94" s="706"/>
      <c r="D94" s="706"/>
      <c r="E94" s="706"/>
      <c r="F94" s="707"/>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row r="108" spans="1:50" ht="30" customHeight="1">
      <c r="A108" s="711" t="s">
        <v>34</v>
      </c>
      <c r="B108" s="712"/>
      <c r="C108" s="712"/>
      <c r="D108" s="712"/>
      <c r="E108" s="712"/>
      <c r="F108" s="713"/>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5"/>
      <c r="B120" s="706"/>
      <c r="C120" s="706"/>
      <c r="D120" s="706"/>
      <c r="E120" s="706"/>
      <c r="F120" s="707"/>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5"/>
      <c r="B121" s="706"/>
      <c r="C121" s="706"/>
      <c r="D121" s="706"/>
      <c r="E121" s="706"/>
      <c r="F121" s="707"/>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5"/>
      <c r="B133" s="706"/>
      <c r="C133" s="706"/>
      <c r="D133" s="706"/>
      <c r="E133" s="706"/>
      <c r="F133" s="707"/>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5"/>
      <c r="B134" s="706"/>
      <c r="C134" s="706"/>
      <c r="D134" s="706"/>
      <c r="E134" s="706"/>
      <c r="F134" s="707"/>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5"/>
      <c r="B146" s="706"/>
      <c r="C146" s="706"/>
      <c r="D146" s="706"/>
      <c r="E146" s="706"/>
      <c r="F146" s="707"/>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5"/>
      <c r="B147" s="706"/>
      <c r="C147" s="706"/>
      <c r="D147" s="706"/>
      <c r="E147" s="706"/>
      <c r="F147" s="707"/>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row r="161" spans="1:50" ht="30" customHeight="1">
      <c r="A161" s="711" t="s">
        <v>34</v>
      </c>
      <c r="B161" s="712"/>
      <c r="C161" s="712"/>
      <c r="D161" s="712"/>
      <c r="E161" s="712"/>
      <c r="F161" s="713"/>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5"/>
      <c r="B173" s="706"/>
      <c r="C173" s="706"/>
      <c r="D173" s="706"/>
      <c r="E173" s="706"/>
      <c r="F173" s="707"/>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5"/>
      <c r="B174" s="706"/>
      <c r="C174" s="706"/>
      <c r="D174" s="706"/>
      <c r="E174" s="706"/>
      <c r="F174" s="707"/>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5"/>
      <c r="B186" s="706"/>
      <c r="C186" s="706"/>
      <c r="D186" s="706"/>
      <c r="E186" s="706"/>
      <c r="F186" s="707"/>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5"/>
      <c r="B187" s="706"/>
      <c r="C187" s="706"/>
      <c r="D187" s="706"/>
      <c r="E187" s="706"/>
      <c r="F187" s="707"/>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5"/>
      <c r="B199" s="706"/>
      <c r="C199" s="706"/>
      <c r="D199" s="706"/>
      <c r="E199" s="706"/>
      <c r="F199" s="707"/>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row r="214" spans="1:50" ht="30" customHeight="1">
      <c r="A214" s="702" t="s">
        <v>34</v>
      </c>
      <c r="B214" s="703"/>
      <c r="C214" s="703"/>
      <c r="D214" s="703"/>
      <c r="E214" s="703"/>
      <c r="F214" s="704"/>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5"/>
      <c r="B226" s="706"/>
      <c r="C226" s="706"/>
      <c r="D226" s="706"/>
      <c r="E226" s="706"/>
      <c r="F226" s="707"/>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5"/>
      <c r="B227" s="706"/>
      <c r="C227" s="706"/>
      <c r="D227" s="706"/>
      <c r="E227" s="706"/>
      <c r="F227" s="707"/>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5"/>
      <c r="B239" s="706"/>
      <c r="C239" s="706"/>
      <c r="D239" s="706"/>
      <c r="E239" s="706"/>
      <c r="F239" s="707"/>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5"/>
      <c r="B240" s="706"/>
      <c r="C240" s="706"/>
      <c r="D240" s="706"/>
      <c r="E240" s="706"/>
      <c r="F240" s="707"/>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5"/>
      <c r="B252" s="706"/>
      <c r="C252" s="706"/>
      <c r="D252" s="706"/>
      <c r="E252" s="706"/>
      <c r="F252" s="707"/>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5"/>
      <c r="B253" s="706"/>
      <c r="C253" s="706"/>
      <c r="D253" s="706"/>
      <c r="E253" s="706"/>
      <c r="F253" s="707"/>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413</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413</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413</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428</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413</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413</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413</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413</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413</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413</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413</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413</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413</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413</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453</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413</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413</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2015-06-18T08:04:22Z</cp:lastPrinted>
  <dcterms:created xsi:type="dcterms:W3CDTF">2012-03-13T00:50:25Z</dcterms:created>
  <dcterms:modified xsi:type="dcterms:W3CDTF">2015-06-18T08:04:34Z</dcterms:modified>
</cp:coreProperties>
</file>