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<sst xmlns="http://schemas.openxmlformats.org/spreadsheetml/2006/main" count="1312" uniqueCount="508">
  <si>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</si>
  <si>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</si>
  <si>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</si>
  <si>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</si>
  <si>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</si>
  <si>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</si>
  <si>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</si>
  <si>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</si>
  <si>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</si>
  <si>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</si>
  <si>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</si>
  <si>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</si>
  <si>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</si>
  <si>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</si>
  <si>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</si>
  <si>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</si>
  <si>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</si>
  <si>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</si>
  <si>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</si>
  <si>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</si>
  <si>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</si>
  <si>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</si>
  <si>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</si>
  <si>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</si>
  <si>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</si>
  <si>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</si>
  <si>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</si>
  <si>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</si>
  <si>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</si>
  <si>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</si>
  <si>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</si>
  <si>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</si>
  <si>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</si>
  <si>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</si>
  <si>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</si>
  <si>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</si>
  <si>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</si>
  <si>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</si>
  <si>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</si>
  <si>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</si>
  <si>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</si>
  <si>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</si>
  <si>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</si>
  <si>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</si>
  <si>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</si>
  <si>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</si>
  <si>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</si>
  <si>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</si>
  <si>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</si>
  <si>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</si>
  <si>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</si>
  <si>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</si>
  <si>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</si>
  <si>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</si>
  <si>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</si>
  <si>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</si>
  <si>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</si>
  <si>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</si>
  <si>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</si>
  <si>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</si>
  <si>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</si>
  <si>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</si>
  <si>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</si>
  <si>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</si>
  <si>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</si>
  <si>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</si>
  <si>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</si>
  <si>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</si>
  <si>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</si>
  <si>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</si>
  <si>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</si>
  <si>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</si>
  <si>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</si>
  <si>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</si>
  <si>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</si>
  <si>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</si>
  <si>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</si>
  <si>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</si>
  <si>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</si>
  <si>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</si>
  <si>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</si>
  <si>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</si>
  <si>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</si>
  <si>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</si>
  <si>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</si>
  <si>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</si>
  <si>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</si>
  <si>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</si>
  <si>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</si>
  <si>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</si>
  <si>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</si>
  <si>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</si>
  <si>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</si>
  <si>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</si>
  <si>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</si>
  <si>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</si>
  <si>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</si>
  <si>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</si>
  <si>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</si>
  <si>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</si>
  <si>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</si>
  <si>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</si>
  <si>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</si>
  <si>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</si>
  <si>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</si>
  <si>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</si>
  <si>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</si>
  <si>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</si>
  <si>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</si>
  <si>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</si>
  <si>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</si>
  <si>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</si>
  <si>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</si>
  <si>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</si>
  <si>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</si>
  <si>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</si>
  <si>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</si>
  <si>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</si>
  <si>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</si>
  <si>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</si>
  <si>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</si>
  <si>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</si>
  <si>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</si>
  <si>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</si>
  <si>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</si>
  <si>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</si>
  <si>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</si>
  <si>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</si>
  <si>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</si>
  <si>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</si>
  <si>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</si>
  <si>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</si>
  <si>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</si>
  <si>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</si>
  <si>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</si>
  <si>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</si>
  <si>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</si>
  <si>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</si>
  <si>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</si>
  <si>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</si>
  <si>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</si>
  <si>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</si>
  <si>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</si>
  <si>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</si>
  <si>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</si>
  <si>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</si>
  <si>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</si>
  <si>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</si>
  <si>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</si>
  <si>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</si>
  <si>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</si>
  <si>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</si>
  <si>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</si>
  <si>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</si>
  <si>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</si>
  <si>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</si>
  <si>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</si>
  <si>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</si>
  <si>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</si>
  <si>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</si>
  <si>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</si>
  <si>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</si>
  <si>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</si>
  <si>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</si>
  <si>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</si>
  <si>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</si>
  <si>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</si>
  <si>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</si>
  <si>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</si>
  <si>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</si>
  <si>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</si>
  <si>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</si>
  <si>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</si>
  <si>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</si>
  <si>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</si>
  <si>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</si>
  <si>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</si>
  <si>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</si>
  <si>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</si>
  <si>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</si>
  <si>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</si>
  <si>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</si>
  <si>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</si>
  <si>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</si>
  <si>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</si>
  <si>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</si>
  <si>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</si>
  <si>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</si>
  <si>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</si>
  <si>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</si>
  <si>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</si>
  <si>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</si>
  <si>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</si>
  <si>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</si>
  <si>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</si>
  <si>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</si>
  <si>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</si>
  <si>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</si>
  <si>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</si>
  <si>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</si>
  <si>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</si>
  <si>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</si>
  <si>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</si>
  <si>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</si>
  <si>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</si>
  <si>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</si>
  <si>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</si>
  <si>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</si>
  <si>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</si>
  <si>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</si>
  <si>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</si>
  <si>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</si>
  <si>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</si>
  <si>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</si>
  <si>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</si>
  <si>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</si>
  <si>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</si>
  <si>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</si>
  <si>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</si>
  <si>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</si>
  <si>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</si>
  <si>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</si>
  <si>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</si>
  <si>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</si>
  <si>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</si>
  <si>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</si>
  <si>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</si>
  <si>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</si>
  <si>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</si>
  <si>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</si>
  <si>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</si>
  <si>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</si>
  <si>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</si>
  <si>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</si>
  <si>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</si>
  <si>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</si>
  <si>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</si>
  <si>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</si>
  <si>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</si>
  <si>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</si>
  <si>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</si>
  <si>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</si>
  <si>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</si>
  <si>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</si>
  <si>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</si>
  <si>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</si>
  <si>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</si>
  <si>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</si>
  <si>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</si>
  <si>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</si>
  <si>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</si>
  <si>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</si>
  <si>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</si>
  <si>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</si>
  <si>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</si>
  <si>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</si>
  <si>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</si>
  <si>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</si>
  <si>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</si>
  <si>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</si>
  <si>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</si>
  <si>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</si>
  <si>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</si>
  <si>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</si>
  <si>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</si>
  <si>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</si>
  <si>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</si>
  <si>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</si>
  <si>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</si>
  <si>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</si>
  <si>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</si>
  <si>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</si>
  <si>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</si>
  <si>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</si>
  <si>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</si>
  <si>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</si>
  <si>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</si>
  <si>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</si>
  <si>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</si>
  <si>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</si>
  <si>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</si>
  <si>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</si>
  <si>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</si>
  <si>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</si>
  <si>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</si>
  <si>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</si>
  <si>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</si>
  <si>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</si>
  <si>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</si>
  <si>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</si>
  <si>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</si>
  <si>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</si>
  <si>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</si>
  <si>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</si>
  <si>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</si>
  <si>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</si>
  <si>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</si>
  <si>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</si>
  <si>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</si>
  <si>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</si>
  <si>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</si>
  <si>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</si>
  <si>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</si>
  <si>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</si>
  <si>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</si>
  <si>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</si>
  <si>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</si>
  <si>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</si>
  <si>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</si>
  <si>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</si>
  <si>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</si>
  <si>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</si>
  <si>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</si>
  <si>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</si>
  <si>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</si>
  <si>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</si>
  <si>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</si>
  <si>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</si>
  <si>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</si>
  <si>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</si>
  <si>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</si>
  <si>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</si>
  <si>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</si>
  <si>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</si>
  <si>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</si>
  <si>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</si>
  <si>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</si>
  <si>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</si>
  <si>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</si>
  <si>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</si>
  <si>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</si>
  <si>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</si>
  <si>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</si>
  <si>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</si>
  <si>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</si>
  <si>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</si>
  <si>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</si>
  <si>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</si>
  <si>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</si>
  <si>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</si>
  <si>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</si>
  <si>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</si>
  <si>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</si>
  <si>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</si>
  <si>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</si>
  <si>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</si>
  <si>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</si>
  <si>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</si>
  <si>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</si>
  <si>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</si>
  <si>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</si>
  <si>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</si>
  <si>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</si>
  <si>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</si>
  <si>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</si>
  <si>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</si>
  <si>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</si>
  <si>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</si>
  <si>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</si>
  <si>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</si>
  <si>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</si>
  <si>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</si>
  <si>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</si>
  <si>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</si>
  <si>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</si>
  <si>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</si>
  <si>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</si>
  <si>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</si>
  <si>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</si>
  <si>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</si>
  <si>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</si>
  <si>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</si>
  <si>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</si>
  <si>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</si>
  <si>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</si>
  <si>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</si>
  <si>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</si>
  <si>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</si>
  <si>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</si>
  <si>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</si>
  <si>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</si>
  <si>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</si>
  <si>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</si>
  <si>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</si>
  <si>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</si>
  <si>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</si>
  <si>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</si>
  <si>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</si>
  <si>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</si>
  <si>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</si>
  <si>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</si>
  <si>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</si>
  <si>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</si>
  <si>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</si>
  <si>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</si>
  <si>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</si>
  <si>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</si>
  <si>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</si>
  <si>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</si>
  <si>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</si>
  <si>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</si>
  <si>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</si>
  <si>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</si>
  <si>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</si>
  <si>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</si>
  <si>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</si>
  <si>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</si>
  <si>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</si>
  <si>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</si>
  <si>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</si>
  <si>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</si>
  <si>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</si>
  <si>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</si>
  <si>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</si>
  <si>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</si>
  <si>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</si>
  <si>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</si>
  <si>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</si>
  <si>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</si>
  <si>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</si>
  <si>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</si>
  <si>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</si>
  <si>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</si>
  <si>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</si>
  <si>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</si>
  <si>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</si>
  <si>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</si>
  <si>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</si>
  <si>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</si>
  <si>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</si>
  <si>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</si>
  <si>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</si>
  <si>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</si>
  <si>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</si>
  <si>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</si>
  <si>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</si>
  <si>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</si>
  <si>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</si>
  <si>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</si>
  <si>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</si>
  <si>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</si>
  <si>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</si>
  <si>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</si>
  <si>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</si>
  <si>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</si>
  <si>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</si>
  <si>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</si>
  <si>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</si>
  <si>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</si>
  <si>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</si>
  <si>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</si>
  <si>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</si>
  <si>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</si>
  <si>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</si>
  <si>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</si>
  <si>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</si>
  <si>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</si>
  <si>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</si>
  <si>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</si>
  <si>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</si>
  <si>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</si>
  <si>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</si>
  <si>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</si>
  <si>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</si>
  <si>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</si>
  <si>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</si>
  <si>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</si>
  <si>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</si>
  <si>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</si>
  <si>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</si>
  <si>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t>
  </si>
  <si>
    <t>地球環境局</t>
    <phoneticPr fontId="5"/>
  </si>
  <si>
    <t>地球温暖化対策課</t>
    <phoneticPr fontId="5"/>
  </si>
  <si>
    <t>課長　土居　健太郎</t>
    <phoneticPr fontId="5"/>
  </si>
  <si>
    <t>1.地球温暖化対策の推進
1-2 国内における温室効果ガスの排出抑制</t>
    <phoneticPr fontId="5"/>
  </si>
  <si>
    <t>-</t>
    <phoneticPr fontId="5"/>
  </si>
  <si>
    <t>リースを活用した業務部門省CO2改修加速化モデル事業</t>
  </si>
  <si>
    <t>特別会計に関する法律第85条第3項第1号ホ及び第3号
同法施行令第50条第７項第10号及び第11号並びに第９項第１号</t>
    <rPh sb="45" eb="46">
      <t>ダイ</t>
    </rPh>
    <rPh sb="48" eb="49">
      <t>ゴウ</t>
    </rPh>
    <rPh sb="49" eb="50">
      <t>ナラ</t>
    </rPh>
    <phoneticPr fontId="3"/>
  </si>
  <si>
    <t xml:space="preserve">大幅な省エネを進め、エネルギー消費を抜本的に削減することは、低炭素社会の創出に不可欠。特にエネルギーコストが増大傾向にあることから、省CO2の推進により企業の競争力を強化することが重要。一方、例えば、業務部門におけるエネルギー消費の大幅な削減は、長期的には経済的メリットがあるものの、最先端の技術になるほど初期投資コストが高いこと等の課題があり、導入が進んでいない。これらのボトルネックを解消するため、本事業では、新しい省エネ導入手法をモデル的に実証する。
</t>
    <rPh sb="142" eb="145">
      <t>サイセンタン</t>
    </rPh>
    <rPh sb="146" eb="148">
      <t>ギジュツ</t>
    </rPh>
    <rPh sb="165" eb="166">
      <t>トウ</t>
    </rPh>
    <rPh sb="167" eb="169">
      <t>カダイ</t>
    </rPh>
    <rPh sb="221" eb="222">
      <t>テキ</t>
    </rPh>
    <rPh sb="223" eb="225">
      <t>ジッショウ</t>
    </rPh>
    <phoneticPr fontId="3"/>
  </si>
  <si>
    <t>リースを活用した手法により、中小自治体や事業者が初期投資の課題を解決しつつ省CO2効果・経済的メリットがあることを検証する実証事業を行い、省CO2改修の導入を加速化させる。</t>
  </si>
  <si>
    <t>－</t>
  </si>
  <si>
    <t>－</t>
    <phoneticPr fontId="5"/>
  </si>
  <si>
    <t>-</t>
    <phoneticPr fontId="5"/>
  </si>
  <si>
    <t>-</t>
    <phoneticPr fontId="5"/>
  </si>
  <si>
    <t>-</t>
    <phoneticPr fontId="5"/>
  </si>
  <si>
    <t>-</t>
    <phoneticPr fontId="5"/>
  </si>
  <si>
    <t>本事業で調査を行う施設数</t>
    <rPh sb="0" eb="1">
      <t>ホン</t>
    </rPh>
    <rPh sb="1" eb="3">
      <t>ジギョウ</t>
    </rPh>
    <rPh sb="4" eb="6">
      <t>チョウサ</t>
    </rPh>
    <rPh sb="7" eb="8">
      <t>オコナ</t>
    </rPh>
    <rPh sb="9" eb="12">
      <t>シセツスウ</t>
    </rPh>
    <phoneticPr fontId="3"/>
  </si>
  <si>
    <t>-</t>
    <phoneticPr fontId="5"/>
  </si>
  <si>
    <t>二酸化炭素排出抑制対策事業等委託費</t>
  </si>
  <si>
    <t>‐</t>
  </si>
  <si>
    <t>予算の範囲内で効率的・効果的に効果が得られるよう事業の実施に努める。</t>
  </si>
  <si>
    <t>本事業については、公募により、応募者のうち最も優れた提案を行った者を選定している。</t>
    <rPh sb="9" eb="11">
      <t>コウボ</t>
    </rPh>
    <phoneticPr fontId="5"/>
  </si>
  <si>
    <t>件数</t>
    <rPh sb="0" eb="2">
      <t>ケンスウ</t>
    </rPh>
    <phoneticPr fontId="3"/>
  </si>
  <si>
    <t>CO2排出量が増加している家庭部門・業務部門では、実効性のある対策が急務であり、社会の課題・ニーズを的確に反映している。</t>
    <phoneticPr fontId="5"/>
  </si>
  <si>
    <t>－</t>
    <phoneticPr fontId="5"/>
  </si>
  <si>
    <t>新27-0006</t>
    <phoneticPr fontId="5"/>
  </si>
  <si>
    <t>百万円</t>
    <rPh sb="0" eb="1">
      <t>ヒャク</t>
    </rPh>
    <rPh sb="1" eb="3">
      <t>マンエン</t>
    </rPh>
    <phoneticPr fontId="5"/>
  </si>
  <si>
    <t>　　Ｘ/Ｙ</t>
    <phoneticPr fontId="5"/>
  </si>
  <si>
    <t>250百万円/10施設</t>
    <rPh sb="3" eb="4">
      <t>ヒャク</t>
    </rPh>
    <rPh sb="4" eb="6">
      <t>マンエン</t>
    </rPh>
    <rPh sb="9" eb="11">
      <t>シセツ</t>
    </rPh>
    <phoneticPr fontId="5"/>
  </si>
  <si>
    <t>前身の事業である「平成２６年度省ＣＯ２加速化・基盤整備事業（リースを活用した業務部門等の省ＣＯ２改修加速化モデル事業）」の成果を最大限に活用するとともに、平成２７年度においても効率的、効果的な検討を進めることにより、リースの活用における効果検証を行う。</t>
    <rPh sb="0" eb="2">
      <t>ゼンシン</t>
    </rPh>
    <rPh sb="3" eb="5">
      <t>ジギョウ</t>
    </rPh>
    <rPh sb="15" eb="16">
      <t>ショウ</t>
    </rPh>
    <rPh sb="19" eb="22">
      <t>カソクカ</t>
    </rPh>
    <rPh sb="23" eb="25">
      <t>キバン</t>
    </rPh>
    <rPh sb="25" eb="27">
      <t>セイビ</t>
    </rPh>
    <rPh sb="27" eb="29">
      <t>ジギョウ</t>
    </rPh>
    <rPh sb="34" eb="36">
      <t>カツヨウ</t>
    </rPh>
    <rPh sb="38" eb="40">
      <t>ギョウム</t>
    </rPh>
    <rPh sb="40" eb="42">
      <t>ブモン</t>
    </rPh>
    <rPh sb="42" eb="43">
      <t>トウ</t>
    </rPh>
    <rPh sb="44" eb="45">
      <t>ショウ</t>
    </rPh>
    <rPh sb="48" eb="50">
      <t>カイシュウ</t>
    </rPh>
    <rPh sb="50" eb="53">
      <t>カソクカ</t>
    </rPh>
    <rPh sb="56" eb="58">
      <t>ジギョウ</t>
    </rPh>
    <rPh sb="112" eb="114">
      <t>カツヨウ</t>
    </rPh>
    <rPh sb="118" eb="120">
      <t>コウカ</t>
    </rPh>
    <rPh sb="120" eb="122">
      <t>ケンショウ</t>
    </rPh>
    <rPh sb="123" eb="124">
      <t>オコナ</t>
    </rPh>
    <phoneticPr fontId="5"/>
  </si>
  <si>
    <t>（Ｘ．予算額）／（Y．調査を行う施設数(一部改修を行う施設を含む））</t>
    <rPh sb="3" eb="6">
      <t>ヨサンガク</t>
    </rPh>
    <rPh sb="5" eb="6">
      <t>ガク</t>
    </rPh>
    <rPh sb="11" eb="13">
      <t>チョウサ</t>
    </rPh>
    <rPh sb="14" eb="15">
      <t>オコナ</t>
    </rPh>
    <rPh sb="16" eb="18">
      <t>シセツ</t>
    </rPh>
    <rPh sb="18" eb="19">
      <t>カズ</t>
    </rPh>
    <rPh sb="20" eb="22">
      <t>イチブ</t>
    </rPh>
    <rPh sb="22" eb="24">
      <t>カイシュウ</t>
    </rPh>
    <rPh sb="25" eb="26">
      <t>オコナ</t>
    </rPh>
    <rPh sb="27" eb="29">
      <t>シセツ</t>
    </rPh>
    <rPh sb="30" eb="31">
      <t>フク</t>
    </rPh>
    <phoneticPr fontId="5"/>
  </si>
  <si>
    <t>複数の中小自治体・事業者が、リースを活用して省エネ設備を一括導入するモデル事業として、国が実施する必要がある。</t>
    <rPh sb="0" eb="2">
      <t>フクスウ</t>
    </rPh>
    <rPh sb="3" eb="5">
      <t>チュウショウ</t>
    </rPh>
    <rPh sb="5" eb="8">
      <t>ジチタイ</t>
    </rPh>
    <rPh sb="9" eb="12">
      <t>ジギョウシャ</t>
    </rPh>
    <rPh sb="18" eb="20">
      <t>カツヨウ</t>
    </rPh>
    <rPh sb="22" eb="23">
      <t>ショウ</t>
    </rPh>
    <rPh sb="25" eb="27">
      <t>セツビ</t>
    </rPh>
    <rPh sb="28" eb="30">
      <t>イッカツ</t>
    </rPh>
    <rPh sb="30" eb="32">
      <t>ドウニュウ</t>
    </rPh>
    <rPh sb="37" eb="39">
      <t>ジギョウ</t>
    </rPh>
    <rPh sb="43" eb="44">
      <t>クニ</t>
    </rPh>
    <rPh sb="45" eb="47">
      <t>ジッシ</t>
    </rPh>
    <rPh sb="49" eb="51">
      <t>ヒツヨウ</t>
    </rPh>
    <phoneticPr fontId="5"/>
  </si>
  <si>
    <t>１施設当たりの調査（一部改修を含む）費用は妥当である。</t>
    <rPh sb="1" eb="3">
      <t>シセツ</t>
    </rPh>
    <rPh sb="3" eb="4">
      <t>ア</t>
    </rPh>
    <rPh sb="7" eb="9">
      <t>チョウサ</t>
    </rPh>
    <rPh sb="10" eb="12">
      <t>イチブ</t>
    </rPh>
    <rPh sb="12" eb="14">
      <t>カイシュウ</t>
    </rPh>
    <rPh sb="15" eb="16">
      <t>フク</t>
    </rPh>
    <rPh sb="18" eb="20">
      <t>ヒヨウ</t>
    </rPh>
    <rPh sb="21" eb="23">
      <t>ダトウ</t>
    </rPh>
    <phoneticPr fontId="5"/>
  </si>
  <si>
    <t>調査・改修を行うための費用としており、事業目的に即し真に必要なものに限られている。</t>
    <rPh sb="0" eb="2">
      <t>チョウサ</t>
    </rPh>
    <rPh sb="3" eb="5">
      <t>カイシュウ</t>
    </rPh>
    <rPh sb="6" eb="7">
      <t>オコナ</t>
    </rPh>
    <rPh sb="11" eb="13">
      <t>ヒヨウ</t>
    </rPh>
    <rPh sb="19" eb="21">
      <t>ジギョウ</t>
    </rPh>
    <rPh sb="21" eb="23">
      <t>モクテキ</t>
    </rPh>
    <rPh sb="24" eb="25">
      <t>ソク</t>
    </rPh>
    <rPh sb="26" eb="27">
      <t>シン</t>
    </rPh>
    <rPh sb="28" eb="30">
      <t>ヒツヨウ</t>
    </rPh>
    <rPh sb="34" eb="35">
      <t>カギ</t>
    </rPh>
    <phoneticPr fontId="5"/>
  </si>
  <si>
    <t>本事業の成果により、中小自治体・事業者における省エネ技術の導入が促進されることから、優先度の高い事業である。</t>
    <rPh sb="0" eb="1">
      <t>ホン</t>
    </rPh>
    <rPh sb="1" eb="3">
      <t>ジギョウ</t>
    </rPh>
    <rPh sb="4" eb="6">
      <t>セイカ</t>
    </rPh>
    <rPh sb="10" eb="12">
      <t>チュウショウ</t>
    </rPh>
    <rPh sb="12" eb="15">
      <t>ジチタイ</t>
    </rPh>
    <rPh sb="16" eb="19">
      <t>ジギョウシャ</t>
    </rPh>
    <rPh sb="23" eb="24">
      <t>ショウ</t>
    </rPh>
    <rPh sb="26" eb="28">
      <t>ギジュツ</t>
    </rPh>
    <rPh sb="29" eb="31">
      <t>ドウニュウ</t>
    </rPh>
    <rPh sb="32" eb="34">
      <t>ソクシン</t>
    </rPh>
    <rPh sb="42" eb="45">
      <t>ユウセンド</t>
    </rPh>
    <rPh sb="46" eb="47">
      <t>タカ</t>
    </rPh>
    <rPh sb="48" eb="50">
      <t>ジギョウ</t>
    </rPh>
    <phoneticPr fontId="5"/>
  </si>
  <si>
    <t>-</t>
    <phoneticPr fontId="5"/>
  </si>
  <si>
    <t>リースを活用した手法の効果検証を行った優良なモデルを構築する。</t>
    <rPh sb="4" eb="6">
      <t>カツヨウ</t>
    </rPh>
    <rPh sb="8" eb="10">
      <t>シュホウ</t>
    </rPh>
    <rPh sb="11" eb="13">
      <t>コウカ</t>
    </rPh>
    <rPh sb="13" eb="15">
      <t>ケンショウ</t>
    </rPh>
    <rPh sb="16" eb="17">
      <t>オコナ</t>
    </rPh>
    <rPh sb="19" eb="21">
      <t>ユウリョウ</t>
    </rPh>
    <rPh sb="26" eb="28">
      <t>コウチク</t>
    </rPh>
    <phoneticPr fontId="3"/>
  </si>
  <si>
    <t>リースを活用した手法の効果検証を行った優良なモデル数</t>
    <rPh sb="4" eb="6">
      <t>カツヨウ</t>
    </rPh>
    <rPh sb="8" eb="10">
      <t>シュホウ</t>
    </rPh>
    <rPh sb="11" eb="13">
      <t>コウカ</t>
    </rPh>
    <rPh sb="13" eb="15">
      <t>ケンショウ</t>
    </rPh>
    <rPh sb="16" eb="17">
      <t>オコナ</t>
    </rPh>
    <rPh sb="19" eb="21">
      <t>ユウリョウ</t>
    </rPh>
    <rPh sb="25" eb="26">
      <t>カズ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</si>
</sst>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42"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79053</xdr:colOff>
      <xdr:row>143</xdr:row>
      <xdr:rowOff>293354</xdr:rowOff>
    </xdr:from>
    <xdr:to>
      <xdr:col>26</xdr:col>
      <xdr:colOff>73761</xdr:colOff>
      <xdr:row>146</xdr:row>
      <xdr:rowOff>219064</xdr:rowOff>
    </xdr:to>
    <xdr:sp macro="" textlink="">
      <xdr:nvSpPr>
        <xdr:cNvPr id="5" name="大かっこ 4"/>
        <xdr:cNvSpPr/>
      </xdr:nvSpPr>
      <xdr:spPr>
        <a:xfrm>
          <a:off x="3330253" y="31979854"/>
          <a:ext cx="2026708" cy="992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lang="ja-JP" altLang="ja-JP" sz="1100">
              <a:solidFill>
                <a:schemeClr val="tx1"/>
              </a:solidFill>
              <a:effectLst/>
              <a:latin typeface="+mn-lt"/>
              <a:ea typeface="+mn-ea"/>
              <a:cs typeface="+mn-cs"/>
            </a:rPr>
            <a:t>リースを活用した業務</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部門の省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改修加速化</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モデル事業</a:t>
          </a:r>
          <a:r>
            <a:rPr kumimoji="1" lang="ja-JP" altLang="en-US" sz="1100"/>
            <a:t>　</a:t>
          </a:r>
        </a:p>
      </xdr:txBody>
    </xdr:sp>
    <xdr:clientData/>
  </xdr:twoCellAnchor>
  <xdr:twoCellAnchor>
    <xdr:from>
      <xdr:col>14</xdr:col>
      <xdr:colOff>0</xdr:colOff>
      <xdr:row>141</xdr:row>
      <xdr:rowOff>0</xdr:rowOff>
    </xdr:from>
    <xdr:to>
      <xdr:col>23</xdr:col>
      <xdr:colOff>89796</xdr:colOff>
      <xdr:row>142</xdr:row>
      <xdr:rowOff>175178</xdr:rowOff>
    </xdr:to>
    <xdr:sp macro="" textlink="">
      <xdr:nvSpPr>
        <xdr:cNvPr id="6" name="正方形/長方形 5"/>
        <xdr:cNvSpPr/>
      </xdr:nvSpPr>
      <xdr:spPr>
        <a:xfrm>
          <a:off x="2844800" y="30975300"/>
          <a:ext cx="1918596" cy="5307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２５０百万円</a:t>
          </a:r>
        </a:p>
      </xdr:txBody>
    </xdr:sp>
    <xdr:clientData/>
  </xdr:twoCellAnchor>
  <xdr:twoCellAnchor>
    <xdr:from>
      <xdr:col>15</xdr:col>
      <xdr:colOff>173941</xdr:colOff>
      <xdr:row>142</xdr:row>
      <xdr:rowOff>168449</xdr:rowOff>
    </xdr:from>
    <xdr:to>
      <xdr:col>15</xdr:col>
      <xdr:colOff>173941</xdr:colOff>
      <xdr:row>148</xdr:row>
      <xdr:rowOff>22709</xdr:rowOff>
    </xdr:to>
    <xdr:cxnSp macro="">
      <xdr:nvCxnSpPr>
        <xdr:cNvPr id="7" name="直線コネクタ 6"/>
        <xdr:cNvCxnSpPr/>
      </xdr:nvCxnSpPr>
      <xdr:spPr>
        <a:xfrm>
          <a:off x="3221941" y="31499349"/>
          <a:ext cx="0" cy="198786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36413</xdr:colOff>
      <xdr:row>147</xdr:row>
      <xdr:rowOff>337557</xdr:rowOff>
    </xdr:from>
    <xdr:ext cx="960519" cy="275717"/>
    <xdr:sp macro="" textlink="">
      <xdr:nvSpPr>
        <xdr:cNvPr id="8" name="テキスト ボックス 7"/>
        <xdr:cNvSpPr txBox="1"/>
      </xdr:nvSpPr>
      <xdr:spPr>
        <a:xfrm>
          <a:off x="2925663" y="33897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ysClr val="windowText" lastClr="000000"/>
              </a:solidFill>
            </a:rPr>
            <a:t>公募・委託</a:t>
          </a:r>
          <a:r>
            <a:rPr kumimoji="1" lang="en-US" altLang="ja-JP" sz="1100"/>
            <a:t>】</a:t>
          </a:r>
          <a:endParaRPr kumimoji="1" lang="ja-JP" altLang="en-US" sz="1100"/>
        </a:p>
      </xdr:txBody>
    </xdr:sp>
    <xdr:clientData/>
  </xdr:oneCellAnchor>
  <xdr:oneCellAnchor>
    <xdr:from>
      <xdr:col>14</xdr:col>
      <xdr:colOff>8848</xdr:colOff>
      <xdr:row>148</xdr:row>
      <xdr:rowOff>239406</xdr:rowOff>
    </xdr:from>
    <xdr:ext cx="1375362" cy="661650"/>
    <xdr:sp macro="" textlink="">
      <xdr:nvSpPr>
        <xdr:cNvPr id="9" name="正方形/長方形 8"/>
        <xdr:cNvSpPr/>
      </xdr:nvSpPr>
      <xdr:spPr>
        <a:xfrm>
          <a:off x="2853648" y="33703906"/>
          <a:ext cx="1375362" cy="661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民間事業者等</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２５０百万円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6" zoomScale="80" zoomScaleNormal="75" zoomScaleSheetLayoutView="80"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6" t="s">
        <v>361</v>
      </c>
      <c r="AR2" s="106"/>
      <c r="AS2" s="68" t="str">
        <f>IF(OR(AQ2="　", AQ2=""), "", "-")</f>
        <v>-</v>
      </c>
      <c r="AT2" s="107">
        <v>4</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469</v>
      </c>
      <c r="AK3" s="300"/>
      <c r="AL3" s="300"/>
      <c r="AM3" s="300"/>
      <c r="AN3" s="300"/>
      <c r="AO3" s="300"/>
      <c r="AP3" s="300"/>
      <c r="AQ3" s="300"/>
      <c r="AR3" s="300"/>
      <c r="AS3" s="300"/>
      <c r="AT3" s="300"/>
      <c r="AU3" s="300"/>
      <c r="AV3" s="300"/>
      <c r="AW3" s="300"/>
      <c r="AX3" s="36" t="s">
        <v>91</v>
      </c>
    </row>
    <row r="4" spans="1:50" ht="24.75" customHeight="1" x14ac:dyDescent="0.15">
      <c r="A4" s="524" t="s">
        <v>30</v>
      </c>
      <c r="B4" s="525"/>
      <c r="C4" s="525"/>
      <c r="D4" s="525"/>
      <c r="E4" s="525"/>
      <c r="F4" s="525"/>
      <c r="G4" s="498" t="s">
        <v>476</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471</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6" t="s">
        <v>99</v>
      </c>
      <c r="H5" s="327"/>
      <c r="I5" s="327"/>
      <c r="J5" s="327"/>
      <c r="K5" s="327"/>
      <c r="L5" s="327"/>
      <c r="M5" s="328" t="s">
        <v>92</v>
      </c>
      <c r="N5" s="329"/>
      <c r="O5" s="329"/>
      <c r="P5" s="329"/>
      <c r="Q5" s="329"/>
      <c r="R5" s="330"/>
      <c r="S5" s="331" t="s">
        <v>101</v>
      </c>
      <c r="T5" s="327"/>
      <c r="U5" s="327"/>
      <c r="V5" s="327"/>
      <c r="W5" s="327"/>
      <c r="X5" s="332"/>
      <c r="Y5" s="515" t="s">
        <v>3</v>
      </c>
      <c r="Z5" s="516"/>
      <c r="AA5" s="516"/>
      <c r="AB5" s="516"/>
      <c r="AC5" s="516"/>
      <c r="AD5" s="517"/>
      <c r="AE5" s="518" t="s">
        <v>472</v>
      </c>
      <c r="AF5" s="519"/>
      <c r="AG5" s="519"/>
      <c r="AH5" s="519"/>
      <c r="AI5" s="519"/>
      <c r="AJ5" s="519"/>
      <c r="AK5" s="519"/>
      <c r="AL5" s="519"/>
      <c r="AM5" s="519"/>
      <c r="AN5" s="519"/>
      <c r="AO5" s="519"/>
      <c r="AP5" s="520"/>
      <c r="AQ5" s="521" t="s">
        <v>473</v>
      </c>
      <c r="AR5" s="522"/>
      <c r="AS5" s="522"/>
      <c r="AT5" s="522"/>
      <c r="AU5" s="522"/>
      <c r="AV5" s="522"/>
      <c r="AW5" s="522"/>
      <c r="AX5" s="523"/>
    </row>
    <row r="6" spans="1:50" ht="39" customHeight="1" x14ac:dyDescent="0.15">
      <c r="A6" s="526" t="s">
        <v>4</v>
      </c>
      <c r="B6" s="527"/>
      <c r="C6" s="527"/>
      <c r="D6" s="527"/>
      <c r="E6" s="527"/>
      <c r="F6" s="527"/>
      <c r="G6" s="528" t="str">
        <f>入力規則等!F39</f>
        <v>エネルギー対策特別会計エネルギー需給勘定</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474</v>
      </c>
      <c r="AF6" s="533"/>
      <c r="AG6" s="533"/>
      <c r="AH6" s="533"/>
      <c r="AI6" s="533"/>
      <c r="AJ6" s="533"/>
      <c r="AK6" s="533"/>
      <c r="AL6" s="533"/>
      <c r="AM6" s="533"/>
      <c r="AN6" s="533"/>
      <c r="AO6" s="533"/>
      <c r="AP6" s="533"/>
      <c r="AQ6" s="124"/>
      <c r="AR6" s="124"/>
      <c r="AS6" s="124"/>
      <c r="AT6" s="124"/>
      <c r="AU6" s="124"/>
      <c r="AV6" s="124"/>
      <c r="AW6" s="124"/>
      <c r="AX6" s="534"/>
    </row>
    <row r="7" spans="1:50" ht="59.25" customHeight="1" x14ac:dyDescent="0.15">
      <c r="A7" s="450" t="s">
        <v>25</v>
      </c>
      <c r="B7" s="451"/>
      <c r="C7" s="451"/>
      <c r="D7" s="451"/>
      <c r="E7" s="451"/>
      <c r="F7" s="451"/>
      <c r="G7" s="452" t="s">
        <v>477</v>
      </c>
      <c r="H7" s="453"/>
      <c r="I7" s="453"/>
      <c r="J7" s="453"/>
      <c r="K7" s="453"/>
      <c r="L7" s="453"/>
      <c r="M7" s="453"/>
      <c r="N7" s="453"/>
      <c r="O7" s="453"/>
      <c r="P7" s="453"/>
      <c r="Q7" s="453"/>
      <c r="R7" s="453"/>
      <c r="S7" s="453"/>
      <c r="T7" s="453"/>
      <c r="U7" s="453"/>
      <c r="V7" s="454"/>
      <c r="W7" s="454"/>
      <c r="X7" s="454"/>
      <c r="Y7" s="455" t="s">
        <v>5</v>
      </c>
      <c r="Z7" s="393"/>
      <c r="AA7" s="393"/>
      <c r="AB7" s="393"/>
      <c r="AC7" s="393"/>
      <c r="AD7" s="395"/>
      <c r="AE7" s="456" t="s">
        <v>475</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35" t="s">
        <v>79</v>
      </c>
      <c r="Z8" s="535"/>
      <c r="AA8" s="535"/>
      <c r="AB8" s="535"/>
      <c r="AC8" s="535"/>
      <c r="AD8" s="535"/>
      <c r="AE8" s="489" t="str">
        <f>入力規則等!K13</f>
        <v>エネルギー対策</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59" t="s">
        <v>26</v>
      </c>
      <c r="B9" s="460"/>
      <c r="C9" s="460"/>
      <c r="D9" s="460"/>
      <c r="E9" s="460"/>
      <c r="F9" s="460"/>
      <c r="G9" s="492" t="s">
        <v>478</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59" t="s">
        <v>36</v>
      </c>
      <c r="B10" s="460"/>
      <c r="C10" s="460"/>
      <c r="D10" s="460"/>
      <c r="E10" s="460"/>
      <c r="F10" s="460"/>
      <c r="G10" s="492" t="s">
        <v>479</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59" t="s">
        <v>6</v>
      </c>
      <c r="B11" s="460"/>
      <c r="C11" s="460"/>
      <c r="D11" s="460"/>
      <c r="E11" s="460"/>
      <c r="F11" s="461"/>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1" customHeight="1" x14ac:dyDescent="0.15">
      <c r="A13" s="465"/>
      <c r="B13" s="466"/>
      <c r="C13" s="466"/>
      <c r="D13" s="466"/>
      <c r="E13" s="466"/>
      <c r="F13" s="467"/>
      <c r="G13" s="478" t="s">
        <v>7</v>
      </c>
      <c r="H13" s="479"/>
      <c r="I13" s="484" t="s">
        <v>8</v>
      </c>
      <c r="J13" s="485"/>
      <c r="K13" s="485"/>
      <c r="L13" s="485"/>
      <c r="M13" s="485"/>
      <c r="N13" s="485"/>
      <c r="O13" s="486"/>
      <c r="P13" s="71" t="s">
        <v>480</v>
      </c>
      <c r="Q13" s="72"/>
      <c r="R13" s="72"/>
      <c r="S13" s="72"/>
      <c r="T13" s="72"/>
      <c r="U13" s="72"/>
      <c r="V13" s="73"/>
      <c r="W13" s="487" t="s">
        <v>481</v>
      </c>
      <c r="X13" s="488"/>
      <c r="Y13" s="488"/>
      <c r="Z13" s="488"/>
      <c r="AA13" s="488"/>
      <c r="AB13" s="488"/>
      <c r="AC13" s="488"/>
      <c r="AD13" s="71" t="s">
        <v>480</v>
      </c>
      <c r="AE13" s="72"/>
      <c r="AF13" s="72"/>
      <c r="AG13" s="72"/>
      <c r="AH13" s="72"/>
      <c r="AI13" s="72"/>
      <c r="AJ13" s="73"/>
      <c r="AK13" s="71">
        <v>250</v>
      </c>
      <c r="AL13" s="72"/>
      <c r="AM13" s="72"/>
      <c r="AN13" s="72"/>
      <c r="AO13" s="72"/>
      <c r="AP13" s="72"/>
      <c r="AQ13" s="73"/>
      <c r="AR13" s="671"/>
      <c r="AS13" s="672"/>
      <c r="AT13" s="672"/>
      <c r="AU13" s="672"/>
      <c r="AV13" s="672"/>
      <c r="AW13" s="672"/>
      <c r="AX13" s="673"/>
    </row>
    <row r="14" spans="1:50" ht="21" customHeight="1" x14ac:dyDescent="0.15">
      <c r="A14" s="465"/>
      <c r="B14" s="466"/>
      <c r="C14" s="466"/>
      <c r="D14" s="466"/>
      <c r="E14" s="466"/>
      <c r="F14" s="467"/>
      <c r="G14" s="480"/>
      <c r="H14" s="481"/>
      <c r="I14" s="343" t="s">
        <v>9</v>
      </c>
      <c r="J14" s="475"/>
      <c r="K14" s="475"/>
      <c r="L14" s="475"/>
      <c r="M14" s="475"/>
      <c r="N14" s="475"/>
      <c r="O14" s="476"/>
      <c r="P14" s="71" t="s">
        <v>480</v>
      </c>
      <c r="Q14" s="72"/>
      <c r="R14" s="72"/>
      <c r="S14" s="72"/>
      <c r="T14" s="72"/>
      <c r="U14" s="72"/>
      <c r="V14" s="73"/>
      <c r="W14" s="446" t="s">
        <v>481</v>
      </c>
      <c r="X14" s="447"/>
      <c r="Y14" s="447"/>
      <c r="Z14" s="447"/>
      <c r="AA14" s="447"/>
      <c r="AB14" s="447"/>
      <c r="AC14" s="447"/>
      <c r="AD14" s="71" t="s">
        <v>480</v>
      </c>
      <c r="AE14" s="72"/>
      <c r="AF14" s="72"/>
      <c r="AG14" s="72"/>
      <c r="AH14" s="72"/>
      <c r="AI14" s="72"/>
      <c r="AJ14" s="73"/>
      <c r="AK14" s="71" t="s">
        <v>480</v>
      </c>
      <c r="AL14" s="72"/>
      <c r="AM14" s="72"/>
      <c r="AN14" s="72"/>
      <c r="AO14" s="72"/>
      <c r="AP14" s="72"/>
      <c r="AQ14" s="73"/>
      <c r="AR14" s="669"/>
      <c r="AS14" s="669"/>
      <c r="AT14" s="669"/>
      <c r="AU14" s="669"/>
      <c r="AV14" s="669"/>
      <c r="AW14" s="669"/>
      <c r="AX14" s="670"/>
    </row>
    <row r="15" spans="1:50" ht="21" customHeight="1" x14ac:dyDescent="0.15">
      <c r="A15" s="465"/>
      <c r="B15" s="466"/>
      <c r="C15" s="466"/>
      <c r="D15" s="466"/>
      <c r="E15" s="466"/>
      <c r="F15" s="467"/>
      <c r="G15" s="480"/>
      <c r="H15" s="481"/>
      <c r="I15" s="343" t="s">
        <v>62</v>
      </c>
      <c r="J15" s="344"/>
      <c r="K15" s="344"/>
      <c r="L15" s="344"/>
      <c r="M15" s="344"/>
      <c r="N15" s="344"/>
      <c r="O15" s="345"/>
      <c r="P15" s="71" t="s">
        <v>480</v>
      </c>
      <c r="Q15" s="72"/>
      <c r="R15" s="72"/>
      <c r="S15" s="72"/>
      <c r="T15" s="72"/>
      <c r="U15" s="72"/>
      <c r="V15" s="73"/>
      <c r="W15" s="71" t="s">
        <v>481</v>
      </c>
      <c r="X15" s="473"/>
      <c r="Y15" s="473"/>
      <c r="Z15" s="473"/>
      <c r="AA15" s="473"/>
      <c r="AB15" s="473"/>
      <c r="AC15" s="474"/>
      <c r="AD15" s="71" t="s">
        <v>480</v>
      </c>
      <c r="AE15" s="72"/>
      <c r="AF15" s="72"/>
      <c r="AG15" s="72"/>
      <c r="AH15" s="72"/>
      <c r="AI15" s="72"/>
      <c r="AJ15" s="73"/>
      <c r="AK15" s="71" t="s">
        <v>480</v>
      </c>
      <c r="AL15" s="72"/>
      <c r="AM15" s="72"/>
      <c r="AN15" s="72"/>
      <c r="AO15" s="72"/>
      <c r="AP15" s="72"/>
      <c r="AQ15" s="73"/>
      <c r="AR15" s="71"/>
      <c r="AS15" s="72"/>
      <c r="AT15" s="72"/>
      <c r="AU15" s="72"/>
      <c r="AV15" s="72"/>
      <c r="AW15" s="72"/>
      <c r="AX15" s="668"/>
    </row>
    <row r="16" spans="1:50" ht="21" customHeight="1" x14ac:dyDescent="0.15">
      <c r="A16" s="465"/>
      <c r="B16" s="466"/>
      <c r="C16" s="466"/>
      <c r="D16" s="466"/>
      <c r="E16" s="466"/>
      <c r="F16" s="467"/>
      <c r="G16" s="480"/>
      <c r="H16" s="481"/>
      <c r="I16" s="343" t="s">
        <v>63</v>
      </c>
      <c r="J16" s="344"/>
      <c r="K16" s="344"/>
      <c r="L16" s="344"/>
      <c r="M16" s="344"/>
      <c r="N16" s="344"/>
      <c r="O16" s="345"/>
      <c r="P16" s="71" t="s">
        <v>480</v>
      </c>
      <c r="Q16" s="72"/>
      <c r="R16" s="72"/>
      <c r="S16" s="72"/>
      <c r="T16" s="72"/>
      <c r="U16" s="72"/>
      <c r="V16" s="73"/>
      <c r="W16" s="71" t="s">
        <v>481</v>
      </c>
      <c r="X16" s="473"/>
      <c r="Y16" s="473"/>
      <c r="Z16" s="473"/>
      <c r="AA16" s="473"/>
      <c r="AB16" s="473"/>
      <c r="AC16" s="474"/>
      <c r="AD16" s="71" t="s">
        <v>480</v>
      </c>
      <c r="AE16" s="72"/>
      <c r="AF16" s="72"/>
      <c r="AG16" s="72"/>
      <c r="AH16" s="72"/>
      <c r="AI16" s="72"/>
      <c r="AJ16" s="73"/>
      <c r="AK16" s="71" t="s">
        <v>480</v>
      </c>
      <c r="AL16" s="72"/>
      <c r="AM16" s="72"/>
      <c r="AN16" s="72"/>
      <c r="AO16" s="72"/>
      <c r="AP16" s="72"/>
      <c r="AQ16" s="73"/>
      <c r="AR16" s="443"/>
      <c r="AS16" s="444"/>
      <c r="AT16" s="444"/>
      <c r="AU16" s="444"/>
      <c r="AV16" s="444"/>
      <c r="AW16" s="444"/>
      <c r="AX16" s="445"/>
    </row>
    <row r="17" spans="1:50" ht="24.75" customHeight="1" x14ac:dyDescent="0.15">
      <c r="A17" s="465"/>
      <c r="B17" s="466"/>
      <c r="C17" s="466"/>
      <c r="D17" s="466"/>
      <c r="E17" s="466"/>
      <c r="F17" s="467"/>
      <c r="G17" s="480"/>
      <c r="H17" s="481"/>
      <c r="I17" s="343" t="s">
        <v>61</v>
      </c>
      <c r="J17" s="475"/>
      <c r="K17" s="475"/>
      <c r="L17" s="475"/>
      <c r="M17" s="475"/>
      <c r="N17" s="475"/>
      <c r="O17" s="476"/>
      <c r="P17" s="71" t="s">
        <v>480</v>
      </c>
      <c r="Q17" s="72"/>
      <c r="R17" s="72"/>
      <c r="S17" s="72"/>
      <c r="T17" s="72"/>
      <c r="U17" s="72"/>
      <c r="V17" s="73"/>
      <c r="W17" s="446" t="s">
        <v>481</v>
      </c>
      <c r="X17" s="447"/>
      <c r="Y17" s="447"/>
      <c r="Z17" s="447"/>
      <c r="AA17" s="447"/>
      <c r="AB17" s="447"/>
      <c r="AC17" s="447"/>
      <c r="AD17" s="71" t="s">
        <v>480</v>
      </c>
      <c r="AE17" s="72"/>
      <c r="AF17" s="72"/>
      <c r="AG17" s="72"/>
      <c r="AH17" s="72"/>
      <c r="AI17" s="72"/>
      <c r="AJ17" s="73"/>
      <c r="AK17" s="71" t="s">
        <v>480</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2"/>
      <c r="H18" s="483"/>
      <c r="I18" s="346" t="s">
        <v>22</v>
      </c>
      <c r="J18" s="347"/>
      <c r="K18" s="347"/>
      <c r="L18" s="347"/>
      <c r="M18" s="347"/>
      <c r="N18" s="347"/>
      <c r="O18" s="348"/>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250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71" t="s">
        <v>482</v>
      </c>
      <c r="Q19" s="72"/>
      <c r="R19" s="72"/>
      <c r="S19" s="72"/>
      <c r="T19" s="72"/>
      <c r="U19" s="72"/>
      <c r="V19" s="73"/>
      <c r="W19" s="71" t="s">
        <v>483</v>
      </c>
      <c r="X19" s="72"/>
      <c r="Y19" s="72"/>
      <c r="Z19" s="72"/>
      <c r="AA19" s="72"/>
      <c r="AB19" s="72"/>
      <c r="AC19" s="73"/>
      <c r="AD19" s="71" t="s">
        <v>484</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t="str">
        <f>IF(AD18=0, "-", AD19/AD18)</f>
        <v>-</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28</v>
      </c>
      <c r="AV22" s="110"/>
      <c r="AW22" s="108" t="s">
        <v>360</v>
      </c>
      <c r="AX22" s="109"/>
    </row>
    <row r="23" spans="1:50" ht="22.5" customHeight="1" x14ac:dyDescent="0.15">
      <c r="A23" s="217"/>
      <c r="B23" s="215"/>
      <c r="C23" s="215"/>
      <c r="D23" s="215"/>
      <c r="E23" s="215"/>
      <c r="F23" s="216"/>
      <c r="G23" s="322" t="s">
        <v>506</v>
      </c>
      <c r="H23" s="289"/>
      <c r="I23" s="289"/>
      <c r="J23" s="289"/>
      <c r="K23" s="289"/>
      <c r="L23" s="289"/>
      <c r="M23" s="289"/>
      <c r="N23" s="289"/>
      <c r="O23" s="290"/>
      <c r="P23" s="255" t="s">
        <v>507</v>
      </c>
      <c r="Q23" s="196"/>
      <c r="R23" s="196"/>
      <c r="S23" s="196"/>
      <c r="T23" s="196"/>
      <c r="U23" s="196"/>
      <c r="V23" s="196"/>
      <c r="W23" s="196"/>
      <c r="X23" s="197"/>
      <c r="Y23" s="294" t="s">
        <v>14</v>
      </c>
      <c r="Z23" s="295"/>
      <c r="AA23" s="296"/>
      <c r="AB23" s="336" t="s">
        <v>492</v>
      </c>
      <c r="AC23" s="287"/>
      <c r="AD23" s="287"/>
      <c r="AE23" s="93" t="s">
        <v>483</v>
      </c>
      <c r="AF23" s="94"/>
      <c r="AG23" s="94"/>
      <c r="AH23" s="94"/>
      <c r="AI23" s="95"/>
      <c r="AJ23" s="93" t="s">
        <v>485</v>
      </c>
      <c r="AK23" s="94"/>
      <c r="AL23" s="94"/>
      <c r="AM23" s="94"/>
      <c r="AN23" s="95"/>
      <c r="AO23" s="93" t="s">
        <v>475</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492</v>
      </c>
      <c r="AC24" s="287"/>
      <c r="AD24" s="287"/>
      <c r="AE24" s="93" t="s">
        <v>485</v>
      </c>
      <c r="AF24" s="94"/>
      <c r="AG24" s="94"/>
      <c r="AH24" s="94"/>
      <c r="AI24" s="95"/>
      <c r="AJ24" s="93" t="s">
        <v>485</v>
      </c>
      <c r="AK24" s="94"/>
      <c r="AL24" s="94"/>
      <c r="AM24" s="94"/>
      <c r="AN24" s="95"/>
      <c r="AO24" s="93" t="s">
        <v>475</v>
      </c>
      <c r="AP24" s="94"/>
      <c r="AQ24" s="94"/>
      <c r="AR24" s="94"/>
      <c r="AS24" s="95"/>
      <c r="AT24" s="93">
        <v>10</v>
      </c>
      <c r="AU24" s="94"/>
      <c r="AV24" s="94"/>
      <c r="AW24" s="94"/>
      <c r="AX24" s="96"/>
    </row>
    <row r="25" spans="1:50" ht="22.5" customHeight="1" x14ac:dyDescent="0.15">
      <c r="A25" s="674"/>
      <c r="B25" s="675"/>
      <c r="C25" s="675"/>
      <c r="D25" s="675"/>
      <c r="E25" s="675"/>
      <c r="F25" s="676"/>
      <c r="G25" s="323"/>
      <c r="H25" s="324"/>
      <c r="I25" s="324"/>
      <c r="J25" s="324"/>
      <c r="K25" s="324"/>
      <c r="L25" s="324"/>
      <c r="M25" s="324"/>
      <c r="N25" s="324"/>
      <c r="O25" s="325"/>
      <c r="P25" s="198"/>
      <c r="Q25" s="198"/>
      <c r="R25" s="198"/>
      <c r="S25" s="198"/>
      <c r="T25" s="198"/>
      <c r="U25" s="198"/>
      <c r="V25" s="198"/>
      <c r="W25" s="198"/>
      <c r="X25" s="199"/>
      <c r="Y25" s="120" t="s">
        <v>15</v>
      </c>
      <c r="Z25" s="121"/>
      <c r="AA25" s="171"/>
      <c r="AB25" s="686" t="s">
        <v>364</v>
      </c>
      <c r="AC25" s="265"/>
      <c r="AD25" s="265"/>
      <c r="AE25" s="93" t="s">
        <v>485</v>
      </c>
      <c r="AF25" s="94"/>
      <c r="AG25" s="94"/>
      <c r="AH25" s="94"/>
      <c r="AI25" s="95"/>
      <c r="AJ25" s="93" t="s">
        <v>485</v>
      </c>
      <c r="AK25" s="94"/>
      <c r="AL25" s="94"/>
      <c r="AM25" s="94"/>
      <c r="AN25" s="95"/>
      <c r="AO25" s="93" t="s">
        <v>480</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5" t="s">
        <v>303</v>
      </c>
      <c r="AU26" s="666"/>
      <c r="AV26" s="666"/>
      <c r="AW26" s="666"/>
      <c r="AX26" s="667"/>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4"/>
      <c r="B30" s="675"/>
      <c r="C30" s="675"/>
      <c r="D30" s="675"/>
      <c r="E30" s="675"/>
      <c r="F30" s="676"/>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4"/>
      <c r="B35" s="675"/>
      <c r="C35" s="675"/>
      <c r="D35" s="675"/>
      <c r="E35" s="675"/>
      <c r="F35" s="676"/>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5" t="s">
        <v>320</v>
      </c>
      <c r="B47" s="689" t="s">
        <v>317</v>
      </c>
      <c r="C47" s="237"/>
      <c r="D47" s="237"/>
      <c r="E47" s="237"/>
      <c r="F47" s="238"/>
      <c r="G47" s="627" t="s">
        <v>311</v>
      </c>
      <c r="H47" s="627"/>
      <c r="I47" s="627"/>
      <c r="J47" s="627"/>
      <c r="K47" s="627"/>
      <c r="L47" s="627"/>
      <c r="M47" s="627"/>
      <c r="N47" s="627"/>
      <c r="O47" s="627"/>
      <c r="P47" s="627"/>
      <c r="Q47" s="627"/>
      <c r="R47" s="627"/>
      <c r="S47" s="627"/>
      <c r="T47" s="627"/>
      <c r="U47" s="627"/>
      <c r="V47" s="627"/>
      <c r="W47" s="627"/>
      <c r="X47" s="627"/>
      <c r="Y47" s="627"/>
      <c r="Z47" s="627"/>
      <c r="AA47" s="694"/>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35"/>
      <c r="B48" s="689"/>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9"/>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20"/>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1"/>
    </row>
    <row r="50" spans="1:50" ht="22.5" hidden="1" customHeight="1" x14ac:dyDescent="0.15">
      <c r="A50" s="235"/>
      <c r="B50" s="689"/>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22"/>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3"/>
    </row>
    <row r="51" spans="1:50" ht="22.5" hidden="1" customHeight="1" x14ac:dyDescent="0.15">
      <c r="A51" s="235"/>
      <c r="B51" s="690"/>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4"/>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5"/>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3"/>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4" t="s">
        <v>69</v>
      </c>
      <c r="AF67" s="118"/>
      <c r="AG67" s="118"/>
      <c r="AH67" s="118"/>
      <c r="AI67" s="118"/>
      <c r="AJ67" s="664" t="s">
        <v>70</v>
      </c>
      <c r="AK67" s="118"/>
      <c r="AL67" s="118"/>
      <c r="AM67" s="118"/>
      <c r="AN67" s="118"/>
      <c r="AO67" s="664" t="s">
        <v>71</v>
      </c>
      <c r="AP67" s="118"/>
      <c r="AQ67" s="118"/>
      <c r="AR67" s="118"/>
      <c r="AS67" s="118"/>
      <c r="AT67" s="176" t="s">
        <v>74</v>
      </c>
      <c r="AU67" s="177"/>
      <c r="AV67" s="177"/>
      <c r="AW67" s="177"/>
      <c r="AX67" s="178"/>
    </row>
    <row r="68" spans="1:60" ht="22.5" customHeight="1" x14ac:dyDescent="0.15">
      <c r="A68" s="186"/>
      <c r="B68" s="187"/>
      <c r="C68" s="187"/>
      <c r="D68" s="187"/>
      <c r="E68" s="187"/>
      <c r="F68" s="188"/>
      <c r="G68" s="196" t="s">
        <v>486</v>
      </c>
      <c r="H68" s="196"/>
      <c r="I68" s="196"/>
      <c r="J68" s="196"/>
      <c r="K68" s="196"/>
      <c r="L68" s="196"/>
      <c r="M68" s="196"/>
      <c r="N68" s="196"/>
      <c r="O68" s="196"/>
      <c r="P68" s="196"/>
      <c r="Q68" s="196"/>
      <c r="R68" s="196"/>
      <c r="S68" s="196"/>
      <c r="T68" s="196"/>
      <c r="U68" s="196"/>
      <c r="V68" s="196"/>
      <c r="W68" s="196"/>
      <c r="X68" s="197"/>
      <c r="Y68" s="333" t="s">
        <v>66</v>
      </c>
      <c r="Z68" s="334"/>
      <c r="AA68" s="335"/>
      <c r="AB68" s="203" t="s">
        <v>492</v>
      </c>
      <c r="AC68" s="204"/>
      <c r="AD68" s="205"/>
      <c r="AE68" s="93" t="s">
        <v>487</v>
      </c>
      <c r="AF68" s="94"/>
      <c r="AG68" s="94"/>
      <c r="AH68" s="94"/>
      <c r="AI68" s="95"/>
      <c r="AJ68" s="93" t="s">
        <v>485</v>
      </c>
      <c r="AK68" s="94"/>
      <c r="AL68" s="94"/>
      <c r="AM68" s="94"/>
      <c r="AN68" s="95"/>
      <c r="AO68" s="93" t="s">
        <v>475</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492</v>
      </c>
      <c r="AC69" s="212"/>
      <c r="AD69" s="213"/>
      <c r="AE69" s="93" t="s">
        <v>485</v>
      </c>
      <c r="AF69" s="94"/>
      <c r="AG69" s="94"/>
      <c r="AH69" s="94"/>
      <c r="AI69" s="95"/>
      <c r="AJ69" s="93" t="s">
        <v>485</v>
      </c>
      <c r="AK69" s="94"/>
      <c r="AL69" s="94"/>
      <c r="AM69" s="94"/>
      <c r="AN69" s="95"/>
      <c r="AO69" s="93" t="s">
        <v>475</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81" t="s">
        <v>500</v>
      </c>
      <c r="H83" s="144"/>
      <c r="I83" s="144"/>
      <c r="J83" s="144"/>
      <c r="K83" s="144"/>
      <c r="L83" s="144"/>
      <c r="M83" s="144"/>
      <c r="N83" s="144"/>
      <c r="O83" s="144"/>
      <c r="P83" s="144"/>
      <c r="Q83" s="144"/>
      <c r="R83" s="144"/>
      <c r="S83" s="144"/>
      <c r="T83" s="144"/>
      <c r="U83" s="144"/>
      <c r="V83" s="144"/>
      <c r="W83" s="144"/>
      <c r="X83" s="144"/>
      <c r="Y83" s="146" t="s">
        <v>17</v>
      </c>
      <c r="Z83" s="147"/>
      <c r="AA83" s="148"/>
      <c r="AB83" s="182" t="s">
        <v>496</v>
      </c>
      <c r="AC83" s="150"/>
      <c r="AD83" s="151"/>
      <c r="AE83" s="152" t="s">
        <v>483</v>
      </c>
      <c r="AF83" s="153"/>
      <c r="AG83" s="153"/>
      <c r="AH83" s="153"/>
      <c r="AI83" s="153"/>
      <c r="AJ83" s="152" t="s">
        <v>483</v>
      </c>
      <c r="AK83" s="153"/>
      <c r="AL83" s="153"/>
      <c r="AM83" s="153"/>
      <c r="AN83" s="153"/>
      <c r="AO83" s="152" t="s">
        <v>485</v>
      </c>
      <c r="AP83" s="153"/>
      <c r="AQ83" s="153"/>
      <c r="AR83" s="153"/>
      <c r="AS83" s="153"/>
      <c r="AT83" s="93">
        <v>25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497</v>
      </c>
      <c r="AC84" s="158"/>
      <c r="AD84" s="159"/>
      <c r="AE84" s="157" t="s">
        <v>483</v>
      </c>
      <c r="AF84" s="158"/>
      <c r="AG84" s="158"/>
      <c r="AH84" s="158"/>
      <c r="AI84" s="159"/>
      <c r="AJ84" s="157" t="s">
        <v>483</v>
      </c>
      <c r="AK84" s="158"/>
      <c r="AL84" s="158"/>
      <c r="AM84" s="158"/>
      <c r="AN84" s="159"/>
      <c r="AO84" s="157" t="s">
        <v>485</v>
      </c>
      <c r="AP84" s="158"/>
      <c r="AQ84" s="158"/>
      <c r="AR84" s="158"/>
      <c r="AS84" s="159"/>
      <c r="AT84" s="157" t="s">
        <v>498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32.25" customHeight="1" x14ac:dyDescent="0.15">
      <c r="A98" s="378"/>
      <c r="B98" s="379"/>
      <c r="C98" s="413" t="s">
        <v>488</v>
      </c>
      <c r="D98" s="414"/>
      <c r="E98" s="414"/>
      <c r="F98" s="414"/>
      <c r="G98" s="414"/>
      <c r="H98" s="414"/>
      <c r="I98" s="414"/>
      <c r="J98" s="414"/>
      <c r="K98" s="415"/>
      <c r="L98" s="71">
        <v>250</v>
      </c>
      <c r="M98" s="72"/>
      <c r="N98" s="72"/>
      <c r="O98" s="72"/>
      <c r="P98" s="72"/>
      <c r="Q98" s="73"/>
      <c r="R98" s="71" t="s">
        <v>505</v>
      </c>
      <c r="S98" s="72"/>
      <c r="T98" s="72"/>
      <c r="U98" s="72"/>
      <c r="V98" s="72"/>
      <c r="W98" s="73"/>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0"/>
      <c r="B104" s="381"/>
      <c r="C104" s="370" t="s">
        <v>22</v>
      </c>
      <c r="D104" s="371"/>
      <c r="E104" s="371"/>
      <c r="F104" s="371"/>
      <c r="G104" s="371"/>
      <c r="H104" s="371"/>
      <c r="I104" s="371"/>
      <c r="J104" s="371"/>
      <c r="K104" s="372"/>
      <c r="L104" s="373">
        <f>SUM(L98:Q103)</f>
        <v>250</v>
      </c>
      <c r="M104" s="374"/>
      <c r="N104" s="374"/>
      <c r="O104" s="374"/>
      <c r="P104" s="374"/>
      <c r="Q104" s="375"/>
      <c r="R104" s="373">
        <f>SUM(R98:W103)</f>
        <v>0</v>
      </c>
      <c r="S104" s="374"/>
      <c r="T104" s="374"/>
      <c r="U104" s="374"/>
      <c r="V104" s="374"/>
      <c r="W104" s="375"/>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41.25" customHeight="1" x14ac:dyDescent="0.15">
      <c r="A108" s="307" t="s">
        <v>312</v>
      </c>
      <c r="B108" s="308"/>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0" t="s">
        <v>470</v>
      </c>
      <c r="AE108" s="611"/>
      <c r="AF108" s="611"/>
      <c r="AG108" s="607" t="s">
        <v>493</v>
      </c>
      <c r="AH108" s="608"/>
      <c r="AI108" s="608"/>
      <c r="AJ108" s="608"/>
      <c r="AK108" s="608"/>
      <c r="AL108" s="608"/>
      <c r="AM108" s="608"/>
      <c r="AN108" s="608"/>
      <c r="AO108" s="608"/>
      <c r="AP108" s="608"/>
      <c r="AQ108" s="608"/>
      <c r="AR108" s="608"/>
      <c r="AS108" s="608"/>
      <c r="AT108" s="608"/>
      <c r="AU108" s="608"/>
      <c r="AV108" s="608"/>
      <c r="AW108" s="608"/>
      <c r="AX108" s="609"/>
    </row>
    <row r="109" spans="1:50" ht="49.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538" t="s">
        <v>501</v>
      </c>
      <c r="AH109" s="305"/>
      <c r="AI109" s="305"/>
      <c r="AJ109" s="305"/>
      <c r="AK109" s="305"/>
      <c r="AL109" s="305"/>
      <c r="AM109" s="305"/>
      <c r="AN109" s="305"/>
      <c r="AO109" s="305"/>
      <c r="AP109" s="305"/>
      <c r="AQ109" s="305"/>
      <c r="AR109" s="305"/>
      <c r="AS109" s="305"/>
      <c r="AT109" s="305"/>
      <c r="AU109" s="305"/>
      <c r="AV109" s="305"/>
      <c r="AW109" s="305"/>
      <c r="AX109" s="306"/>
    </row>
    <row r="110" spans="1:50" ht="58.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91" t="s">
        <v>470</v>
      </c>
      <c r="AE110" s="592"/>
      <c r="AF110" s="592"/>
      <c r="AG110" s="536" t="s">
        <v>504</v>
      </c>
      <c r="AH110" s="198"/>
      <c r="AI110" s="198"/>
      <c r="AJ110" s="198"/>
      <c r="AK110" s="198"/>
      <c r="AL110" s="198"/>
      <c r="AM110" s="198"/>
      <c r="AN110" s="198"/>
      <c r="AO110" s="198"/>
      <c r="AP110" s="198"/>
      <c r="AQ110" s="198"/>
      <c r="AR110" s="198"/>
      <c r="AS110" s="198"/>
      <c r="AT110" s="198"/>
      <c r="AU110" s="198"/>
      <c r="AV110" s="198"/>
      <c r="AW110" s="198"/>
      <c r="AX110" s="537"/>
    </row>
    <row r="111" spans="1:50" ht="36.75" customHeight="1" x14ac:dyDescent="0.15">
      <c r="A111" s="556" t="s">
        <v>46</v>
      </c>
      <c r="B111" s="593"/>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470</v>
      </c>
      <c r="AE111" s="438"/>
      <c r="AF111" s="438"/>
      <c r="AG111" s="301" t="s">
        <v>491</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4"/>
      <c r="B112" s="595"/>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489</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30" customHeight="1" x14ac:dyDescent="0.15">
      <c r="A113" s="594"/>
      <c r="B113" s="595"/>
      <c r="C113" s="511"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470</v>
      </c>
      <c r="AE113" s="442"/>
      <c r="AF113" s="442"/>
      <c r="AG113" s="538" t="s">
        <v>502</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4"/>
      <c r="B114" s="595"/>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489</v>
      </c>
      <c r="AE114" s="442"/>
      <c r="AF114" s="442"/>
      <c r="AG114" s="304"/>
      <c r="AH114" s="305"/>
      <c r="AI114" s="305"/>
      <c r="AJ114" s="305"/>
      <c r="AK114" s="305"/>
      <c r="AL114" s="305"/>
      <c r="AM114" s="305"/>
      <c r="AN114" s="305"/>
      <c r="AO114" s="305"/>
      <c r="AP114" s="305"/>
      <c r="AQ114" s="305"/>
      <c r="AR114" s="305"/>
      <c r="AS114" s="305"/>
      <c r="AT114" s="305"/>
      <c r="AU114" s="305"/>
      <c r="AV114" s="305"/>
      <c r="AW114" s="305"/>
      <c r="AX114" s="306"/>
    </row>
    <row r="115" spans="1:64" ht="35.25" customHeight="1" x14ac:dyDescent="0.15">
      <c r="A115" s="594"/>
      <c r="B115" s="595"/>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7"/>
      <c r="AD115" s="441" t="s">
        <v>470</v>
      </c>
      <c r="AE115" s="442"/>
      <c r="AF115" s="442"/>
      <c r="AG115" s="538" t="s">
        <v>503</v>
      </c>
      <c r="AH115" s="305"/>
      <c r="AI115" s="305"/>
      <c r="AJ115" s="305"/>
      <c r="AK115" s="305"/>
      <c r="AL115" s="305"/>
      <c r="AM115" s="305"/>
      <c r="AN115" s="305"/>
      <c r="AO115" s="305"/>
      <c r="AP115" s="305"/>
      <c r="AQ115" s="305"/>
      <c r="AR115" s="305"/>
      <c r="AS115" s="305"/>
      <c r="AT115" s="305"/>
      <c r="AU115" s="305"/>
      <c r="AV115" s="305"/>
      <c r="AW115" s="305"/>
      <c r="AX115" s="306"/>
    </row>
    <row r="116" spans="1:64" ht="19.5" customHeight="1" x14ac:dyDescent="0.15">
      <c r="A116" s="594"/>
      <c r="B116" s="595"/>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7"/>
      <c r="AD116" s="639" t="s">
        <v>489</v>
      </c>
      <c r="AE116" s="640"/>
      <c r="AF116" s="640"/>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19.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489</v>
      </c>
      <c r="AE117" s="592"/>
      <c r="AF117" s="601"/>
      <c r="AG117" s="605"/>
      <c r="AH117" s="435"/>
      <c r="AI117" s="435"/>
      <c r="AJ117" s="435"/>
      <c r="AK117" s="435"/>
      <c r="AL117" s="435"/>
      <c r="AM117" s="435"/>
      <c r="AN117" s="435"/>
      <c r="AO117" s="435"/>
      <c r="AP117" s="435"/>
      <c r="AQ117" s="435"/>
      <c r="AR117" s="435"/>
      <c r="AS117" s="435"/>
      <c r="AT117" s="435"/>
      <c r="AU117" s="435"/>
      <c r="AV117" s="435"/>
      <c r="AW117" s="435"/>
      <c r="AX117" s="606"/>
      <c r="BG117" s="10"/>
      <c r="BH117" s="10"/>
      <c r="BI117" s="10"/>
      <c r="BJ117" s="10"/>
    </row>
    <row r="118" spans="1:64" ht="18.75" customHeight="1" x14ac:dyDescent="0.15">
      <c r="A118" s="556"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37" t="s">
        <v>489</v>
      </c>
      <c r="AE118" s="438"/>
      <c r="AF118" s="644"/>
      <c r="AG118" s="301" t="s">
        <v>483</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489</v>
      </c>
      <c r="AE119" s="613"/>
      <c r="AF119" s="613"/>
      <c r="AG119" s="538" t="s">
        <v>485</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4"/>
      <c r="B120" s="595"/>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489</v>
      </c>
      <c r="AE120" s="442"/>
      <c r="AF120" s="442"/>
      <c r="AG120" s="538" t="s">
        <v>485</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6"/>
      <c r="B121" s="597"/>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489</v>
      </c>
      <c r="AE121" s="442"/>
      <c r="AF121" s="442"/>
      <c r="AG121" s="536" t="s">
        <v>485</v>
      </c>
      <c r="AH121" s="198"/>
      <c r="AI121" s="198"/>
      <c r="AJ121" s="198"/>
      <c r="AK121" s="198"/>
      <c r="AL121" s="198"/>
      <c r="AM121" s="198"/>
      <c r="AN121" s="198"/>
      <c r="AO121" s="198"/>
      <c r="AP121" s="198"/>
      <c r="AQ121" s="198"/>
      <c r="AR121" s="198"/>
      <c r="AS121" s="198"/>
      <c r="AT121" s="198"/>
      <c r="AU121" s="198"/>
      <c r="AV121" s="198"/>
      <c r="AW121" s="198"/>
      <c r="AX121" s="537"/>
    </row>
    <row r="122" spans="1:64" ht="33.6" customHeight="1" x14ac:dyDescent="0.15">
      <c r="A122" s="629" t="s">
        <v>80</v>
      </c>
      <c r="B122" s="630"/>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489</v>
      </c>
      <c r="AE122" s="438"/>
      <c r="AF122" s="438"/>
      <c r="AG122" s="583" t="s">
        <v>485</v>
      </c>
      <c r="AH122" s="196"/>
      <c r="AI122" s="196"/>
      <c r="AJ122" s="196"/>
      <c r="AK122" s="196"/>
      <c r="AL122" s="196"/>
      <c r="AM122" s="196"/>
      <c r="AN122" s="196"/>
      <c r="AO122" s="196"/>
      <c r="AP122" s="196"/>
      <c r="AQ122" s="196"/>
      <c r="AR122" s="196"/>
      <c r="AS122" s="196"/>
      <c r="AT122" s="196"/>
      <c r="AU122" s="196"/>
      <c r="AV122" s="196"/>
      <c r="AW122" s="196"/>
      <c r="AX122" s="584"/>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77"/>
      <c r="AI123" s="277"/>
      <c r="AJ123" s="277"/>
      <c r="AK123" s="277"/>
      <c r="AL123" s="277"/>
      <c r="AM123" s="277"/>
      <c r="AN123" s="277"/>
      <c r="AO123" s="277"/>
      <c r="AP123" s="277"/>
      <c r="AQ123" s="277"/>
      <c r="AR123" s="277"/>
      <c r="AS123" s="277"/>
      <c r="AT123" s="277"/>
      <c r="AU123" s="277"/>
      <c r="AV123" s="277"/>
      <c r="AW123" s="277"/>
      <c r="AX123" s="586"/>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05"/>
      <c r="V124" s="305"/>
      <c r="W124" s="305"/>
      <c r="X124" s="305"/>
      <c r="Y124" s="305"/>
      <c r="Z124" s="305"/>
      <c r="AA124" s="305"/>
      <c r="AB124" s="305"/>
      <c r="AC124" s="305"/>
      <c r="AD124" s="305"/>
      <c r="AE124" s="305"/>
      <c r="AF124" s="638"/>
      <c r="AG124" s="585"/>
      <c r="AH124" s="277"/>
      <c r="AI124" s="277"/>
      <c r="AJ124" s="277"/>
      <c r="AK124" s="277"/>
      <c r="AL124" s="277"/>
      <c r="AM124" s="277"/>
      <c r="AN124" s="277"/>
      <c r="AO124" s="277"/>
      <c r="AP124" s="277"/>
      <c r="AQ124" s="277"/>
      <c r="AR124" s="277"/>
      <c r="AS124" s="277"/>
      <c r="AT124" s="277"/>
      <c r="AU124" s="277"/>
      <c r="AV124" s="277"/>
      <c r="AW124" s="277"/>
      <c r="AX124" s="586"/>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34"/>
      <c r="U125" s="435"/>
      <c r="V125" s="435"/>
      <c r="W125" s="435"/>
      <c r="X125" s="435"/>
      <c r="Y125" s="435"/>
      <c r="Z125" s="435"/>
      <c r="AA125" s="435"/>
      <c r="AB125" s="435"/>
      <c r="AC125" s="435"/>
      <c r="AD125" s="435"/>
      <c r="AE125" s="435"/>
      <c r="AF125" s="436"/>
      <c r="AG125" s="587"/>
      <c r="AH125" s="198"/>
      <c r="AI125" s="198"/>
      <c r="AJ125" s="198"/>
      <c r="AK125" s="198"/>
      <c r="AL125" s="198"/>
      <c r="AM125" s="198"/>
      <c r="AN125" s="198"/>
      <c r="AO125" s="198"/>
      <c r="AP125" s="198"/>
      <c r="AQ125" s="198"/>
      <c r="AR125" s="198"/>
      <c r="AS125" s="198"/>
      <c r="AT125" s="198"/>
      <c r="AU125" s="198"/>
      <c r="AV125" s="198"/>
      <c r="AW125" s="198"/>
      <c r="AX125" s="537"/>
    </row>
    <row r="126" spans="1:64" ht="57" customHeight="1" x14ac:dyDescent="0.15">
      <c r="A126" s="556" t="s">
        <v>58</v>
      </c>
      <c r="B126" s="557"/>
      <c r="C126" s="392" t="s">
        <v>64</v>
      </c>
      <c r="D126" s="579"/>
      <c r="E126" s="579"/>
      <c r="F126" s="580"/>
      <c r="G126" s="550" t="s">
        <v>490</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1" t="s">
        <v>68</v>
      </c>
      <c r="D127" s="362"/>
      <c r="E127" s="362"/>
      <c r="F127" s="363"/>
      <c r="G127" s="364" t="s">
        <v>499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1"/>
      <c r="B133" s="432"/>
      <c r="C133" s="432"/>
      <c r="D133" s="432"/>
      <c r="E133" s="433"/>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82.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4" t="s">
        <v>224</v>
      </c>
      <c r="B137" s="405"/>
      <c r="C137" s="405"/>
      <c r="D137" s="405"/>
      <c r="E137" s="405"/>
      <c r="F137" s="405"/>
      <c r="G137" s="418" t="s">
        <v>494</v>
      </c>
      <c r="H137" s="419"/>
      <c r="I137" s="419"/>
      <c r="J137" s="419"/>
      <c r="K137" s="419"/>
      <c r="L137" s="419"/>
      <c r="M137" s="419"/>
      <c r="N137" s="419"/>
      <c r="O137" s="419"/>
      <c r="P137" s="420"/>
      <c r="Q137" s="405" t="s">
        <v>225</v>
      </c>
      <c r="R137" s="405"/>
      <c r="S137" s="405"/>
      <c r="T137" s="405"/>
      <c r="U137" s="405"/>
      <c r="V137" s="405"/>
      <c r="W137" s="418" t="s">
        <v>494</v>
      </c>
      <c r="X137" s="419"/>
      <c r="Y137" s="419"/>
      <c r="Z137" s="419"/>
      <c r="AA137" s="419"/>
      <c r="AB137" s="419"/>
      <c r="AC137" s="419"/>
      <c r="AD137" s="419"/>
      <c r="AE137" s="419"/>
      <c r="AF137" s="420"/>
      <c r="AG137" s="405" t="s">
        <v>226</v>
      </c>
      <c r="AH137" s="405"/>
      <c r="AI137" s="405"/>
      <c r="AJ137" s="405"/>
      <c r="AK137" s="405"/>
      <c r="AL137" s="405"/>
      <c r="AM137" s="401" t="s">
        <v>494</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494</v>
      </c>
      <c r="H138" s="422"/>
      <c r="I138" s="422"/>
      <c r="J138" s="422"/>
      <c r="K138" s="422"/>
      <c r="L138" s="422"/>
      <c r="M138" s="422"/>
      <c r="N138" s="422"/>
      <c r="O138" s="422"/>
      <c r="P138" s="423"/>
      <c r="Q138" s="407" t="s">
        <v>228</v>
      </c>
      <c r="R138" s="407"/>
      <c r="S138" s="407"/>
      <c r="T138" s="407"/>
      <c r="U138" s="407"/>
      <c r="V138" s="407"/>
      <c r="W138" s="421" t="s">
        <v>495</v>
      </c>
      <c r="X138" s="422"/>
      <c r="Y138" s="422"/>
      <c r="Z138" s="422"/>
      <c r="AA138" s="422"/>
      <c r="AB138" s="422"/>
      <c r="AC138" s="422"/>
      <c r="AD138" s="422"/>
      <c r="AE138" s="422"/>
      <c r="AF138" s="423"/>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2" t="s">
        <v>34</v>
      </c>
      <c r="B178" s="543"/>
      <c r="C178" s="543"/>
      <c r="D178" s="543"/>
      <c r="E178" s="543"/>
      <c r="F178" s="544"/>
      <c r="G178" s="388" t="s">
        <v>370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hidden="1" customHeight="1" x14ac:dyDescent="0.15">
      <c r="A179" s="126"/>
      <c r="B179" s="545"/>
      <c r="C179" s="545"/>
      <c r="D179" s="545"/>
      <c r="E179" s="545"/>
      <c r="F179" s="546"/>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hidden="1" customHeight="1" x14ac:dyDescent="0.15">
      <c r="A180" s="126"/>
      <c r="B180" s="545"/>
      <c r="C180" s="545"/>
      <c r="D180" s="545"/>
      <c r="E180" s="545"/>
      <c r="F180" s="546"/>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hidden="1" customHeight="1" x14ac:dyDescent="0.15">
      <c r="A181" s="126"/>
      <c r="B181" s="545"/>
      <c r="C181" s="545"/>
      <c r="D181" s="545"/>
      <c r="E181" s="545"/>
      <c r="F181" s="54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5"/>
      <c r="C182" s="545"/>
      <c r="D182" s="545"/>
      <c r="E182" s="545"/>
      <c r="F182" s="54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5"/>
      <c r="C183" s="545"/>
      <c r="D183" s="545"/>
      <c r="E183" s="545"/>
      <c r="F183" s="54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5"/>
      <c r="C184" s="545"/>
      <c r="D184" s="545"/>
      <c r="E184" s="545"/>
      <c r="F184" s="54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5"/>
      <c r="C185" s="545"/>
      <c r="D185" s="545"/>
      <c r="E185" s="545"/>
      <c r="F185" s="5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5"/>
      <c r="C191" s="545"/>
      <c r="D191" s="545"/>
      <c r="E191" s="545"/>
      <c r="F191" s="546"/>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x14ac:dyDescent="0.15">
      <c r="A192" s="126"/>
      <c r="B192" s="545"/>
      <c r="C192" s="545"/>
      <c r="D192" s="545"/>
      <c r="E192" s="545"/>
      <c r="F192" s="546"/>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26"/>
      <c r="B193" s="545"/>
      <c r="C193" s="545"/>
      <c r="D193" s="545"/>
      <c r="E193" s="545"/>
      <c r="F193" s="546"/>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x14ac:dyDescent="0.15">
      <c r="A194" s="126"/>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5"/>
      <c r="C204" s="545"/>
      <c r="D204" s="545"/>
      <c r="E204" s="545"/>
      <c r="F204" s="546"/>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45"/>
      <c r="C205" s="545"/>
      <c r="D205" s="545"/>
      <c r="E205" s="545"/>
      <c r="F205" s="546"/>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45"/>
      <c r="C206" s="545"/>
      <c r="D206" s="545"/>
      <c r="E206" s="545"/>
      <c r="F206" s="54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45"/>
      <c r="C207" s="545"/>
      <c r="D207" s="545"/>
      <c r="E207" s="545"/>
      <c r="F207" s="54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5"/>
      <c r="C208" s="545"/>
      <c r="D208" s="545"/>
      <c r="E208" s="545"/>
      <c r="F208" s="54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5"/>
      <c r="C217" s="545"/>
      <c r="D217" s="545"/>
      <c r="E217" s="545"/>
      <c r="F217" s="546"/>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45"/>
      <c r="C218" s="545"/>
      <c r="D218" s="545"/>
      <c r="E218" s="545"/>
      <c r="F218" s="546"/>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45"/>
      <c r="C219" s="545"/>
      <c r="D219" s="545"/>
      <c r="E219" s="545"/>
      <c r="F219" s="54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45"/>
      <c r="C220" s="545"/>
      <c r="D220" s="545"/>
      <c r="E220" s="545"/>
      <c r="F220" s="5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5"/>
      <c r="C221" s="545"/>
      <c r="D221" s="545"/>
      <c r="E221" s="545"/>
      <c r="F221" s="5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5"/>
      <c r="C222" s="545"/>
      <c r="D222" s="545"/>
      <c r="E222" s="545"/>
      <c r="F222" s="5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5"/>
      <c r="C223" s="545"/>
      <c r="D223" s="545"/>
      <c r="E223" s="545"/>
      <c r="F223" s="5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5"/>
      <c r="C224" s="545"/>
      <c r="D224" s="545"/>
      <c r="E224" s="545"/>
      <c r="F224" s="5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N69 AT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N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N24 AJ23:AN23 AT24:AX24">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O23:AS24">
    <cfRule type="expression" dxfId="747" priority="3">
      <formula>IF(RIGHT(TEXT(AO23,"0.#"),1)=".",FALSE,TRUE)</formula>
    </cfRule>
    <cfRule type="expression" dxfId="746" priority="4">
      <formula>IF(RIGHT(TEXT(AO23,"0.#"),1)=".",TRUE,FALSE)</formula>
    </cfRule>
  </conditionalFormatting>
  <conditionalFormatting sqref="AO68:AS69">
    <cfRule type="expression" dxfId="745" priority="1">
      <formula>IF(RIGHT(TEXT(AO68,"0.#"),1)=".",FALSE,TRUE)</formula>
    </cfRule>
    <cfRule type="expression" dxfId="744"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105" max="16383" man="1"/>
    <brk id="138" max="16383" man="1"/>
    <brk id="177" max="16383" man="1"/>
    <brk id="230" max="16383" man="1"/>
    <brk id="332" max="16383"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95"/>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323"/>
      <c r="H6" s="324"/>
      <c r="I6" s="324"/>
      <c r="J6" s="324"/>
      <c r="K6" s="324"/>
      <c r="L6" s="324"/>
      <c r="M6" s="324"/>
      <c r="N6" s="324"/>
      <c r="O6" s="325"/>
      <c r="P6" s="198"/>
      <c r="Q6" s="198"/>
      <c r="R6" s="198"/>
      <c r="S6" s="198"/>
      <c r="T6" s="198"/>
      <c r="U6" s="198"/>
      <c r="V6" s="198"/>
      <c r="W6" s="198"/>
      <c r="X6" s="199"/>
      <c r="Y6" s="120" t="s">
        <v>15</v>
      </c>
      <c r="Z6" s="121"/>
      <c r="AA6" s="171"/>
      <c r="AB6" s="686"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95"/>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323"/>
      <c r="H11" s="324"/>
      <c r="I11" s="324"/>
      <c r="J11" s="324"/>
      <c r="K11" s="324"/>
      <c r="L11" s="324"/>
      <c r="M11" s="324"/>
      <c r="N11" s="324"/>
      <c r="O11" s="325"/>
      <c r="P11" s="198"/>
      <c r="Q11" s="198"/>
      <c r="R11" s="198"/>
      <c r="S11" s="198"/>
      <c r="T11" s="198"/>
      <c r="U11" s="198"/>
      <c r="V11" s="198"/>
      <c r="W11" s="198"/>
      <c r="X11" s="199"/>
      <c r="Y11" s="120" t="s">
        <v>15</v>
      </c>
      <c r="Z11" s="121"/>
      <c r="AA11" s="171"/>
      <c r="AB11" s="686"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95"/>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323"/>
      <c r="H16" s="324"/>
      <c r="I16" s="324"/>
      <c r="J16" s="324"/>
      <c r="K16" s="324"/>
      <c r="L16" s="324"/>
      <c r="M16" s="324"/>
      <c r="N16" s="324"/>
      <c r="O16" s="325"/>
      <c r="P16" s="198"/>
      <c r="Q16" s="198"/>
      <c r="R16" s="198"/>
      <c r="S16" s="198"/>
      <c r="T16" s="198"/>
      <c r="U16" s="198"/>
      <c r="V16" s="198"/>
      <c r="W16" s="198"/>
      <c r="X16" s="199"/>
      <c r="Y16" s="120" t="s">
        <v>15</v>
      </c>
      <c r="Z16" s="121"/>
      <c r="AA16" s="171"/>
      <c r="AB16" s="686"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95"/>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323"/>
      <c r="H21" s="324"/>
      <c r="I21" s="324"/>
      <c r="J21" s="324"/>
      <c r="K21" s="324"/>
      <c r="L21" s="324"/>
      <c r="M21" s="324"/>
      <c r="N21" s="324"/>
      <c r="O21" s="325"/>
      <c r="P21" s="198"/>
      <c r="Q21" s="198"/>
      <c r="R21" s="198"/>
      <c r="S21" s="198"/>
      <c r="T21" s="198"/>
      <c r="U21" s="198"/>
      <c r="V21" s="198"/>
      <c r="W21" s="198"/>
      <c r="X21" s="199"/>
      <c r="Y21" s="120" t="s">
        <v>15</v>
      </c>
      <c r="Z21" s="121"/>
      <c r="AA21" s="171"/>
      <c r="AB21" s="686"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95"/>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323"/>
      <c r="H26" s="324"/>
      <c r="I26" s="324"/>
      <c r="J26" s="324"/>
      <c r="K26" s="324"/>
      <c r="L26" s="324"/>
      <c r="M26" s="324"/>
      <c r="N26" s="324"/>
      <c r="O26" s="325"/>
      <c r="P26" s="198"/>
      <c r="Q26" s="198"/>
      <c r="R26" s="198"/>
      <c r="S26" s="198"/>
      <c r="T26" s="198"/>
      <c r="U26" s="198"/>
      <c r="V26" s="198"/>
      <c r="W26" s="198"/>
      <c r="X26" s="199"/>
      <c r="Y26" s="120" t="s">
        <v>15</v>
      </c>
      <c r="Z26" s="121"/>
      <c r="AA26" s="171"/>
      <c r="AB26" s="686"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95"/>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323"/>
      <c r="H31" s="324"/>
      <c r="I31" s="324"/>
      <c r="J31" s="324"/>
      <c r="K31" s="324"/>
      <c r="L31" s="324"/>
      <c r="M31" s="324"/>
      <c r="N31" s="324"/>
      <c r="O31" s="325"/>
      <c r="P31" s="198"/>
      <c r="Q31" s="198"/>
      <c r="R31" s="198"/>
      <c r="S31" s="198"/>
      <c r="T31" s="198"/>
      <c r="U31" s="198"/>
      <c r="V31" s="198"/>
      <c r="W31" s="198"/>
      <c r="X31" s="199"/>
      <c r="Y31" s="120" t="s">
        <v>15</v>
      </c>
      <c r="Z31" s="121"/>
      <c r="AA31" s="171"/>
      <c r="AB31" s="686"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95"/>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323"/>
      <c r="H36" s="324"/>
      <c r="I36" s="324"/>
      <c r="J36" s="324"/>
      <c r="K36" s="324"/>
      <c r="L36" s="324"/>
      <c r="M36" s="324"/>
      <c r="N36" s="324"/>
      <c r="O36" s="325"/>
      <c r="P36" s="198"/>
      <c r="Q36" s="198"/>
      <c r="R36" s="198"/>
      <c r="S36" s="198"/>
      <c r="T36" s="198"/>
      <c r="U36" s="198"/>
      <c r="V36" s="198"/>
      <c r="W36" s="198"/>
      <c r="X36" s="199"/>
      <c r="Y36" s="120" t="s">
        <v>15</v>
      </c>
      <c r="Z36" s="121"/>
      <c r="AA36" s="171"/>
      <c r="AB36" s="686"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95"/>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323"/>
      <c r="H41" s="324"/>
      <c r="I41" s="324"/>
      <c r="J41" s="324"/>
      <c r="K41" s="324"/>
      <c r="L41" s="324"/>
      <c r="M41" s="324"/>
      <c r="N41" s="324"/>
      <c r="O41" s="325"/>
      <c r="P41" s="198"/>
      <c r="Q41" s="198"/>
      <c r="R41" s="198"/>
      <c r="S41" s="198"/>
      <c r="T41" s="198"/>
      <c r="U41" s="198"/>
      <c r="V41" s="198"/>
      <c r="W41" s="198"/>
      <c r="X41" s="199"/>
      <c r="Y41" s="120" t="s">
        <v>15</v>
      </c>
      <c r="Z41" s="121"/>
      <c r="AA41" s="171"/>
      <c r="AB41" s="686"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95"/>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323"/>
      <c r="H46" s="324"/>
      <c r="I46" s="324"/>
      <c r="J46" s="324"/>
      <c r="K46" s="324"/>
      <c r="L46" s="324"/>
      <c r="M46" s="324"/>
      <c r="N46" s="324"/>
      <c r="O46" s="325"/>
      <c r="P46" s="198"/>
      <c r="Q46" s="198"/>
      <c r="R46" s="198"/>
      <c r="S46" s="198"/>
      <c r="T46" s="198"/>
      <c r="U46" s="198"/>
      <c r="V46" s="198"/>
      <c r="W46" s="198"/>
      <c r="X46" s="199"/>
      <c r="Y46" s="120" t="s">
        <v>15</v>
      </c>
      <c r="Z46" s="121"/>
      <c r="AA46" s="171"/>
      <c r="AB46" s="686"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95"/>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323"/>
      <c r="H51" s="324"/>
      <c r="I51" s="324"/>
      <c r="J51" s="324"/>
      <c r="K51" s="324"/>
      <c r="L51" s="324"/>
      <c r="M51" s="324"/>
      <c r="N51" s="324"/>
      <c r="O51" s="325"/>
      <c r="P51" s="198"/>
      <c r="Q51" s="198"/>
      <c r="R51" s="198"/>
      <c r="S51" s="198"/>
      <c r="T51" s="198"/>
      <c r="U51" s="198"/>
      <c r="V51" s="198"/>
      <c r="W51" s="198"/>
      <c r="X51" s="199"/>
      <c r="Y51" s="120" t="s">
        <v>15</v>
      </c>
      <c r="Z51" s="121"/>
      <c r="AA51" s="171"/>
      <c r="AB51" s="696" t="s">
        <v>466</v>
      </c>
      <c r="AC51" s="697"/>
      <c r="AD51" s="697"/>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01"/>
      <c r="B3" s="702"/>
      <c r="C3" s="702"/>
      <c r="D3" s="702"/>
      <c r="E3" s="702"/>
      <c r="F3" s="703"/>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01"/>
      <c r="B4" s="702"/>
      <c r="C4" s="702"/>
      <c r="D4" s="702"/>
      <c r="E4" s="702"/>
      <c r="F4" s="70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1"/>
      <c r="B15" s="702"/>
      <c r="C15" s="702"/>
      <c r="D15" s="702"/>
      <c r="E15" s="702"/>
      <c r="F15" s="703"/>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01"/>
      <c r="B16" s="702"/>
      <c r="C16" s="702"/>
      <c r="D16" s="702"/>
      <c r="E16" s="702"/>
      <c r="F16" s="703"/>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01"/>
      <c r="B17" s="702"/>
      <c r="C17" s="702"/>
      <c r="D17" s="702"/>
      <c r="E17" s="702"/>
      <c r="F17" s="70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1"/>
      <c r="B28" s="702"/>
      <c r="C28" s="702"/>
      <c r="D28" s="702"/>
      <c r="E28" s="702"/>
      <c r="F28" s="703"/>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01"/>
      <c r="B29" s="702"/>
      <c r="C29" s="702"/>
      <c r="D29" s="702"/>
      <c r="E29" s="702"/>
      <c r="F29" s="703"/>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01"/>
      <c r="B30" s="702"/>
      <c r="C30" s="702"/>
      <c r="D30" s="702"/>
      <c r="E30" s="702"/>
      <c r="F30" s="70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1"/>
      <c r="B41" s="702"/>
      <c r="C41" s="702"/>
      <c r="D41" s="702"/>
      <c r="E41" s="702"/>
      <c r="F41" s="703"/>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01"/>
      <c r="B42" s="702"/>
      <c r="C42" s="702"/>
      <c r="D42" s="702"/>
      <c r="E42" s="702"/>
      <c r="F42" s="703"/>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01"/>
      <c r="B43" s="702"/>
      <c r="C43" s="702"/>
      <c r="D43" s="702"/>
      <c r="E43" s="702"/>
      <c r="F43" s="70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698" t="s">
        <v>34</v>
      </c>
      <c r="B55" s="699"/>
      <c r="C55" s="699"/>
      <c r="D55" s="699"/>
      <c r="E55" s="699"/>
      <c r="F55" s="700"/>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01"/>
      <c r="B56" s="702"/>
      <c r="C56" s="702"/>
      <c r="D56" s="702"/>
      <c r="E56" s="702"/>
      <c r="F56" s="703"/>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01"/>
      <c r="B57" s="702"/>
      <c r="C57" s="702"/>
      <c r="D57" s="702"/>
      <c r="E57" s="702"/>
      <c r="F57" s="70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1"/>
      <c r="B68" s="702"/>
      <c r="C68" s="702"/>
      <c r="D68" s="702"/>
      <c r="E68" s="702"/>
      <c r="F68" s="703"/>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01"/>
      <c r="B69" s="702"/>
      <c r="C69" s="702"/>
      <c r="D69" s="702"/>
      <c r="E69" s="702"/>
      <c r="F69" s="703"/>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01"/>
      <c r="B70" s="702"/>
      <c r="C70" s="702"/>
      <c r="D70" s="702"/>
      <c r="E70" s="702"/>
      <c r="F70" s="70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1"/>
      <c r="B81" s="702"/>
      <c r="C81" s="702"/>
      <c r="D81" s="702"/>
      <c r="E81" s="702"/>
      <c r="F81" s="703"/>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01"/>
      <c r="B82" s="702"/>
      <c r="C82" s="702"/>
      <c r="D82" s="702"/>
      <c r="E82" s="702"/>
      <c r="F82" s="703"/>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01"/>
      <c r="B83" s="702"/>
      <c r="C83" s="702"/>
      <c r="D83" s="702"/>
      <c r="E83" s="702"/>
      <c r="F83" s="70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1"/>
      <c r="B94" s="702"/>
      <c r="C94" s="702"/>
      <c r="D94" s="702"/>
      <c r="E94" s="702"/>
      <c r="F94" s="703"/>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01"/>
      <c r="B95" s="702"/>
      <c r="C95" s="702"/>
      <c r="D95" s="702"/>
      <c r="E95" s="702"/>
      <c r="F95" s="703"/>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01"/>
      <c r="B96" s="702"/>
      <c r="C96" s="702"/>
      <c r="D96" s="702"/>
      <c r="E96" s="702"/>
      <c r="F96" s="70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698" t="s">
        <v>34</v>
      </c>
      <c r="B108" s="699"/>
      <c r="C108" s="699"/>
      <c r="D108" s="699"/>
      <c r="E108" s="699"/>
      <c r="F108" s="700"/>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01"/>
      <c r="B109" s="702"/>
      <c r="C109" s="702"/>
      <c r="D109" s="702"/>
      <c r="E109" s="702"/>
      <c r="F109" s="703"/>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01"/>
      <c r="B110" s="702"/>
      <c r="C110" s="702"/>
      <c r="D110" s="702"/>
      <c r="E110" s="702"/>
      <c r="F110" s="70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1"/>
      <c r="B121" s="702"/>
      <c r="C121" s="702"/>
      <c r="D121" s="702"/>
      <c r="E121" s="702"/>
      <c r="F121" s="703"/>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01"/>
      <c r="B122" s="702"/>
      <c r="C122" s="702"/>
      <c r="D122" s="702"/>
      <c r="E122" s="702"/>
      <c r="F122" s="703"/>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01"/>
      <c r="B123" s="702"/>
      <c r="C123" s="702"/>
      <c r="D123" s="702"/>
      <c r="E123" s="702"/>
      <c r="F123" s="70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1"/>
      <c r="B134" s="702"/>
      <c r="C134" s="702"/>
      <c r="D134" s="702"/>
      <c r="E134" s="702"/>
      <c r="F134" s="703"/>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01"/>
      <c r="B135" s="702"/>
      <c r="C135" s="702"/>
      <c r="D135" s="702"/>
      <c r="E135" s="702"/>
      <c r="F135" s="703"/>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01"/>
      <c r="B136" s="702"/>
      <c r="C136" s="702"/>
      <c r="D136" s="702"/>
      <c r="E136" s="702"/>
      <c r="F136" s="70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1"/>
      <c r="B147" s="702"/>
      <c r="C147" s="702"/>
      <c r="D147" s="702"/>
      <c r="E147" s="702"/>
      <c r="F147" s="703"/>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01"/>
      <c r="B148" s="702"/>
      <c r="C148" s="702"/>
      <c r="D148" s="702"/>
      <c r="E148" s="702"/>
      <c r="F148" s="703"/>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01"/>
      <c r="B149" s="702"/>
      <c r="C149" s="702"/>
      <c r="D149" s="702"/>
      <c r="E149" s="702"/>
      <c r="F149" s="70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698" t="s">
        <v>34</v>
      </c>
      <c r="B161" s="699"/>
      <c r="C161" s="699"/>
      <c r="D161" s="699"/>
      <c r="E161" s="699"/>
      <c r="F161" s="700"/>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01"/>
      <c r="B162" s="702"/>
      <c r="C162" s="702"/>
      <c r="D162" s="702"/>
      <c r="E162" s="702"/>
      <c r="F162" s="703"/>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01"/>
      <c r="B163" s="702"/>
      <c r="C163" s="702"/>
      <c r="D163" s="702"/>
      <c r="E163" s="702"/>
      <c r="F163" s="70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1"/>
      <c r="B174" s="702"/>
      <c r="C174" s="702"/>
      <c r="D174" s="702"/>
      <c r="E174" s="702"/>
      <c r="F174" s="703"/>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01"/>
      <c r="B175" s="702"/>
      <c r="C175" s="702"/>
      <c r="D175" s="702"/>
      <c r="E175" s="702"/>
      <c r="F175" s="703"/>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01"/>
      <c r="B176" s="702"/>
      <c r="C176" s="702"/>
      <c r="D176" s="702"/>
      <c r="E176" s="702"/>
      <c r="F176" s="70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1"/>
      <c r="B187" s="702"/>
      <c r="C187" s="702"/>
      <c r="D187" s="702"/>
      <c r="E187" s="702"/>
      <c r="F187" s="703"/>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01"/>
      <c r="B188" s="702"/>
      <c r="C188" s="702"/>
      <c r="D188" s="702"/>
      <c r="E188" s="702"/>
      <c r="F188" s="703"/>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01"/>
      <c r="B189" s="702"/>
      <c r="C189" s="702"/>
      <c r="D189" s="702"/>
      <c r="E189" s="702"/>
      <c r="F189" s="70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1"/>
      <c r="B200" s="702"/>
      <c r="C200" s="702"/>
      <c r="D200" s="702"/>
      <c r="E200" s="702"/>
      <c r="F200" s="703"/>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01"/>
      <c r="B201" s="702"/>
      <c r="C201" s="702"/>
      <c r="D201" s="702"/>
      <c r="E201" s="702"/>
      <c r="F201" s="703"/>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01"/>
      <c r="B202" s="702"/>
      <c r="C202" s="702"/>
      <c r="D202" s="702"/>
      <c r="E202" s="702"/>
      <c r="F202" s="70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01"/>
      <c r="B215" s="702"/>
      <c r="C215" s="702"/>
      <c r="D215" s="702"/>
      <c r="E215" s="702"/>
      <c r="F215" s="703"/>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01"/>
      <c r="B216" s="702"/>
      <c r="C216" s="702"/>
      <c r="D216" s="702"/>
      <c r="E216" s="702"/>
      <c r="F216" s="70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1"/>
      <c r="B227" s="702"/>
      <c r="C227" s="702"/>
      <c r="D227" s="702"/>
      <c r="E227" s="702"/>
      <c r="F227" s="703"/>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01"/>
      <c r="B228" s="702"/>
      <c r="C228" s="702"/>
      <c r="D228" s="702"/>
      <c r="E228" s="702"/>
      <c r="F228" s="703"/>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01"/>
      <c r="B229" s="702"/>
      <c r="C229" s="702"/>
      <c r="D229" s="702"/>
      <c r="E229" s="702"/>
      <c r="F229" s="70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1"/>
      <c r="B240" s="702"/>
      <c r="C240" s="702"/>
      <c r="D240" s="702"/>
      <c r="E240" s="702"/>
      <c r="F240" s="703"/>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01"/>
      <c r="B241" s="702"/>
      <c r="C241" s="702"/>
      <c r="D241" s="702"/>
      <c r="E241" s="702"/>
      <c r="F241" s="703"/>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01"/>
      <c r="B242" s="702"/>
      <c r="C242" s="702"/>
      <c r="D242" s="702"/>
      <c r="E242" s="702"/>
      <c r="F242" s="70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1"/>
      <c r="B253" s="702"/>
      <c r="C253" s="702"/>
      <c r="D253" s="702"/>
      <c r="E253" s="702"/>
      <c r="F253" s="703"/>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01"/>
      <c r="B254" s="702"/>
      <c r="C254" s="702"/>
      <c r="D254" s="702"/>
      <c r="E254" s="702"/>
      <c r="F254" s="703"/>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01"/>
      <c r="B255" s="702"/>
      <c r="C255" s="702"/>
      <c r="D255" s="702"/>
      <c r="E255" s="702"/>
      <c r="F255" s="70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2015-06-16T04:24:36Z</cp:lastPrinted>
  <dcterms:created xsi:type="dcterms:W3CDTF">2012-03-13T00:50:25Z</dcterms:created>
  <dcterms:modified xsi:type="dcterms:W3CDTF">2015-06-18T12:07:58Z</dcterms:modified>
</cp:coreProperties>
</file>