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<sst xmlns="http://schemas.openxmlformats.org/spreadsheetml/2006/main" count="1380" uniqueCount="584">
  <si>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</si>
  <si>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</si>
  <si>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</si>
  <si>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</si>
  <si>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</si>
  <si>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</si>
  <si>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</si>
  <si>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</si>
  <si>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</si>
  <si>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</si>
  <si>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</si>
  <si>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</si>
  <si>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</si>
  <si>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</si>
  <si>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</si>
  <si>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</si>
  <si>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</si>
  <si>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</si>
  <si>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</si>
  <si>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</si>
  <si>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</si>
  <si>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</si>
  <si>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</si>
  <si>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</si>
  <si>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</si>
  <si>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</si>
  <si>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</si>
  <si>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</si>
  <si>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</si>
  <si>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</si>
  <si>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</si>
  <si>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</si>
  <si>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</si>
  <si>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</si>
  <si>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</si>
  <si>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</si>
  <si>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</si>
  <si>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</si>
  <si>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</si>
  <si>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</si>
  <si>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</si>
  <si>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</si>
  <si>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</si>
  <si>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</si>
  <si>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</si>
  <si>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</si>
  <si>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</si>
  <si>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</si>
  <si>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</si>
  <si>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</si>
  <si>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</si>
  <si>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</si>
  <si>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</si>
  <si>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</si>
  <si>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</si>
  <si>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</si>
  <si>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</si>
  <si>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</si>
  <si>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</si>
  <si>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</si>
  <si>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</si>
  <si>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</si>
  <si>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</si>
  <si>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</si>
  <si>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</si>
  <si>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</si>
  <si>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</si>
  <si>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</si>
  <si>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</si>
  <si>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</si>
  <si>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</si>
  <si>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</si>
  <si>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</si>
  <si>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</si>
  <si>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</si>
  <si>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</si>
  <si>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</si>
  <si>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</si>
  <si>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</si>
  <si>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</si>
  <si>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</si>
  <si>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</si>
  <si>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</si>
  <si>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</si>
  <si>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</si>
  <si>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</si>
  <si>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</si>
  <si>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</si>
  <si>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</si>
  <si>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</si>
  <si>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</si>
  <si>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</si>
  <si>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</si>
  <si>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</si>
  <si>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</si>
  <si>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</si>
  <si>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</si>
  <si>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</si>
  <si>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</si>
  <si>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</si>
  <si>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</si>
  <si>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</si>
  <si>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</si>
  <si>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</si>
  <si>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</si>
  <si>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</si>
  <si>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</si>
  <si>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</si>
  <si>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</si>
  <si>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</si>
  <si>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</si>
  <si>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</si>
  <si>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</si>
  <si>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</si>
  <si>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</si>
  <si>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</si>
  <si>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</si>
  <si>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</si>
  <si>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</si>
  <si>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</si>
  <si>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</si>
  <si>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</si>
  <si>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</si>
  <si>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</si>
  <si>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</si>
  <si>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</si>
  <si>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</si>
  <si>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</si>
  <si>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</si>
  <si>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</si>
  <si>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</si>
  <si>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</si>
  <si>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</si>
  <si>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</si>
  <si>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</si>
  <si>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</si>
  <si>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</si>
  <si>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</si>
  <si>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</si>
  <si>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</si>
  <si>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</si>
  <si>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</si>
  <si>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</si>
  <si>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</si>
  <si>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</si>
  <si>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</si>
  <si>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</si>
  <si>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</si>
  <si>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</si>
  <si>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</si>
  <si>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</si>
  <si>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</si>
  <si>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</si>
  <si>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</si>
  <si>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</si>
  <si>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</si>
  <si>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</si>
  <si>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</si>
  <si>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</si>
  <si>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</si>
  <si>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</si>
  <si>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</si>
  <si>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</si>
  <si>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</si>
  <si>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</si>
  <si>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</si>
  <si>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</si>
  <si>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</si>
  <si>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</si>
  <si>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</si>
  <si>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</si>
  <si>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</si>
  <si>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</si>
  <si>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</si>
  <si>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</si>
  <si>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</si>
  <si>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</si>
  <si>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</si>
  <si>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</si>
  <si>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</si>
  <si>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</si>
  <si>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</si>
  <si>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</si>
  <si>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</si>
  <si>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</si>
  <si>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</si>
  <si>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</si>
  <si>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</si>
  <si>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</si>
  <si>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</si>
  <si>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</si>
  <si>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</si>
  <si>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</si>
  <si>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</si>
  <si>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</si>
  <si>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</si>
  <si>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</si>
  <si>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</si>
  <si>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</si>
  <si>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</si>
  <si>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</si>
  <si>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</si>
  <si>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</si>
  <si>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</si>
  <si>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</si>
  <si>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</si>
  <si>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</si>
  <si>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</si>
  <si>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</si>
  <si>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</si>
  <si>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</si>
  <si>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</si>
  <si>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</si>
  <si>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</si>
  <si>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</si>
  <si>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</si>
  <si>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</si>
  <si>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</si>
  <si>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</si>
  <si>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</si>
  <si>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</si>
  <si>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</si>
  <si>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</si>
  <si>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</si>
  <si>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</si>
  <si>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</si>
  <si>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</si>
  <si>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</si>
  <si>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</si>
  <si>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</si>
  <si>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</si>
  <si>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</si>
  <si>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</si>
  <si>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</si>
  <si>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</si>
  <si>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</si>
  <si>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</si>
  <si>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</si>
  <si>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</si>
  <si>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</si>
  <si>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</si>
  <si>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</si>
  <si>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</si>
  <si>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</si>
  <si>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</si>
  <si>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</si>
  <si>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</si>
  <si>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</si>
  <si>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</si>
  <si>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</si>
  <si>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</si>
  <si>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</si>
  <si>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</si>
  <si>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</si>
  <si>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</si>
  <si>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</si>
  <si>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</si>
  <si>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</si>
  <si>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</si>
  <si>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</si>
  <si>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</si>
  <si>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</si>
  <si>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</si>
  <si>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</si>
  <si>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</si>
  <si>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</si>
  <si>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</si>
  <si>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</si>
  <si>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</si>
  <si>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</si>
  <si>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</si>
  <si>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</si>
  <si>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</si>
  <si>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</si>
  <si>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</si>
  <si>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</si>
  <si>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</si>
  <si>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</si>
  <si>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</si>
  <si>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</si>
  <si>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</si>
  <si>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</si>
  <si>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</si>
  <si>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</si>
  <si>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</si>
  <si>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</si>
  <si>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</si>
  <si>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</si>
  <si>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</si>
  <si>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</si>
  <si>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</si>
  <si>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</si>
  <si>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</si>
  <si>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</si>
  <si>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</si>
  <si>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</si>
  <si>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</si>
  <si>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</si>
  <si>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</si>
  <si>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</si>
  <si>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</si>
  <si>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</si>
  <si>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</si>
  <si>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</si>
  <si>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</si>
  <si>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</si>
  <si>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</si>
  <si>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</si>
  <si>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</si>
  <si>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</si>
  <si>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</si>
  <si>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</si>
  <si>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</si>
  <si>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</si>
  <si>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</si>
  <si>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</si>
  <si>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</si>
  <si>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</si>
  <si>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</si>
  <si>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</si>
  <si>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</si>
  <si>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</si>
  <si>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</si>
  <si>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</si>
  <si>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</si>
  <si>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</si>
  <si>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</si>
  <si>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</si>
  <si>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</si>
  <si>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</si>
  <si>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</si>
  <si>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</si>
  <si>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</si>
  <si>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</si>
  <si>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</si>
  <si>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</si>
  <si>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</si>
  <si>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</si>
  <si>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</si>
  <si>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</si>
  <si>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</si>
  <si>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</si>
  <si>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</si>
  <si>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</si>
  <si>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</si>
  <si>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</si>
  <si>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</si>
  <si>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</si>
  <si>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</si>
  <si>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</si>
  <si>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</si>
  <si>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</si>
  <si>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</si>
  <si>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</si>
  <si>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</si>
  <si>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</si>
  <si>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</si>
  <si>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</si>
  <si>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</si>
  <si>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</si>
  <si>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</si>
  <si>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</si>
  <si>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</si>
  <si>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</si>
  <si>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</si>
  <si>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</si>
  <si>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</si>
  <si>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</si>
  <si>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</si>
  <si>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</si>
  <si>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</si>
  <si>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</si>
  <si>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</si>
  <si>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</si>
  <si>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</si>
  <si>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</si>
  <si>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</si>
  <si>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</si>
  <si>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</si>
  <si>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</si>
  <si>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</si>
  <si>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</si>
  <si>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</si>
  <si>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</si>
  <si>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</si>
  <si>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</si>
  <si>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</si>
  <si>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</si>
  <si>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</si>
  <si>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</si>
  <si>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</si>
  <si>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</si>
  <si>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</si>
  <si>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</si>
  <si>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</si>
  <si>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</si>
  <si>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</si>
  <si>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</si>
  <si>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</si>
  <si>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</si>
  <si>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</si>
  <si>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</si>
  <si>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</si>
  <si>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</si>
  <si>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</si>
  <si>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</si>
  <si>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</si>
  <si>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</si>
  <si>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</si>
  <si>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</si>
  <si>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</si>
  <si>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</si>
  <si>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</si>
  <si>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</si>
  <si>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</si>
  <si>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</si>
  <si>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</si>
  <si>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</si>
  <si>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</si>
  <si>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</si>
  <si>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</si>
  <si>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</si>
  <si>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</si>
  <si>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</si>
  <si>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</si>
  <si>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</si>
  <si>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</si>
  <si>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</si>
  <si>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</si>
  <si>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</si>
  <si>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</si>
  <si>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</si>
  <si>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</si>
  <si>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</si>
  <si>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</si>
  <si>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</si>
  <si>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</si>
  <si>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</si>
  <si>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</si>
  <si>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</si>
  <si>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</si>
  <si>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</si>
  <si>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</si>
  <si>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</si>
  <si>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</si>
  <si>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</si>
  <si>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</si>
  <si>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</si>
  <si>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</si>
  <si>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</si>
  <si>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</si>
  <si>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</si>
  <si>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</si>
  <si>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</si>
  <si>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</si>
  <si>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</si>
  <si>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</si>
  <si>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</si>
  <si>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水・大気環境局</t>
    <phoneticPr fontId="5"/>
  </si>
  <si>
    <t>土壌環境課農薬環境管理室</t>
    <phoneticPr fontId="5"/>
  </si>
  <si>
    <t>農薬環境管理室長　
川名　健雄</t>
    <phoneticPr fontId="5"/>
  </si>
  <si>
    <t>○</t>
  </si>
  <si>
    <t>-</t>
    <phoneticPr fontId="5"/>
  </si>
  <si>
    <t>農薬登録保留基準の設定等において生物多様性の観点から農薬の環境リスク評価・管理手法の高度化を目指し、種の感受性分布等を活用した我が国における水域生態系への新たな影響評価手法の検討等を実施すると共に、無人ヘリコプターが散布した農薬の大気経由の健康被害未然防止のため、リスク評価・管理手法を開発する。</t>
    <phoneticPr fontId="5"/>
  </si>
  <si>
    <t>農薬による生物多様性への影響評価法として、統計学的手法を活用した毒性評価及び解析を行い、リスクを定量的に評価する方法を検討すると共に、生物群集に対する影響について調査地域に即した生態系での調査を行い、それを踏まえて評価・管理手法を検討する。また、無人ヘリコプターによる散布面積の大きい農薬について吸入毒性試験を実施し、人への健康リスクを評価する手法を検討する。</t>
    <phoneticPr fontId="5"/>
  </si>
  <si>
    <t>-</t>
    <phoneticPr fontId="5"/>
  </si>
  <si>
    <t>-</t>
    <phoneticPr fontId="5"/>
  </si>
  <si>
    <t>種の感受性分布を作成する上での必要なデータ数を明らかにする。</t>
    <phoneticPr fontId="5"/>
  </si>
  <si>
    <t>種の感受性分布の作成において必要なデータ数の決定</t>
    <phoneticPr fontId="5"/>
  </si>
  <si>
    <t>個</t>
    <rPh sb="0" eb="1">
      <t>コ</t>
    </rPh>
    <phoneticPr fontId="5"/>
  </si>
  <si>
    <t>主な水田使用農薬について種の感受性分布による評価の必要性を検証</t>
    <phoneticPr fontId="5"/>
  </si>
  <si>
    <t>海外事例調査数、毒性データを調査した農薬数、毒性試験数を実施したのべ農薬数、環境中予測濃度分布パラメータ解析手法の構築・検証農薬数及び環境中予測濃度基本情報データベースの構築数ののべ数</t>
    <rPh sb="6" eb="7">
      <t>スウ</t>
    </rPh>
    <rPh sb="65" eb="66">
      <t>オヨ</t>
    </rPh>
    <rPh sb="91" eb="92">
      <t>スウ</t>
    </rPh>
    <phoneticPr fontId="5"/>
  </si>
  <si>
    <t>円</t>
    <rPh sb="0" eb="1">
      <t>エン</t>
    </rPh>
    <phoneticPr fontId="5"/>
  </si>
  <si>
    <t>円/個</t>
    <rPh sb="0" eb="1">
      <t>エン</t>
    </rPh>
    <rPh sb="2" eb="3">
      <t>コ</t>
    </rPh>
    <phoneticPr fontId="5"/>
  </si>
  <si>
    <t>各年度の費用／海外事例調査数、毒性データを調査した農薬数、毒性試験数を実施したのべ農薬数、環境中予測濃度分布パラメータ解析手法の構築・検証農薬数及び環境中予測濃度基本情報データベースの構築数ののべ数　　　　　　　　　　　　　　</t>
    <rPh sb="0" eb="3">
      <t>カクネンド</t>
    </rPh>
    <rPh sb="4" eb="6">
      <t>ヒヨウ</t>
    </rPh>
    <phoneticPr fontId="5"/>
  </si>
  <si>
    <t>29,462,161/39</t>
    <phoneticPr fontId="5"/>
  </si>
  <si>
    <t>21,064,446/36</t>
    <phoneticPr fontId="5"/>
  </si>
  <si>
    <t>15809183/29</t>
    <phoneticPr fontId="5"/>
  </si>
  <si>
    <t>17,615,217/33</t>
    <phoneticPr fontId="5"/>
  </si>
  <si>
    <t>公害調査費</t>
    <phoneticPr fontId="5"/>
  </si>
  <si>
    <t>公害調査等委託費</t>
    <phoneticPr fontId="5"/>
  </si>
  <si>
    <t>農薬登録保留基準は農薬の使用に伴う環境への悪影響が生じないために設定されるため、そのリスク評価・管理手法を検討することは国民や社会のニーズを的確に反映している。</t>
    <phoneticPr fontId="5"/>
  </si>
  <si>
    <t>農薬登録保留基準は農薬取締法において環境大臣が定めることとされており、そのリスク評価・管理手法を国が検討することは妥当である。</t>
    <phoneticPr fontId="5"/>
  </si>
  <si>
    <t>農薬登録保留基準は特定の指標生物種のみの室内毒性試験データに基づき設定されていることから、生物多様性の観点に基づきリスク評価・管理手法を国が検討することは優先度が高い事業である。</t>
    <phoneticPr fontId="5"/>
  </si>
  <si>
    <t>入札は競争入札で行われており、競争性は確保されている。</t>
    <phoneticPr fontId="5"/>
  </si>
  <si>
    <t>‐</t>
  </si>
  <si>
    <t>精算報告書等において費目・使途を確認し真に必要なものであることを確認した。</t>
    <phoneticPr fontId="5"/>
  </si>
  <si>
    <t>年度毎の単位当たりのコストは削減されており効率化されている。</t>
    <phoneticPr fontId="5"/>
  </si>
  <si>
    <t>着実に種の感受性評価を実施しており成果目標に見合ったものとなっている。</t>
    <phoneticPr fontId="5"/>
  </si>
  <si>
    <t>活動実績は見込みに見合ったものとなっている。</t>
    <phoneticPr fontId="5"/>
  </si>
  <si>
    <t>調査結果等は種の感受性分布の妥当性確認に活用している。</t>
    <phoneticPr fontId="5"/>
  </si>
  <si>
    <t>農薬登録保留基準は、特定の指標生物種のみの室内毒性試験データに基づき設定されているが、生態系への影響を更に精緻に評価・管理するためにもリスクの大小を定量的に捉え、リスク評価・管理をすることが課題となっている。本事業により、生態系の多様な生物種への影響等を踏まえたリスク評価法を検討することが重要である。また、無人ヘリコプターによる防除など、使用状況の変化に応じたリスク管理の見直し等を検討していくことが重要である。
このため、引き続き国費を投入して生態系の多様な生物種への影響等を踏まえたリスク評価法の検討や生物群集地域レベルでの試験等の確立及び大気経由による人への影響評価法の確立が必要がある。</t>
    <phoneticPr fontId="5"/>
  </si>
  <si>
    <t>平成26年度から甲殻類急性遊泳阻害試験、藻類生長阻害試験及び環境中予測濃度算定を一括して1機関で実施することとし効率化を図った。本年度も同様に一括して1機関で実施することで効率化を図ることとする。</t>
    <phoneticPr fontId="5"/>
  </si>
  <si>
    <t>087</t>
    <phoneticPr fontId="5"/>
  </si>
  <si>
    <t>085</t>
    <phoneticPr fontId="5"/>
  </si>
  <si>
    <t>A.（独）国立環境研究所</t>
    <phoneticPr fontId="5"/>
  </si>
  <si>
    <t>B.平成理研（株）</t>
    <phoneticPr fontId="5"/>
  </si>
  <si>
    <t>C.（一財）残留農薬研究所</t>
    <phoneticPr fontId="5"/>
  </si>
  <si>
    <t>D.（独）農業環境技術研究所</t>
    <phoneticPr fontId="5"/>
  </si>
  <si>
    <t>消耗品費</t>
    <phoneticPr fontId="5"/>
  </si>
  <si>
    <t>書籍、ソフトウェア等</t>
    <phoneticPr fontId="5"/>
  </si>
  <si>
    <t>外部委託</t>
    <phoneticPr fontId="5"/>
  </si>
  <si>
    <t>シミュレーションモデルに適合した計算ソフトの構築（（株）数理計画）</t>
    <phoneticPr fontId="5"/>
  </si>
  <si>
    <t>シミュレーションソフトの操作マニュアルの作成（（株）数理計画）</t>
    <phoneticPr fontId="5"/>
  </si>
  <si>
    <t>旅費等</t>
    <phoneticPr fontId="5"/>
  </si>
  <si>
    <t>その他</t>
    <rPh sb="2" eb="3">
      <t>タ</t>
    </rPh>
    <phoneticPr fontId="5"/>
  </si>
  <si>
    <t>E.（株）数理計画</t>
    <phoneticPr fontId="5"/>
  </si>
  <si>
    <t>F.（株）数理計画</t>
    <phoneticPr fontId="5"/>
  </si>
  <si>
    <t>G. ハンティンドンライフサイエンス（株）</t>
    <phoneticPr fontId="5"/>
  </si>
  <si>
    <t>H.（株）セイシン企業</t>
    <phoneticPr fontId="5"/>
  </si>
  <si>
    <t>I.（株）三州社</t>
    <phoneticPr fontId="5"/>
  </si>
  <si>
    <t>印刷費</t>
    <phoneticPr fontId="5"/>
  </si>
  <si>
    <t>公園マニュアル及び優良事例集の印刷</t>
    <phoneticPr fontId="5"/>
  </si>
  <si>
    <t>J.（一財）材料科学技術振興財団</t>
    <phoneticPr fontId="5"/>
  </si>
  <si>
    <t>人件費</t>
    <phoneticPr fontId="5"/>
  </si>
  <si>
    <t>農薬分析業務2人</t>
    <phoneticPr fontId="5"/>
  </si>
  <si>
    <t>消耗品費</t>
    <phoneticPr fontId="5"/>
  </si>
  <si>
    <t>農薬分析に係る消耗品等</t>
    <phoneticPr fontId="5"/>
  </si>
  <si>
    <t>その他</t>
    <phoneticPr fontId="5"/>
  </si>
  <si>
    <t>旅費等</t>
    <phoneticPr fontId="5"/>
  </si>
  <si>
    <t>K.（独）農業環境技術研究所</t>
    <phoneticPr fontId="5"/>
  </si>
  <si>
    <t>農薬分析に係る消耗品等</t>
    <phoneticPr fontId="5"/>
  </si>
  <si>
    <t>人件費</t>
    <phoneticPr fontId="5"/>
  </si>
  <si>
    <t>農薬分析等業務1人</t>
    <phoneticPr fontId="5"/>
  </si>
  <si>
    <t>賃金</t>
    <phoneticPr fontId="5"/>
  </si>
  <si>
    <t>農薬分析等補助4人</t>
    <phoneticPr fontId="5"/>
  </si>
  <si>
    <t>外部委託</t>
    <phoneticPr fontId="5"/>
  </si>
  <si>
    <t>流量データ等のデータベース管理システムの構築（Pacific Spatial solutions、LLC）</t>
    <phoneticPr fontId="5"/>
  </si>
  <si>
    <t>L.Pacific Spatial solutions、LLC</t>
    <phoneticPr fontId="5"/>
  </si>
  <si>
    <t>M.（株）エスコ</t>
    <phoneticPr fontId="5"/>
  </si>
  <si>
    <t>農薬分析業務21人</t>
    <phoneticPr fontId="5"/>
  </si>
  <si>
    <t>外部委託</t>
    <phoneticPr fontId="5"/>
  </si>
  <si>
    <t>無人ヘリコプターによる農薬散布業務（（公社）新潟県植物防疫協会）</t>
    <phoneticPr fontId="5"/>
  </si>
  <si>
    <t>一般管理費</t>
    <phoneticPr fontId="5"/>
  </si>
  <si>
    <t>管理部門の管理費等</t>
    <phoneticPr fontId="5"/>
  </si>
  <si>
    <t>N.（公社）新潟県植物防疫協会</t>
    <phoneticPr fontId="5"/>
  </si>
  <si>
    <t>本業務は請負契約であり成果物の対価として支払いを行うものであるため、精算報告書等の提出を要さないが、国費の支出の透明性を図るため任意で提出依頼を行ったところ回答を得ることができなかった。</t>
    <phoneticPr fontId="5"/>
  </si>
  <si>
    <t>（独）国立環境研究所</t>
    <phoneticPr fontId="5"/>
  </si>
  <si>
    <t>農薬による生物多様性への影響評価手法の調査及び検討</t>
    <phoneticPr fontId="5"/>
  </si>
  <si>
    <t>平成理研（株）</t>
    <phoneticPr fontId="5"/>
  </si>
  <si>
    <t>土壌及び水質の農薬分析業務</t>
    <phoneticPr fontId="5"/>
  </si>
  <si>
    <t>（一財）残留農薬研究所</t>
    <phoneticPr fontId="5"/>
  </si>
  <si>
    <t>農薬の大気経由による影響評価事業に係る検討会の設置、運営等</t>
    <phoneticPr fontId="5"/>
  </si>
  <si>
    <t>（独）農業環境技術研究所</t>
    <phoneticPr fontId="5"/>
  </si>
  <si>
    <t>無人ヘリコプターで散布される農薬の飛散動態のシミュレーションモデルの確立</t>
    <phoneticPr fontId="5"/>
  </si>
  <si>
    <t>（株）数理計画</t>
    <phoneticPr fontId="5"/>
  </si>
  <si>
    <t>シミュレーションモデルに適合した計算ソフトの構築</t>
    <phoneticPr fontId="5"/>
  </si>
  <si>
    <t>（株）数理計画</t>
    <phoneticPr fontId="5"/>
  </si>
  <si>
    <t>シミュレーションソフトの操作マニュアルの作成業務</t>
    <phoneticPr fontId="5"/>
  </si>
  <si>
    <t>ハンティンドンライフサイエンス（株）</t>
    <phoneticPr fontId="5"/>
  </si>
  <si>
    <t>吸入毒性試験の実施</t>
    <phoneticPr fontId="5"/>
  </si>
  <si>
    <t>（株）セイシン企業</t>
    <phoneticPr fontId="5"/>
  </si>
  <si>
    <t>被験物質の微粉化業務</t>
    <phoneticPr fontId="5"/>
  </si>
  <si>
    <t>（株）三州社</t>
    <phoneticPr fontId="5"/>
  </si>
  <si>
    <t>公園マニュアル及び優良事例集の印刷</t>
    <phoneticPr fontId="5"/>
  </si>
  <si>
    <t>（一財）材料科学技術振興財団</t>
    <phoneticPr fontId="5"/>
  </si>
  <si>
    <t>農薬の湖沼等における残留濃度分析の実施</t>
    <phoneticPr fontId="5"/>
  </si>
  <si>
    <t>（独）農業環境技術研究所</t>
    <phoneticPr fontId="5"/>
  </si>
  <si>
    <t>水域生態リスクの新たな評価手法確立のための試験解析調査の実施</t>
    <phoneticPr fontId="5"/>
  </si>
  <si>
    <t>Pacific Spatial solutions、LLC</t>
    <phoneticPr fontId="5"/>
  </si>
  <si>
    <t>流量データ等のデータベース管理システムの構築</t>
    <phoneticPr fontId="5"/>
  </si>
  <si>
    <t>（株）エスコ</t>
    <phoneticPr fontId="5"/>
  </si>
  <si>
    <t>無人ヘリコプターで散布される農薬のモニタリング調査</t>
    <phoneticPr fontId="5"/>
  </si>
  <si>
    <t>（公社）新潟県植物防疫協会</t>
    <phoneticPr fontId="5"/>
  </si>
  <si>
    <t>無人ヘリコプターによる農薬散布業務</t>
    <phoneticPr fontId="5"/>
  </si>
  <si>
    <t>種の感受性分布を作成する上での本手法による評価を行うことが適切な農薬のタイプを明らかにする。</t>
    <phoneticPr fontId="5"/>
  </si>
  <si>
    <t>個</t>
    <rPh sb="0" eb="1">
      <t>コ</t>
    </rPh>
    <phoneticPr fontId="5"/>
  </si>
  <si>
    <t>-</t>
    <phoneticPr fontId="5"/>
  </si>
  <si>
    <t>随意契約</t>
    <rPh sb="0" eb="2">
      <t>ズイイ</t>
    </rPh>
    <rPh sb="2" eb="4">
      <t>ケイヤク</t>
    </rPh>
    <phoneticPr fontId="5"/>
  </si>
  <si>
    <t>・農薬取締法（第2条（農薬の登録）、第3条（記載事項の訂正又は品質改良の指示）第2項、第12条（農薬の使用の規制））
・農薬を使用する者が遵守すべき基準を定める省令（平成15年3月7日農林水産省・環境省令第5号）</t>
    <phoneticPr fontId="5"/>
  </si>
  <si>
    <t>競争性を確保した上で過去3年間の単位当たりのコストの平均値は598,949円/個であり、平成26年度についても同額程度であることから単位当たりのコストは妥当である。</t>
    <rPh sb="0" eb="3">
      <t>キョウソウセイ</t>
    </rPh>
    <rPh sb="4" eb="6">
      <t>カクホ</t>
    </rPh>
    <rPh sb="8" eb="9">
      <t>ウエ</t>
    </rPh>
    <rPh sb="10" eb="12">
      <t>カコ</t>
    </rPh>
    <rPh sb="13" eb="15">
      <t>ネンカン</t>
    </rPh>
    <rPh sb="16" eb="18">
      <t>タンイ</t>
    </rPh>
    <rPh sb="18" eb="19">
      <t>ア</t>
    </rPh>
    <rPh sb="26" eb="29">
      <t>ヘイキンチ</t>
    </rPh>
    <rPh sb="37" eb="38">
      <t>エン</t>
    </rPh>
    <rPh sb="39" eb="40">
      <t>コ</t>
    </rPh>
    <rPh sb="44" eb="46">
      <t>ヘイセイ</t>
    </rPh>
    <rPh sb="48" eb="50">
      <t>ネンド</t>
    </rPh>
    <rPh sb="55" eb="57">
      <t>ドウガク</t>
    </rPh>
    <rPh sb="57" eb="59">
      <t>テイド</t>
    </rPh>
    <rPh sb="66" eb="68">
      <t>タンイ</t>
    </rPh>
    <rPh sb="68" eb="69">
      <t>ア</t>
    </rPh>
    <rPh sb="76" eb="78">
      <t>ダトウ</t>
    </rPh>
    <phoneticPr fontId="5"/>
  </si>
  <si>
    <t>-</t>
    <phoneticPr fontId="5"/>
  </si>
  <si>
    <t>前年度に外部有識者を含む検討会を開催し、事業実施方法等について検討し、より効果的に実施している。</t>
    <rPh sb="0" eb="3">
      <t>ゼンネンド</t>
    </rPh>
    <rPh sb="4" eb="6">
      <t>ガイブ</t>
    </rPh>
    <rPh sb="6" eb="9">
      <t>ユウシキシャ</t>
    </rPh>
    <rPh sb="10" eb="11">
      <t>フク</t>
    </rPh>
    <rPh sb="12" eb="15">
      <t>ケントウカイ</t>
    </rPh>
    <rPh sb="16" eb="18">
      <t>カイサイ</t>
    </rPh>
    <rPh sb="20" eb="22">
      <t>ジギョウ</t>
    </rPh>
    <rPh sb="22" eb="24">
      <t>ジッシ</t>
    </rPh>
    <rPh sb="24" eb="26">
      <t>ホウホウ</t>
    </rPh>
    <rPh sb="26" eb="27">
      <t>トウ</t>
    </rPh>
    <rPh sb="31" eb="33">
      <t>ケントウ</t>
    </rPh>
    <rPh sb="37" eb="40">
      <t>コウカテキ</t>
    </rPh>
    <rPh sb="41" eb="43">
      <t>ジッシ</t>
    </rPh>
    <phoneticPr fontId="5"/>
  </si>
  <si>
    <t>3.大気・水・土壌環境等の保全
 3-5 ダイオキシン類・農薬対策
9.環境政策の基盤整備
 9-3 環境問題に関する調査・研究・技術開発</t>
    <phoneticPr fontId="5"/>
  </si>
  <si>
    <t>-</t>
    <phoneticPr fontId="5"/>
  </si>
  <si>
    <t>-</t>
    <phoneticPr fontId="5"/>
  </si>
  <si>
    <t>-</t>
    <phoneticPr fontId="5"/>
  </si>
  <si>
    <t>効率的な予算運用に努めてほしい。</t>
    <phoneticPr fontId="5"/>
  </si>
  <si>
    <t>より一層の予算執行効率化の観点から調達手法の改善（一者応札の抑制の取組等）を図るべき。また、この種の事業は終了年度を定めて、いつまでに結論を出すか明示すること。。また、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</si>
  <si>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執行等改善</t>
  </si>
  <si>
    <t>農薬健康・環境影響対策費</t>
    <phoneticPr fontId="5"/>
  </si>
  <si>
    <t>調達方法については、一者応札改善のため入札公告期間の延長等に取り組んでいるところである。
また、終了年度については、現在のところ調査テーマごとに異なるが平成32年度までに取りまとめを目標として取り組んでおり、明示可能な部分については、予算要求書類に明示したところである。</t>
    <phoneticPr fontId="5"/>
  </si>
  <si>
    <t>公害調査等委託費の増額は、「ネオニコチノイド系農薬等の環境影響調査」の増額要求によるもの。本調査は、ネオニコチノイド系農薬等のトンボ等生態系への影響について実態を把握することにより、環境省としてリスク管理措置を講じるかどうかの判断に資することを目的としたもの。平成28年度は、よりきめ細かく我が国のトンボの生息実態を調べるため、調査箇所数を増加したこと等により増額要求とした。</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</si>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</sst>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3"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177800</xdr:colOff>
      <xdr:row>139</xdr:row>
      <xdr:rowOff>12700</xdr:rowOff>
    </xdr:from>
    <xdr:to>
      <xdr:col>49</xdr:col>
      <xdr:colOff>222250</xdr:colOff>
      <xdr:row>173</xdr:row>
      <xdr:rowOff>79376</xdr:rowOff>
    </xdr:to>
    <xdr:grpSp>
      <xdr:nvGrpSpPr>
        <xdr:cNvPr id="34" name="グループ化 33"/>
        <xdr:cNvGrpSpPr/>
      </xdr:nvGrpSpPr>
      <xdr:grpSpPr>
        <a:xfrm>
          <a:off x="1377950" y="30683200"/>
          <a:ext cx="8645525" cy="12677776"/>
          <a:chOff x="1400175" y="31384874"/>
          <a:chExt cx="8782050" cy="12792076"/>
        </a:xfrm>
      </xdr:grpSpPr>
      <xdr:grpSp>
        <xdr:nvGrpSpPr>
          <xdr:cNvPr id="35" name="グループ化 34"/>
          <xdr:cNvGrpSpPr/>
        </xdr:nvGrpSpPr>
        <xdr:grpSpPr>
          <a:xfrm>
            <a:off x="4419600" y="40547925"/>
            <a:ext cx="5762625" cy="1800225"/>
            <a:chOff x="4410075" y="44024550"/>
            <a:chExt cx="5762625" cy="1800225"/>
          </a:xfrm>
        </xdr:grpSpPr>
        <xdr:grpSp>
          <xdr:nvGrpSpPr>
            <xdr:cNvPr id="126" name="グループ化 125"/>
            <xdr:cNvGrpSpPr/>
          </xdr:nvGrpSpPr>
          <xdr:grpSpPr>
            <a:xfrm>
              <a:off x="4410075" y="44062650"/>
              <a:ext cx="5762625" cy="1762125"/>
              <a:chOff x="4410075" y="44386500"/>
              <a:chExt cx="5762625" cy="1762125"/>
            </a:xfrm>
          </xdr:grpSpPr>
          <xdr:grpSp>
            <xdr:nvGrpSpPr>
              <xdr:cNvPr id="128" name="グループ化 120"/>
              <xdr:cNvGrpSpPr>
                <a:grpSpLocks/>
              </xdr:cNvGrpSpPr>
            </xdr:nvGrpSpPr>
            <xdr:grpSpPr bwMode="auto">
              <a:xfrm>
                <a:off x="4410075" y="44386500"/>
                <a:ext cx="5486400" cy="971550"/>
                <a:chOff x="4438646" y="32807536"/>
                <a:chExt cx="5524456" cy="1085022"/>
              </a:xfrm>
            </xdr:grpSpPr>
            <xdr:grpSp>
              <xdr:nvGrpSpPr>
                <xdr:cNvPr id="135" name="グループ化 45"/>
                <xdr:cNvGrpSpPr>
                  <a:grpSpLocks/>
                </xdr:cNvGrpSpPr>
              </xdr:nvGrpSpPr>
              <xdr:grpSpPr bwMode="auto">
                <a:xfrm>
                  <a:off x="5591162" y="32807536"/>
                  <a:ext cx="4371940" cy="1085022"/>
                  <a:chOff x="5192362" y="31179384"/>
                  <a:chExt cx="3956921" cy="1098089"/>
                </a:xfrm>
              </xdr:grpSpPr>
              <xdr:sp macro="" textlink="">
                <xdr:nvSpPr>
                  <xdr:cNvPr id="137" name="正方形/長方形 136"/>
                  <xdr:cNvSpPr/>
                </xdr:nvSpPr>
                <xdr:spPr>
                  <a:xfrm>
                    <a:off x="5190925" y="31394696"/>
                    <a:ext cx="2204875" cy="64593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00">
                        <a:latin typeface="+mj-ea"/>
                        <a:ea typeface="+mj-ea"/>
                      </a:rPr>
                      <a:t>K</a:t>
                    </a:r>
                    <a:r>
                      <a:rPr kumimoji="1" lang="ja-JP" altLang="en-US" sz="1000">
                        <a:latin typeface="+mj-ea"/>
                        <a:ea typeface="+mj-ea"/>
                      </a:rPr>
                      <a:t>．（独）農業環境技術研究所</a:t>
                    </a:r>
                    <a:endParaRPr lang="ja-JP" altLang="ja-JP" sz="1000">
                      <a:effectLst/>
                      <a:latin typeface="+mj-ea"/>
                      <a:ea typeface="+mj-ea"/>
                    </a:endParaRPr>
                  </a:p>
                  <a:p>
                    <a:pPr algn="ctr">
                      <a:lnSpc>
                        <a:spcPts val="1100"/>
                      </a:lnSpc>
                    </a:pPr>
                    <a:r>
                      <a:rPr kumimoji="1" lang="en-US" altLang="ja-JP" sz="1000">
                        <a:latin typeface="+mj-ea"/>
                        <a:ea typeface="+mj-ea"/>
                      </a:rPr>
                      <a:t>15.8</a:t>
                    </a:r>
                    <a:r>
                      <a:rPr kumimoji="1" lang="ja-JP" altLang="en-US" sz="1000">
                        <a:latin typeface="+mj-ea"/>
                        <a:ea typeface="+mj-ea"/>
                      </a:rPr>
                      <a:t>百万円</a:t>
                    </a:r>
                  </a:p>
                </xdr:txBody>
              </xdr:sp>
              <xdr:sp macro="" textlink="">
                <xdr:nvSpPr>
                  <xdr:cNvPr id="138" name="大かっこ 137"/>
                  <xdr:cNvSpPr/>
                </xdr:nvSpPr>
                <xdr:spPr>
                  <a:xfrm>
                    <a:off x="7447883" y="31179384"/>
                    <a:ext cx="1701400" cy="10980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水域生態リスクの新たな評価手法確立のための試験解析調査の実施</a:t>
                    </a:r>
                    <a:endParaRPr lang="en-US" altLang="ja-JP" sz="1000"/>
                  </a:p>
                </xdr:txBody>
              </xdr:sp>
            </xdr:grpSp>
            <xdr:cxnSp macro="">
              <xdr:nvCxnSpPr>
                <xdr:cNvPr id="136" name="直線コネクタ 135"/>
                <xdr:cNvCxnSpPr/>
              </xdr:nvCxnSpPr>
              <xdr:spPr bwMode="auto">
                <a:xfrm flipV="1">
                  <a:off x="4438646" y="33222397"/>
                  <a:ext cx="1150928"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29" name="グループ化 155"/>
              <xdr:cNvGrpSpPr>
                <a:grpSpLocks/>
              </xdr:cNvGrpSpPr>
            </xdr:nvGrpSpPr>
            <xdr:grpSpPr bwMode="auto">
              <a:xfrm>
                <a:off x="5800725" y="45148500"/>
                <a:ext cx="4371975" cy="1000125"/>
                <a:chOff x="5686425" y="35128200"/>
                <a:chExt cx="4371975" cy="1000125"/>
              </a:xfrm>
            </xdr:grpSpPr>
            <xdr:cxnSp macro="">
              <xdr:nvCxnSpPr>
                <xdr:cNvPr id="130" name="直線コネクタ 129"/>
                <xdr:cNvCxnSpPr/>
              </xdr:nvCxnSpPr>
              <xdr:spPr>
                <a:xfrm>
                  <a:off x="5686425" y="35128200"/>
                  <a:ext cx="0" cy="4762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1" name="直線コネクタ 130"/>
                <xdr:cNvCxnSpPr/>
              </xdr:nvCxnSpPr>
              <xdr:spPr bwMode="auto">
                <a:xfrm>
                  <a:off x="5686425" y="35604450"/>
                  <a:ext cx="266700"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xdr:cNvSpPr txBox="1"/>
              </xdr:nvSpPr>
              <xdr:spPr bwMode="auto">
                <a:xfrm>
                  <a:off x="5905500" y="35175825"/>
                  <a:ext cx="1257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ja-JP" sz="1000">
                      <a:solidFill>
                        <a:schemeClr val="dk1"/>
                      </a:solidFill>
                      <a:effectLst/>
                      <a:latin typeface="+mn-lt"/>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133" name="正方形/長方形 132"/>
                <xdr:cNvSpPr/>
              </xdr:nvSpPr>
              <xdr:spPr bwMode="auto">
                <a:xfrm>
                  <a:off x="5953124" y="35404425"/>
                  <a:ext cx="2244725" cy="5905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L</a:t>
                  </a:r>
                  <a:r>
                    <a:rPr kumimoji="1" lang="ja-JP" altLang="en-US" sz="1000">
                      <a:latin typeface="+mn-ea"/>
                      <a:ea typeface="+mn-ea"/>
                    </a:rPr>
                    <a:t>．</a:t>
                  </a:r>
                  <a:r>
                    <a:rPr kumimoji="1" lang="en-US" altLang="ja-JP" sz="1000">
                      <a:latin typeface="+mn-ea"/>
                      <a:ea typeface="+mn-ea"/>
                    </a:rPr>
                    <a:t>Pacific Spatial solutions</a:t>
                  </a:r>
                  <a:r>
                    <a:rPr kumimoji="1" lang="ja-JP" altLang="en-US" sz="1000">
                      <a:latin typeface="+mn-ea"/>
                      <a:ea typeface="+mn-ea"/>
                    </a:rPr>
                    <a:t>、</a:t>
                  </a:r>
                  <a:r>
                    <a:rPr kumimoji="1" lang="en-US" altLang="ja-JP" sz="1000">
                      <a:latin typeface="+mn-ea"/>
                      <a:ea typeface="+mn-ea"/>
                    </a:rPr>
                    <a:t>LLC</a:t>
                  </a:r>
                </a:p>
                <a:p>
                  <a:pPr algn="ctr">
                    <a:lnSpc>
                      <a:spcPts val="1200"/>
                    </a:lnSpc>
                  </a:pPr>
                  <a:r>
                    <a:rPr kumimoji="1" lang="en-US" altLang="ja-JP" sz="1000">
                      <a:latin typeface="+mn-ea"/>
                      <a:ea typeface="+mn-ea"/>
                    </a:rPr>
                    <a:t>2</a:t>
                  </a:r>
                  <a:r>
                    <a:rPr kumimoji="1" lang="ja-JP" altLang="en-US" sz="1000">
                      <a:latin typeface="+mn-ea"/>
                      <a:ea typeface="+mn-ea"/>
                    </a:rPr>
                    <a:t>百万円</a:t>
                  </a:r>
                </a:p>
              </xdr:txBody>
            </xdr:sp>
            <xdr:sp macro="" textlink="">
              <xdr:nvSpPr>
                <xdr:cNvPr id="134" name="大かっこ 133"/>
                <xdr:cNvSpPr/>
              </xdr:nvSpPr>
              <xdr:spPr bwMode="auto">
                <a:xfrm>
                  <a:off x="8248650" y="35423475"/>
                  <a:ext cx="1809750" cy="704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000"/>
                    </a:lnSpc>
                  </a:pPr>
                  <a:r>
                    <a:rPr lang="ja-JP" altLang="en-US" sz="1000">
                      <a:latin typeface="+mn-ea"/>
                      <a:ea typeface="+mn-ea"/>
                    </a:rPr>
                    <a:t>流量データ等のデータベース管理システムの構築</a:t>
                  </a:r>
                </a:p>
              </xdr:txBody>
            </xdr:sp>
          </xdr:grpSp>
        </xdr:grpSp>
        <xdr:sp macro="" textlink="">
          <xdr:nvSpPr>
            <xdr:cNvPr id="127" name="テキスト ボックス 126"/>
            <xdr:cNvSpPr txBox="1"/>
          </xdr:nvSpPr>
          <xdr:spPr bwMode="auto">
            <a:xfrm>
              <a:off x="5514975" y="44024550"/>
              <a:ext cx="1257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nvGrpSpPr>
          <xdr:cNvPr id="36" name="グループ化 35"/>
          <xdr:cNvGrpSpPr/>
        </xdr:nvGrpSpPr>
        <xdr:grpSpPr>
          <a:xfrm>
            <a:off x="1400175" y="31384874"/>
            <a:ext cx="8524875" cy="12792076"/>
            <a:chOff x="1400175" y="31384874"/>
            <a:chExt cx="8524875" cy="12792076"/>
          </a:xfrm>
        </xdr:grpSpPr>
        <xdr:grpSp>
          <xdr:nvGrpSpPr>
            <xdr:cNvPr id="37" name="グループ化 36"/>
            <xdr:cNvGrpSpPr/>
          </xdr:nvGrpSpPr>
          <xdr:grpSpPr>
            <a:xfrm>
              <a:off x="4410075" y="39671635"/>
              <a:ext cx="5495926" cy="771526"/>
              <a:chOff x="4410075" y="35728285"/>
              <a:chExt cx="5495926" cy="771526"/>
            </a:xfrm>
          </xdr:grpSpPr>
          <xdr:cxnSp macro="">
            <xdr:nvCxnSpPr>
              <xdr:cNvPr id="120" name="直線コネクタ 119"/>
              <xdr:cNvCxnSpPr/>
            </xdr:nvCxnSpPr>
            <xdr:spPr bwMode="auto">
              <a:xfrm flipV="1">
                <a:off x="4410075" y="36090225"/>
                <a:ext cx="1143001"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21" name="グループ化 164"/>
              <xdr:cNvGrpSpPr>
                <a:grpSpLocks/>
              </xdr:cNvGrpSpPr>
            </xdr:nvGrpSpPr>
            <xdr:grpSpPr bwMode="auto">
              <a:xfrm>
                <a:off x="5524500" y="35728285"/>
                <a:ext cx="4381501" cy="771526"/>
                <a:chOff x="5514972" y="28948833"/>
                <a:chExt cx="4410142" cy="861663"/>
              </a:xfrm>
            </xdr:grpSpPr>
            <xdr:grpSp>
              <xdr:nvGrpSpPr>
                <xdr:cNvPr id="122" name="グループ化 140"/>
                <xdr:cNvGrpSpPr>
                  <a:grpSpLocks/>
                </xdr:cNvGrpSpPr>
              </xdr:nvGrpSpPr>
              <xdr:grpSpPr bwMode="auto">
                <a:xfrm>
                  <a:off x="5601258" y="29097762"/>
                  <a:ext cx="4323856" cy="712734"/>
                  <a:chOff x="5601258" y="29164437"/>
                  <a:chExt cx="4323856" cy="712734"/>
                </a:xfrm>
              </xdr:grpSpPr>
              <xdr:sp macro="" textlink="">
                <xdr:nvSpPr>
                  <xdr:cNvPr id="124" name="正方形/長方形 123"/>
                  <xdr:cNvSpPr/>
                </xdr:nvSpPr>
                <xdr:spPr>
                  <a:xfrm>
                    <a:off x="5601258" y="29260177"/>
                    <a:ext cx="2339292" cy="60635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J</a:t>
                    </a:r>
                    <a:r>
                      <a:rPr kumimoji="1" lang="ja-JP" altLang="en-US" sz="1000">
                        <a:latin typeface="+mn-ea"/>
                        <a:ea typeface="+mn-ea"/>
                      </a:rPr>
                      <a:t>．（一財）材料科学技術振興財団</a:t>
                    </a:r>
                    <a:endParaRPr kumimoji="1" lang="en-US" altLang="ja-JP" sz="1000">
                      <a:latin typeface="+mn-ea"/>
                      <a:ea typeface="+mn-ea"/>
                    </a:endParaRPr>
                  </a:p>
                  <a:p>
                    <a:pPr algn="ctr">
                      <a:lnSpc>
                        <a:spcPts val="1200"/>
                      </a:lnSpc>
                    </a:pPr>
                    <a:r>
                      <a:rPr kumimoji="1" lang="en-US" altLang="ja-JP" sz="1000">
                        <a:latin typeface="+mn-ea"/>
                        <a:ea typeface="+mn-ea"/>
                      </a:rPr>
                      <a:t>4</a:t>
                    </a:r>
                    <a:r>
                      <a:rPr kumimoji="1" lang="ja-JP" altLang="en-US" sz="1000">
                        <a:latin typeface="+mn-ea"/>
                        <a:ea typeface="+mn-ea"/>
                      </a:rPr>
                      <a:t>百万円</a:t>
                    </a:r>
                    <a:endParaRPr kumimoji="1" lang="en-US" altLang="ja-JP" sz="1000">
                      <a:latin typeface="+mn-ea"/>
                      <a:ea typeface="+mn-ea"/>
                    </a:endParaRPr>
                  </a:p>
                </xdr:txBody>
              </xdr:sp>
              <xdr:sp macro="" textlink="">
                <xdr:nvSpPr>
                  <xdr:cNvPr id="125" name="大かっこ 124"/>
                  <xdr:cNvSpPr/>
                </xdr:nvSpPr>
                <xdr:spPr>
                  <a:xfrm>
                    <a:off x="8017249" y="29164437"/>
                    <a:ext cx="1907865" cy="7127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農薬の湖沼等における残留濃度分析の実施</a:t>
                    </a:r>
                  </a:p>
                </xdr:txBody>
              </xdr:sp>
            </xdr:grpSp>
            <xdr:sp macro="" textlink="">
              <xdr:nvSpPr>
                <xdr:cNvPr id="123" name="テキスト ボックス 122"/>
                <xdr:cNvSpPr txBox="1"/>
              </xdr:nvSpPr>
              <xdr:spPr bwMode="auto">
                <a:xfrm>
                  <a:off x="5514972" y="28948833"/>
                  <a:ext cx="1265519" cy="276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grpSp>
          <xdr:nvGrpSpPr>
            <xdr:cNvPr id="38" name="グループ化 37"/>
            <xdr:cNvGrpSpPr/>
          </xdr:nvGrpSpPr>
          <xdr:grpSpPr>
            <a:xfrm>
              <a:off x="1400175" y="31384874"/>
              <a:ext cx="8524875" cy="12792076"/>
              <a:chOff x="1400175" y="31384874"/>
              <a:chExt cx="8524875" cy="12792076"/>
            </a:xfrm>
          </xdr:grpSpPr>
          <xdr:grpSp>
            <xdr:nvGrpSpPr>
              <xdr:cNvPr id="39" name="グループ化 38"/>
              <xdr:cNvGrpSpPr/>
            </xdr:nvGrpSpPr>
            <xdr:grpSpPr>
              <a:xfrm>
                <a:off x="4419600" y="38757225"/>
                <a:ext cx="5457825" cy="866775"/>
                <a:chOff x="4295775" y="37252275"/>
                <a:chExt cx="5457825" cy="866775"/>
              </a:xfrm>
            </xdr:grpSpPr>
            <xdr:grpSp>
              <xdr:nvGrpSpPr>
                <xdr:cNvPr id="115" name="グループ化 44"/>
                <xdr:cNvGrpSpPr>
                  <a:grpSpLocks/>
                </xdr:cNvGrpSpPr>
              </xdr:nvGrpSpPr>
              <xdr:grpSpPr bwMode="auto">
                <a:xfrm>
                  <a:off x="4295775" y="37461825"/>
                  <a:ext cx="5457825" cy="657225"/>
                  <a:chOff x="4168588" y="28915500"/>
                  <a:chExt cx="4986905" cy="720197"/>
                </a:xfrm>
              </xdr:grpSpPr>
              <xdr:sp macro="" textlink="">
                <xdr:nvSpPr>
                  <xdr:cNvPr id="117" name="正方形/長方形 116"/>
                  <xdr:cNvSpPr/>
                </xdr:nvSpPr>
                <xdr:spPr>
                  <a:xfrm>
                    <a:off x="5221669" y="28946813"/>
                    <a:ext cx="2193194" cy="64713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I</a:t>
                    </a:r>
                    <a:r>
                      <a:rPr kumimoji="1" lang="ja-JP" altLang="en-US" sz="1000">
                        <a:latin typeface="+mn-ea"/>
                        <a:ea typeface="+mn-ea"/>
                      </a:rPr>
                      <a:t>．（株）三州社</a:t>
                    </a:r>
                    <a:endParaRPr kumimoji="1" lang="en-US" altLang="ja-JP" sz="1000">
                      <a:latin typeface="+mn-ea"/>
                      <a:ea typeface="+mn-ea"/>
                    </a:endParaRPr>
                  </a:p>
                  <a:p>
                    <a:pPr algn="ctr">
                      <a:lnSpc>
                        <a:spcPts val="1200"/>
                      </a:lnSpc>
                    </a:pPr>
                    <a:r>
                      <a:rPr kumimoji="1" lang="en-US" altLang="ja-JP" sz="1000">
                        <a:latin typeface="+mn-ea"/>
                        <a:ea typeface="+mn-ea"/>
                      </a:rPr>
                      <a:t>1.8</a:t>
                    </a:r>
                    <a:r>
                      <a:rPr kumimoji="1" lang="ja-JP" altLang="en-US" sz="1000">
                        <a:latin typeface="+mn-ea"/>
                        <a:ea typeface="+mn-ea"/>
                      </a:rPr>
                      <a:t>百万円</a:t>
                    </a:r>
                  </a:p>
                </xdr:txBody>
              </xdr:sp>
              <xdr:sp macro="" textlink="">
                <xdr:nvSpPr>
                  <xdr:cNvPr id="118" name="大かっこ 117"/>
                  <xdr:cNvSpPr/>
                </xdr:nvSpPr>
                <xdr:spPr>
                  <a:xfrm>
                    <a:off x="7458379" y="28915500"/>
                    <a:ext cx="1697114" cy="7201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公園マニュアル及び優良事例集の印刷</a:t>
                    </a:r>
                    <a:endParaRPr lang="en-US" altLang="ja-JP" sz="1000">
                      <a:latin typeface="+mn-ea"/>
                      <a:ea typeface="+mn-ea"/>
                    </a:endParaRPr>
                  </a:p>
                </xdr:txBody>
              </xdr:sp>
              <xdr:cxnSp macro="">
                <xdr:nvCxnSpPr>
                  <xdr:cNvPr id="119" name="直線コネクタ 118"/>
                  <xdr:cNvCxnSpPr/>
                </xdr:nvCxnSpPr>
                <xdr:spPr>
                  <a:xfrm flipV="1">
                    <a:off x="4168588" y="29186879"/>
                    <a:ext cx="1044378"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16" name="テキスト ボックス 115"/>
                <xdr:cNvSpPr txBox="1"/>
              </xdr:nvSpPr>
              <xdr:spPr bwMode="auto">
                <a:xfrm>
                  <a:off x="5362575" y="37252275"/>
                  <a:ext cx="12573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nvGrpSpPr>
              <xdr:cNvPr id="40" name="グループ化 39"/>
              <xdr:cNvGrpSpPr/>
            </xdr:nvGrpSpPr>
            <xdr:grpSpPr>
              <a:xfrm>
                <a:off x="1400175" y="31384874"/>
                <a:ext cx="8524875" cy="12792076"/>
                <a:chOff x="1400175" y="31384874"/>
                <a:chExt cx="8524875" cy="12792076"/>
              </a:xfrm>
            </xdr:grpSpPr>
            <xdr:grpSp>
              <xdr:nvGrpSpPr>
                <xdr:cNvPr id="41" name="グループ化 40"/>
                <xdr:cNvGrpSpPr/>
              </xdr:nvGrpSpPr>
              <xdr:grpSpPr>
                <a:xfrm>
                  <a:off x="4410075" y="37004453"/>
                  <a:ext cx="5514975" cy="1695622"/>
                  <a:chOff x="4400550" y="38518928"/>
                  <a:chExt cx="5514975" cy="1695622"/>
                </a:xfrm>
              </xdr:grpSpPr>
              <xdr:grpSp>
                <xdr:nvGrpSpPr>
                  <xdr:cNvPr id="104" name="グループ化 103"/>
                  <xdr:cNvGrpSpPr/>
                </xdr:nvGrpSpPr>
                <xdr:grpSpPr>
                  <a:xfrm>
                    <a:off x="4400550" y="38518928"/>
                    <a:ext cx="5467350" cy="1695622"/>
                    <a:chOff x="4295775" y="34470803"/>
                    <a:chExt cx="5467350" cy="1695622"/>
                  </a:xfrm>
                </xdr:grpSpPr>
                <xdr:sp macro="" textlink="">
                  <xdr:nvSpPr>
                    <xdr:cNvPr id="106" name="正方形/長方形 105"/>
                    <xdr:cNvSpPr/>
                  </xdr:nvSpPr>
                  <xdr:spPr bwMode="auto">
                    <a:xfrm>
                      <a:off x="5448299" y="34709100"/>
                      <a:ext cx="2590801" cy="5905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ＭＳ Ｐゴシック" panose="020B0600070205080204" pitchFamily="50" charset="-128"/>
                          <a:ea typeface="ＭＳ Ｐゴシック" panose="020B0600070205080204" pitchFamily="50" charset="-128"/>
                        </a:rPr>
                        <a:t>G</a:t>
                      </a:r>
                      <a:r>
                        <a:rPr kumimoji="1" lang="ja-JP" altLang="en-US" sz="1000">
                          <a:latin typeface="ＭＳ Ｐゴシック" panose="020B0600070205080204" pitchFamily="50" charset="-128"/>
                          <a:ea typeface="ＭＳ Ｐゴシック" panose="020B0600070205080204" pitchFamily="50" charset="-128"/>
                        </a:rPr>
                        <a:t>．ハンティンドンライフサイエンス（株）</a:t>
                      </a:r>
                      <a:endParaRPr kumimoji="1" lang="en-US" altLang="ja-JP" sz="1000">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latin typeface="ＭＳ Ｐゴシック" panose="020B0600070205080204" pitchFamily="50" charset="-128"/>
                          <a:ea typeface="ＭＳ Ｐゴシック" panose="020B0600070205080204" pitchFamily="50" charset="-128"/>
                        </a:rPr>
                        <a:t>42.8</a:t>
                      </a:r>
                      <a:r>
                        <a:rPr kumimoji="1" lang="ja-JP" altLang="en-US" sz="1000">
                          <a:latin typeface="ＭＳ Ｐゴシック" panose="020B0600070205080204" pitchFamily="50" charset="-128"/>
                          <a:ea typeface="ＭＳ Ｐゴシック" panose="020B0600070205080204" pitchFamily="50" charset="-128"/>
                        </a:rPr>
                        <a:t>百万円</a:t>
                      </a:r>
                    </a:p>
                  </xdr:txBody>
                </xdr:sp>
                <xdr:cxnSp macro="">
                  <xdr:nvCxnSpPr>
                    <xdr:cNvPr id="107" name="直線コネクタ 106"/>
                    <xdr:cNvCxnSpPr/>
                  </xdr:nvCxnSpPr>
                  <xdr:spPr bwMode="auto">
                    <a:xfrm flipV="1">
                      <a:off x="4295775" y="34928175"/>
                      <a:ext cx="1143001"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08" name="グループ化 18"/>
                    <xdr:cNvGrpSpPr>
                      <a:grpSpLocks/>
                    </xdr:cNvGrpSpPr>
                  </xdr:nvGrpSpPr>
                  <xdr:grpSpPr bwMode="auto">
                    <a:xfrm>
                      <a:off x="5686425" y="35299650"/>
                      <a:ext cx="4076700" cy="866775"/>
                      <a:chOff x="5686425" y="35128200"/>
                      <a:chExt cx="4076700" cy="866775"/>
                    </a:xfrm>
                  </xdr:grpSpPr>
                  <xdr:cxnSp macro="">
                    <xdr:nvCxnSpPr>
                      <xdr:cNvPr id="110" name="直線コネクタ 109"/>
                      <xdr:cNvCxnSpPr/>
                    </xdr:nvCxnSpPr>
                    <xdr:spPr>
                      <a:xfrm>
                        <a:off x="5686425" y="35128200"/>
                        <a:ext cx="0" cy="4762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1" name="直線コネクタ 110"/>
                      <xdr:cNvCxnSpPr/>
                    </xdr:nvCxnSpPr>
                    <xdr:spPr bwMode="auto">
                      <a:xfrm>
                        <a:off x="5686425" y="35604450"/>
                        <a:ext cx="54292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2" name="テキスト ボックス 111"/>
                      <xdr:cNvSpPr txBox="1"/>
                    </xdr:nvSpPr>
                    <xdr:spPr bwMode="auto">
                      <a:xfrm>
                        <a:off x="6143625" y="35175825"/>
                        <a:ext cx="1257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ja-JP" sz="1000">
                            <a:solidFill>
                              <a:schemeClr val="dk1"/>
                            </a:solidFill>
                            <a:effectLst/>
                            <a:latin typeface="+mn-lt"/>
                            <a:ea typeface="+mn-ea"/>
                            <a:cs typeface="+mn-cs"/>
                          </a:rPr>
                          <a:t>随意契約</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113" name="正方形/長方形 112"/>
                      <xdr:cNvSpPr/>
                    </xdr:nvSpPr>
                    <xdr:spPr bwMode="auto">
                      <a:xfrm>
                        <a:off x="6229350" y="35404425"/>
                        <a:ext cx="1638300" cy="5905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H</a:t>
                        </a:r>
                        <a:r>
                          <a:rPr kumimoji="1" lang="ja-JP" altLang="en-US" sz="1000">
                            <a:latin typeface="+mn-ea"/>
                            <a:ea typeface="+mn-ea"/>
                          </a:rPr>
                          <a:t>．（株）セイシン企業</a:t>
                        </a:r>
                        <a:endParaRPr kumimoji="1" lang="en-US" altLang="ja-JP" sz="1000">
                          <a:latin typeface="+mn-ea"/>
                          <a:ea typeface="+mn-ea"/>
                        </a:endParaRPr>
                      </a:p>
                      <a:p>
                        <a:pPr algn="ctr">
                          <a:lnSpc>
                            <a:spcPts val="1200"/>
                          </a:lnSpc>
                        </a:pPr>
                        <a:r>
                          <a:rPr kumimoji="1" lang="en-US" altLang="ja-JP" sz="1000">
                            <a:latin typeface="+mn-ea"/>
                            <a:ea typeface="+mn-ea"/>
                          </a:rPr>
                          <a:t>0.2</a:t>
                        </a:r>
                        <a:r>
                          <a:rPr kumimoji="1" lang="ja-JP" altLang="en-US" sz="1000">
                            <a:latin typeface="+mn-ea"/>
                            <a:ea typeface="+mn-ea"/>
                          </a:rPr>
                          <a:t>百万円</a:t>
                        </a:r>
                      </a:p>
                    </xdr:txBody>
                  </xdr:sp>
                  <xdr:sp macro="" textlink="">
                    <xdr:nvSpPr>
                      <xdr:cNvPr id="114" name="大かっこ 113"/>
                      <xdr:cNvSpPr/>
                    </xdr:nvSpPr>
                    <xdr:spPr bwMode="auto">
                      <a:xfrm>
                        <a:off x="7905750" y="35461575"/>
                        <a:ext cx="1857375" cy="533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000"/>
                          </a:lnSpc>
                        </a:pPr>
                        <a:r>
                          <a:rPr lang="ja-JP" altLang="en-US" sz="1000">
                            <a:latin typeface="+mn-ea"/>
                            <a:ea typeface="+mn-ea"/>
                          </a:rPr>
                          <a:t>被験物質の微粉化業務</a:t>
                        </a:r>
                        <a:endParaRPr lang="en-US" altLang="ja-JP" sz="1000">
                          <a:latin typeface="+mn-ea"/>
                          <a:ea typeface="+mn-ea"/>
                        </a:endParaRPr>
                      </a:p>
                    </xdr:txBody>
                  </xdr:sp>
                </xdr:grpSp>
                <xdr:sp macro="" textlink="">
                  <xdr:nvSpPr>
                    <xdr:cNvPr id="109" name="テキスト ボックス 108"/>
                    <xdr:cNvSpPr txBox="1"/>
                  </xdr:nvSpPr>
                  <xdr:spPr bwMode="auto">
                    <a:xfrm>
                      <a:off x="5362575" y="34470803"/>
                      <a:ext cx="12573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sp macro="" textlink="">
                <xdr:nvSpPr>
                  <xdr:cNvPr id="105" name="大かっこ 104"/>
                  <xdr:cNvSpPr/>
                </xdr:nvSpPr>
                <xdr:spPr bwMode="auto">
                  <a:xfrm>
                    <a:off x="8229600" y="38738175"/>
                    <a:ext cx="1685925" cy="657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000"/>
                      </a:lnSpc>
                    </a:pPr>
                    <a:r>
                      <a:rPr lang="ja-JP" altLang="en-US" sz="1000">
                        <a:latin typeface="+mn-ea"/>
                        <a:ea typeface="+mn-ea"/>
                      </a:rPr>
                      <a:t>吸入毒性試験の実施</a:t>
                    </a:r>
                  </a:p>
                </xdr:txBody>
              </xdr:sp>
            </xdr:grpSp>
            <xdr:grpSp>
              <xdr:nvGrpSpPr>
                <xdr:cNvPr id="42" name="グループ化 41"/>
                <xdr:cNvGrpSpPr/>
              </xdr:nvGrpSpPr>
              <xdr:grpSpPr>
                <a:xfrm>
                  <a:off x="1400175" y="31384874"/>
                  <a:ext cx="8515350" cy="12792076"/>
                  <a:chOff x="1400175" y="31384874"/>
                  <a:chExt cx="8515350" cy="12792076"/>
                </a:xfrm>
              </xdr:grpSpPr>
              <xdr:grpSp>
                <xdr:nvGrpSpPr>
                  <xdr:cNvPr id="43" name="グループ化 42"/>
                  <xdr:cNvGrpSpPr/>
                </xdr:nvGrpSpPr>
                <xdr:grpSpPr>
                  <a:xfrm>
                    <a:off x="4410075" y="34490025"/>
                    <a:ext cx="5467350" cy="2486040"/>
                    <a:chOff x="4410075" y="34490025"/>
                    <a:chExt cx="5467350" cy="2486040"/>
                  </a:xfrm>
                </xdr:grpSpPr>
                <xdr:grpSp>
                  <xdr:nvGrpSpPr>
                    <xdr:cNvPr id="88" name="グループ化 150"/>
                    <xdr:cNvGrpSpPr>
                      <a:grpSpLocks/>
                    </xdr:cNvGrpSpPr>
                  </xdr:nvGrpSpPr>
                  <xdr:grpSpPr bwMode="auto">
                    <a:xfrm>
                      <a:off x="4410075" y="34490025"/>
                      <a:ext cx="5457825" cy="971550"/>
                      <a:chOff x="3981446" y="29292388"/>
                      <a:chExt cx="5495930" cy="1093857"/>
                    </a:xfrm>
                  </xdr:grpSpPr>
                  <xdr:sp macro="" textlink="">
                    <xdr:nvSpPr>
                      <xdr:cNvPr id="101" name="正方形/長方形 100"/>
                      <xdr:cNvSpPr/>
                    </xdr:nvSpPr>
                    <xdr:spPr>
                      <a:xfrm>
                        <a:off x="5161201" y="29399629"/>
                        <a:ext cx="2388284" cy="63272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D</a:t>
                        </a:r>
                        <a:r>
                          <a:rPr kumimoji="1" lang="ja-JP" altLang="en-US" sz="1000">
                            <a:latin typeface="+mn-ea"/>
                            <a:ea typeface="+mn-ea"/>
                          </a:rPr>
                          <a:t>．（独）農業環境技術研究所</a:t>
                        </a:r>
                        <a:endParaRPr kumimoji="1" lang="en-US" altLang="ja-JP" sz="1000">
                          <a:latin typeface="+mn-ea"/>
                          <a:ea typeface="+mn-ea"/>
                        </a:endParaRPr>
                      </a:p>
                      <a:p>
                        <a:pPr algn="ctr">
                          <a:lnSpc>
                            <a:spcPts val="1200"/>
                          </a:lnSpc>
                        </a:pPr>
                        <a:r>
                          <a:rPr kumimoji="1" lang="en-US" altLang="ja-JP" sz="1000">
                            <a:latin typeface="+mn-ea"/>
                            <a:ea typeface="+mn-ea"/>
                          </a:rPr>
                          <a:t>4</a:t>
                        </a:r>
                        <a:r>
                          <a:rPr kumimoji="1" lang="ja-JP" altLang="en-US" sz="1000">
                            <a:latin typeface="+mn-ea"/>
                            <a:ea typeface="+mn-ea"/>
                          </a:rPr>
                          <a:t>百万円</a:t>
                        </a:r>
                        <a:endParaRPr kumimoji="1" lang="en-US" altLang="ja-JP" sz="1000">
                          <a:latin typeface="+mn-ea"/>
                          <a:ea typeface="+mn-ea"/>
                        </a:endParaRPr>
                      </a:p>
                    </xdr:txBody>
                  </xdr:sp>
                  <xdr:sp macro="" textlink="">
                    <xdr:nvSpPr>
                      <xdr:cNvPr id="102" name="大かっこ 101"/>
                      <xdr:cNvSpPr/>
                    </xdr:nvSpPr>
                    <xdr:spPr>
                      <a:xfrm>
                        <a:off x="7597442" y="29292388"/>
                        <a:ext cx="1879934" cy="10938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nSpc>
                            <a:spcPts val="1200"/>
                          </a:lnSpc>
                        </a:pPr>
                        <a:r>
                          <a:rPr lang="ja-JP" altLang="en-US" sz="1000">
                            <a:latin typeface="+mn-ea"/>
                            <a:ea typeface="+mn-ea"/>
                          </a:rPr>
                          <a:t>無人ヘリコプターで散布される農薬の飛散動態のシミュレーションモデルの確立</a:t>
                        </a:r>
                      </a:p>
                    </xdr:txBody>
                  </xdr:sp>
                  <xdr:cxnSp macro="">
                    <xdr:nvCxnSpPr>
                      <xdr:cNvPr id="103" name="直線コネクタ 102"/>
                      <xdr:cNvCxnSpPr/>
                    </xdr:nvCxnSpPr>
                    <xdr:spPr bwMode="auto">
                      <a:xfrm flipV="1">
                        <a:off x="3981446" y="29603387"/>
                        <a:ext cx="117975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89" name="グループ化 179"/>
                    <xdr:cNvGrpSpPr>
                      <a:grpSpLocks/>
                    </xdr:cNvGrpSpPr>
                  </xdr:nvGrpSpPr>
                  <xdr:grpSpPr bwMode="auto">
                    <a:xfrm>
                      <a:off x="5800725" y="35156787"/>
                      <a:ext cx="4076700" cy="981075"/>
                      <a:chOff x="5686425" y="35128200"/>
                      <a:chExt cx="4076700" cy="983305"/>
                    </a:xfrm>
                  </xdr:grpSpPr>
                  <xdr:cxnSp macro="">
                    <xdr:nvCxnSpPr>
                      <xdr:cNvPr id="96" name="直線コネクタ 95"/>
                      <xdr:cNvCxnSpPr/>
                    </xdr:nvCxnSpPr>
                    <xdr:spPr>
                      <a:xfrm>
                        <a:off x="5686425" y="35128200"/>
                        <a:ext cx="0" cy="47733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7" name="直線コネクタ 96"/>
                      <xdr:cNvCxnSpPr/>
                    </xdr:nvCxnSpPr>
                    <xdr:spPr bwMode="auto">
                      <a:xfrm>
                        <a:off x="5686425" y="35605533"/>
                        <a:ext cx="54292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8" name="テキスト ボックス 97"/>
                      <xdr:cNvSpPr txBox="1"/>
                    </xdr:nvSpPr>
                    <xdr:spPr bwMode="auto">
                      <a:xfrm>
                        <a:off x="6143625" y="35175933"/>
                        <a:ext cx="1257300" cy="248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ja-JP" sz="1000">
                            <a:solidFill>
                              <a:schemeClr val="dk1"/>
                            </a:solidFill>
                            <a:effectLst/>
                            <a:latin typeface="+mn-lt"/>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99" name="正方形/長方形 98"/>
                      <xdr:cNvSpPr/>
                    </xdr:nvSpPr>
                    <xdr:spPr bwMode="auto">
                      <a:xfrm>
                        <a:off x="6229350" y="35405053"/>
                        <a:ext cx="1638300" cy="59189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E</a:t>
                        </a:r>
                        <a:r>
                          <a:rPr kumimoji="1" lang="ja-JP" altLang="en-US" sz="1000">
                            <a:latin typeface="+mn-ea"/>
                            <a:ea typeface="+mn-ea"/>
                          </a:rPr>
                          <a:t>．（株）数理計画</a:t>
                        </a:r>
                        <a:endParaRPr kumimoji="1" lang="en-US" altLang="ja-JP" sz="1000">
                          <a:latin typeface="+mn-ea"/>
                          <a:ea typeface="+mn-ea"/>
                        </a:endParaRPr>
                      </a:p>
                      <a:p>
                        <a:pPr algn="ctr">
                          <a:lnSpc>
                            <a:spcPts val="1200"/>
                          </a:lnSpc>
                        </a:pPr>
                        <a:r>
                          <a:rPr kumimoji="1" lang="en-US" altLang="ja-JP" sz="1000">
                            <a:latin typeface="+mn-ea"/>
                            <a:ea typeface="+mn-ea"/>
                          </a:rPr>
                          <a:t>0.9</a:t>
                        </a:r>
                        <a:r>
                          <a:rPr kumimoji="1" lang="ja-JP" altLang="en-US" sz="1000">
                            <a:latin typeface="+mn-ea"/>
                            <a:ea typeface="+mn-ea"/>
                          </a:rPr>
                          <a:t>百万円</a:t>
                        </a:r>
                      </a:p>
                    </xdr:txBody>
                  </xdr:sp>
                  <xdr:sp macro="" textlink="">
                    <xdr:nvSpPr>
                      <xdr:cNvPr id="100" name="大かっこ 99"/>
                      <xdr:cNvSpPr/>
                    </xdr:nvSpPr>
                    <xdr:spPr bwMode="auto">
                      <a:xfrm>
                        <a:off x="7905750" y="35452786"/>
                        <a:ext cx="1857375" cy="6587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000"/>
                          </a:lnSpc>
                        </a:pPr>
                        <a:r>
                          <a:rPr lang="ja-JP" altLang="en-US" sz="1000">
                            <a:latin typeface="+mn-ea"/>
                            <a:ea typeface="+mn-ea"/>
                          </a:rPr>
                          <a:t>シミュレーションモデルに適合した計算ソフトの構築</a:t>
                        </a:r>
                      </a:p>
                    </xdr:txBody>
                  </xdr:sp>
                </xdr:grpSp>
                <xdr:grpSp>
                  <xdr:nvGrpSpPr>
                    <xdr:cNvPr id="90" name="グループ化 179"/>
                    <xdr:cNvGrpSpPr>
                      <a:grpSpLocks/>
                    </xdr:cNvGrpSpPr>
                  </xdr:nvGrpSpPr>
                  <xdr:grpSpPr bwMode="auto">
                    <a:xfrm>
                      <a:off x="5800725" y="35642557"/>
                      <a:ext cx="4076700" cy="1333508"/>
                      <a:chOff x="5686425" y="34784513"/>
                      <a:chExt cx="4076700" cy="1336539"/>
                    </a:xfrm>
                  </xdr:grpSpPr>
                  <xdr:cxnSp macro="">
                    <xdr:nvCxnSpPr>
                      <xdr:cNvPr id="91" name="直線コネクタ 90"/>
                      <xdr:cNvCxnSpPr/>
                    </xdr:nvCxnSpPr>
                    <xdr:spPr>
                      <a:xfrm>
                        <a:off x="5686425" y="34784513"/>
                        <a:ext cx="0" cy="82102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2" name="直線コネクタ 91"/>
                      <xdr:cNvCxnSpPr/>
                    </xdr:nvCxnSpPr>
                    <xdr:spPr bwMode="auto">
                      <a:xfrm>
                        <a:off x="5686425" y="35605533"/>
                        <a:ext cx="54292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3" name="テキスト ボックス 92"/>
                      <xdr:cNvSpPr txBox="1"/>
                    </xdr:nvSpPr>
                    <xdr:spPr bwMode="auto">
                      <a:xfrm>
                        <a:off x="6143625" y="35175933"/>
                        <a:ext cx="1257300" cy="248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ja-JP" sz="1000">
                            <a:solidFill>
                              <a:schemeClr val="dk1"/>
                            </a:solidFill>
                            <a:effectLst/>
                            <a:latin typeface="+mn-lt"/>
                            <a:ea typeface="+mn-ea"/>
                            <a:cs typeface="+mn-cs"/>
                          </a:rPr>
                          <a:t>随意契約</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94" name="正方形/長方形 93"/>
                      <xdr:cNvSpPr/>
                    </xdr:nvSpPr>
                    <xdr:spPr bwMode="auto">
                      <a:xfrm>
                        <a:off x="6229350" y="35405053"/>
                        <a:ext cx="1638300" cy="59189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F</a:t>
                        </a:r>
                        <a:r>
                          <a:rPr kumimoji="1" lang="ja-JP" altLang="en-US" sz="1000">
                            <a:latin typeface="+mn-ea"/>
                            <a:ea typeface="+mn-ea"/>
                          </a:rPr>
                          <a:t>．（株）数理計画</a:t>
                        </a:r>
                        <a:endParaRPr kumimoji="1" lang="en-US" altLang="ja-JP" sz="1000">
                          <a:latin typeface="+mn-ea"/>
                          <a:ea typeface="+mn-ea"/>
                        </a:endParaRPr>
                      </a:p>
                      <a:p>
                        <a:pPr algn="ctr">
                          <a:lnSpc>
                            <a:spcPts val="1200"/>
                          </a:lnSpc>
                        </a:pPr>
                        <a:r>
                          <a:rPr kumimoji="1" lang="en-US" altLang="ja-JP" sz="1000">
                            <a:latin typeface="+mn-ea"/>
                            <a:ea typeface="+mn-ea"/>
                          </a:rPr>
                          <a:t>0.4</a:t>
                        </a:r>
                        <a:r>
                          <a:rPr kumimoji="1" lang="ja-JP" altLang="en-US" sz="1000">
                            <a:latin typeface="+mn-ea"/>
                            <a:ea typeface="+mn-ea"/>
                          </a:rPr>
                          <a:t>百万円</a:t>
                        </a:r>
                      </a:p>
                    </xdr:txBody>
                  </xdr:sp>
                  <xdr:sp macro="" textlink="">
                    <xdr:nvSpPr>
                      <xdr:cNvPr id="95" name="大かっこ 94"/>
                      <xdr:cNvSpPr/>
                    </xdr:nvSpPr>
                    <xdr:spPr bwMode="auto">
                      <a:xfrm>
                        <a:off x="7905750" y="35462333"/>
                        <a:ext cx="1857375" cy="6587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000"/>
                          </a:lnSpc>
                        </a:pPr>
                        <a:r>
                          <a:rPr lang="ja-JP" altLang="en-US" sz="1000">
                            <a:latin typeface="+mn-ea"/>
                            <a:ea typeface="+mn-ea"/>
                          </a:rPr>
                          <a:t>シミュレーションソフトの操作マニュアルの作成業務</a:t>
                        </a:r>
                      </a:p>
                    </xdr:txBody>
                  </xdr:sp>
                </xdr:grpSp>
              </xdr:grpSp>
              <xdr:grpSp>
                <xdr:nvGrpSpPr>
                  <xdr:cNvPr id="44" name="グループ化 43"/>
                  <xdr:cNvGrpSpPr/>
                </xdr:nvGrpSpPr>
                <xdr:grpSpPr>
                  <a:xfrm>
                    <a:off x="1400175" y="31384874"/>
                    <a:ext cx="8515350" cy="12792076"/>
                    <a:chOff x="1400175" y="31384874"/>
                    <a:chExt cx="8515350" cy="12792076"/>
                  </a:xfrm>
                </xdr:grpSpPr>
                <xdr:grpSp>
                  <xdr:nvGrpSpPr>
                    <xdr:cNvPr id="45" name="グループ化 44"/>
                    <xdr:cNvGrpSpPr/>
                  </xdr:nvGrpSpPr>
                  <xdr:grpSpPr>
                    <a:xfrm>
                      <a:off x="4410075" y="33299400"/>
                      <a:ext cx="5486400" cy="1123950"/>
                      <a:chOff x="4410075" y="35728275"/>
                      <a:chExt cx="5486400" cy="1123950"/>
                    </a:xfrm>
                  </xdr:grpSpPr>
                  <xdr:cxnSp macro="">
                    <xdr:nvCxnSpPr>
                      <xdr:cNvPr id="82" name="直線コネクタ 81"/>
                      <xdr:cNvCxnSpPr/>
                    </xdr:nvCxnSpPr>
                    <xdr:spPr bwMode="auto">
                      <a:xfrm>
                        <a:off x="4410075" y="36090225"/>
                        <a:ext cx="119062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83" name="グループ化 164"/>
                      <xdr:cNvGrpSpPr>
                        <a:grpSpLocks/>
                      </xdr:cNvGrpSpPr>
                    </xdr:nvGrpSpPr>
                    <xdr:grpSpPr bwMode="auto">
                      <a:xfrm>
                        <a:off x="5524500" y="35728275"/>
                        <a:ext cx="4371975" cy="1123950"/>
                        <a:chOff x="5514972" y="28948833"/>
                        <a:chExt cx="4400554" cy="1255261"/>
                      </a:xfrm>
                    </xdr:grpSpPr>
                    <xdr:grpSp>
                      <xdr:nvGrpSpPr>
                        <xdr:cNvPr id="84" name="グループ化 140"/>
                        <xdr:cNvGrpSpPr>
                          <a:grpSpLocks/>
                        </xdr:cNvGrpSpPr>
                      </xdr:nvGrpSpPr>
                      <xdr:grpSpPr bwMode="auto">
                        <a:xfrm>
                          <a:off x="5600697" y="28970106"/>
                          <a:ext cx="4314829" cy="1233988"/>
                          <a:chOff x="5600697" y="29036781"/>
                          <a:chExt cx="4314829" cy="1233988"/>
                        </a:xfrm>
                      </xdr:grpSpPr>
                      <xdr:sp macro="" textlink="">
                        <xdr:nvSpPr>
                          <xdr:cNvPr id="86" name="正方形/長方形 85"/>
                          <xdr:cNvSpPr/>
                        </xdr:nvSpPr>
                        <xdr:spPr>
                          <a:xfrm>
                            <a:off x="5601258" y="29260177"/>
                            <a:ext cx="2339292" cy="60635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C</a:t>
                            </a:r>
                            <a:r>
                              <a:rPr kumimoji="1" lang="ja-JP" altLang="en-US" sz="1000">
                                <a:latin typeface="+mn-ea"/>
                                <a:ea typeface="+mn-ea"/>
                              </a:rPr>
                              <a:t>．（一財）残留農薬研究所</a:t>
                            </a:r>
                            <a:endParaRPr kumimoji="1" lang="en-US" altLang="ja-JP" sz="1000">
                              <a:latin typeface="+mn-ea"/>
                              <a:ea typeface="+mn-ea"/>
                            </a:endParaRPr>
                          </a:p>
                          <a:p>
                            <a:pPr algn="ctr">
                              <a:lnSpc>
                                <a:spcPts val="1200"/>
                              </a:lnSpc>
                            </a:pPr>
                            <a:r>
                              <a:rPr kumimoji="1" lang="en-US" altLang="ja-JP" sz="1000">
                                <a:latin typeface="+mn-ea"/>
                                <a:ea typeface="+mn-ea"/>
                              </a:rPr>
                              <a:t>5</a:t>
                            </a:r>
                            <a:r>
                              <a:rPr kumimoji="1" lang="ja-JP" altLang="en-US" sz="1000">
                                <a:latin typeface="+mn-ea"/>
                                <a:ea typeface="+mn-ea"/>
                              </a:rPr>
                              <a:t>百万円</a:t>
                            </a:r>
                            <a:endParaRPr kumimoji="1" lang="en-US" altLang="ja-JP" sz="1000">
                              <a:latin typeface="+mn-ea"/>
                              <a:ea typeface="+mn-ea"/>
                            </a:endParaRPr>
                          </a:p>
                        </xdr:txBody>
                      </xdr:sp>
                      <xdr:sp macro="" textlink="">
                        <xdr:nvSpPr>
                          <xdr:cNvPr id="87" name="大かっこ 86"/>
                          <xdr:cNvSpPr/>
                        </xdr:nvSpPr>
                        <xdr:spPr>
                          <a:xfrm>
                            <a:off x="8007661" y="29036783"/>
                            <a:ext cx="1907865" cy="12339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農薬の大気経由による影響評価事業に係る</a:t>
                            </a:r>
                            <a:r>
                              <a:rPr lang="ja-JP" altLang="ja-JP" sz="1000">
                                <a:solidFill>
                                  <a:schemeClr val="tx1"/>
                                </a:solidFill>
                                <a:effectLst/>
                                <a:latin typeface="+mn-lt"/>
                                <a:ea typeface="+mn-ea"/>
                                <a:cs typeface="+mn-cs"/>
                              </a:rPr>
                              <a:t>検討会の設置</a:t>
                            </a:r>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運営</a:t>
                            </a:r>
                            <a:r>
                              <a:rPr lang="ja-JP" altLang="en-US" sz="1000">
                                <a:solidFill>
                                  <a:schemeClr val="tx1"/>
                                </a:solidFill>
                                <a:effectLst/>
                                <a:latin typeface="+mn-lt"/>
                                <a:ea typeface="+mn-ea"/>
                                <a:cs typeface="+mn-cs"/>
                              </a:rPr>
                              <a:t>等</a:t>
                            </a:r>
                          </a:p>
                        </xdr:txBody>
                      </xdr:sp>
                    </xdr:grpSp>
                    <xdr:sp macro="" textlink="">
                      <xdr:nvSpPr>
                        <xdr:cNvPr id="85" name="テキスト ボックス 84"/>
                        <xdr:cNvSpPr txBox="1"/>
                      </xdr:nvSpPr>
                      <xdr:spPr bwMode="auto">
                        <a:xfrm>
                          <a:off x="5514972" y="28948833"/>
                          <a:ext cx="1265519" cy="276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grpSp>
                  <xdr:nvGrpSpPr>
                    <xdr:cNvPr id="46" name="グループ化 45"/>
                    <xdr:cNvGrpSpPr/>
                  </xdr:nvGrpSpPr>
                  <xdr:grpSpPr>
                    <a:xfrm>
                      <a:off x="1400175" y="31384874"/>
                      <a:ext cx="8515350" cy="12792076"/>
                      <a:chOff x="1400175" y="31384874"/>
                      <a:chExt cx="8515350" cy="12792076"/>
                    </a:xfrm>
                  </xdr:grpSpPr>
                  <xdr:grpSp>
                    <xdr:nvGrpSpPr>
                      <xdr:cNvPr id="47" name="グループ化 124"/>
                      <xdr:cNvGrpSpPr>
                        <a:grpSpLocks/>
                      </xdr:cNvGrpSpPr>
                    </xdr:nvGrpSpPr>
                    <xdr:grpSpPr bwMode="auto">
                      <a:xfrm>
                        <a:off x="5686425" y="32280225"/>
                        <a:ext cx="4076700" cy="866775"/>
                        <a:chOff x="5686425" y="35128200"/>
                        <a:chExt cx="4076700" cy="866775"/>
                      </a:xfrm>
                    </xdr:grpSpPr>
                    <xdr:cxnSp macro="">
                      <xdr:nvCxnSpPr>
                        <xdr:cNvPr id="77" name="直線コネクタ 76"/>
                        <xdr:cNvCxnSpPr/>
                      </xdr:nvCxnSpPr>
                      <xdr:spPr>
                        <a:xfrm>
                          <a:off x="5686425" y="35128200"/>
                          <a:ext cx="0" cy="4762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8" name="直線コネクタ 77"/>
                        <xdr:cNvCxnSpPr/>
                      </xdr:nvCxnSpPr>
                      <xdr:spPr bwMode="auto">
                        <a:xfrm>
                          <a:off x="5686425" y="35604450"/>
                          <a:ext cx="54292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9" name="テキスト ボックス 78"/>
                        <xdr:cNvSpPr txBox="1"/>
                      </xdr:nvSpPr>
                      <xdr:spPr bwMode="auto">
                        <a:xfrm>
                          <a:off x="6143625" y="35175825"/>
                          <a:ext cx="1257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随意契約</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80" name="正方形/長方形 79"/>
                        <xdr:cNvSpPr/>
                      </xdr:nvSpPr>
                      <xdr:spPr bwMode="auto">
                        <a:xfrm>
                          <a:off x="6229350" y="35404425"/>
                          <a:ext cx="1638300" cy="5905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B</a:t>
                          </a:r>
                          <a:r>
                            <a:rPr kumimoji="1" lang="ja-JP" altLang="en-US" sz="1000">
                              <a:latin typeface="+mn-ea"/>
                              <a:ea typeface="+mn-ea"/>
                            </a:rPr>
                            <a:t>．平成理研（株）</a:t>
                          </a:r>
                          <a:endParaRPr kumimoji="1" lang="en-US" altLang="ja-JP" sz="1000">
                            <a:latin typeface="+mn-ea"/>
                            <a:ea typeface="+mn-ea"/>
                          </a:endParaRPr>
                        </a:p>
                        <a:p>
                          <a:pPr algn="ctr">
                            <a:lnSpc>
                              <a:spcPts val="1200"/>
                            </a:lnSpc>
                          </a:pPr>
                          <a:r>
                            <a:rPr kumimoji="1" lang="en-US" altLang="ja-JP" sz="1000">
                              <a:latin typeface="+mn-ea"/>
                              <a:ea typeface="+mn-ea"/>
                            </a:rPr>
                            <a:t>6</a:t>
                          </a:r>
                          <a:r>
                            <a:rPr kumimoji="1" lang="ja-JP" altLang="en-US" sz="1000">
                              <a:latin typeface="+mn-ea"/>
                              <a:ea typeface="+mn-ea"/>
                            </a:rPr>
                            <a:t>百万円</a:t>
                          </a:r>
                        </a:p>
                      </xdr:txBody>
                    </xdr:sp>
                    <xdr:sp macro="" textlink="">
                      <xdr:nvSpPr>
                        <xdr:cNvPr id="81" name="大かっこ 80"/>
                        <xdr:cNvSpPr/>
                      </xdr:nvSpPr>
                      <xdr:spPr bwMode="auto">
                        <a:xfrm>
                          <a:off x="7905750" y="35461575"/>
                          <a:ext cx="1857375" cy="533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000"/>
                            </a:lnSpc>
                          </a:pPr>
                          <a:r>
                            <a:rPr lang="ja-JP" altLang="en-US" sz="1000">
                              <a:latin typeface="+mn-ea"/>
                              <a:ea typeface="+mn-ea"/>
                            </a:rPr>
                            <a:t>土壌及び水質の農薬分析業務</a:t>
                          </a:r>
                        </a:p>
                      </xdr:txBody>
                    </xdr:sp>
                  </xdr:grpSp>
                  <xdr:grpSp>
                    <xdr:nvGrpSpPr>
                      <xdr:cNvPr id="48" name="グループ化 47"/>
                      <xdr:cNvGrpSpPr/>
                    </xdr:nvGrpSpPr>
                    <xdr:grpSpPr>
                      <a:xfrm>
                        <a:off x="1400175" y="31384874"/>
                        <a:ext cx="8515350" cy="12792076"/>
                        <a:chOff x="1400175" y="31384874"/>
                        <a:chExt cx="8515350" cy="12792076"/>
                      </a:xfrm>
                    </xdr:grpSpPr>
                    <xdr:grpSp>
                      <xdr:nvGrpSpPr>
                        <xdr:cNvPr id="49" name="グループ化 48"/>
                        <xdr:cNvGrpSpPr/>
                      </xdr:nvGrpSpPr>
                      <xdr:grpSpPr>
                        <a:xfrm>
                          <a:off x="1400175" y="31384874"/>
                          <a:ext cx="8515350" cy="12792076"/>
                          <a:chOff x="1400175" y="31384874"/>
                          <a:chExt cx="8515350" cy="12792076"/>
                        </a:xfrm>
                      </xdr:grpSpPr>
                      <xdr:grpSp>
                        <xdr:nvGrpSpPr>
                          <xdr:cNvPr id="51" name="グループ化 50"/>
                          <xdr:cNvGrpSpPr/>
                        </xdr:nvGrpSpPr>
                        <xdr:grpSpPr>
                          <a:xfrm>
                            <a:off x="1400175" y="31384874"/>
                            <a:ext cx="8486775" cy="11325226"/>
                            <a:chOff x="1400175" y="33813749"/>
                            <a:chExt cx="8486775" cy="11325226"/>
                          </a:xfrm>
                        </xdr:grpSpPr>
                        <xdr:grpSp>
                          <xdr:nvGrpSpPr>
                            <xdr:cNvPr id="65" name="グループ化 148"/>
                            <xdr:cNvGrpSpPr>
                              <a:grpSpLocks/>
                            </xdr:cNvGrpSpPr>
                          </xdr:nvGrpSpPr>
                          <xdr:grpSpPr bwMode="auto">
                            <a:xfrm>
                              <a:off x="1400175" y="33813749"/>
                              <a:ext cx="3009900" cy="11325226"/>
                              <a:chOff x="1369094" y="29254853"/>
                              <a:chExt cx="3036426" cy="11754679"/>
                            </a:xfrm>
                          </xdr:grpSpPr>
                          <xdr:grpSp>
                            <xdr:nvGrpSpPr>
                              <xdr:cNvPr id="72" name="グループ化 139"/>
                              <xdr:cNvGrpSpPr>
                                <a:grpSpLocks/>
                              </xdr:cNvGrpSpPr>
                            </xdr:nvGrpSpPr>
                            <xdr:grpSpPr bwMode="auto">
                              <a:xfrm>
                                <a:off x="1369094" y="29254853"/>
                                <a:ext cx="3036426" cy="11754679"/>
                                <a:chOff x="1369094" y="29254853"/>
                                <a:chExt cx="3036426" cy="11754679"/>
                              </a:xfrm>
                            </xdr:grpSpPr>
                            <xdr:sp macro="" textlink="">
                              <xdr:nvSpPr>
                                <xdr:cNvPr id="74" name="正方形/長方形 73"/>
                                <xdr:cNvSpPr/>
                              </xdr:nvSpPr>
                              <xdr:spPr>
                                <a:xfrm>
                                  <a:off x="1455574" y="29254853"/>
                                  <a:ext cx="2536761" cy="126543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lang="ja-JP" altLang="en-US" sz="1000">
                                      <a:latin typeface="+mn-ea"/>
                                      <a:ea typeface="+mn-ea"/>
                                    </a:rPr>
                                    <a:t>環境省</a:t>
                                  </a:r>
                                  <a:endParaRPr lang="en-US" altLang="ja-JP" sz="1000">
                                    <a:latin typeface="+mn-ea"/>
                                    <a:ea typeface="+mn-ea"/>
                                  </a:endParaRPr>
                                </a:p>
                                <a:p>
                                  <a:pPr algn="ctr">
                                    <a:lnSpc>
                                      <a:spcPts val="1200"/>
                                    </a:lnSpc>
                                  </a:pPr>
                                  <a:r>
                                    <a:rPr lang="en-US" altLang="ja-JP" sz="1000">
                                      <a:latin typeface="+mn-ea"/>
                                      <a:ea typeface="+mn-ea"/>
                                    </a:rPr>
                                    <a:t>103</a:t>
                                  </a:r>
                                  <a:r>
                                    <a:rPr lang="ja-JP" altLang="en-US" sz="1000">
                                      <a:latin typeface="+mn-ea"/>
                                      <a:ea typeface="+mn-ea"/>
                                    </a:rPr>
                                    <a:t>百万円</a:t>
                                  </a: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ja-JP" altLang="en-US" sz="1000">
                                    <a:latin typeface="+mn-ea"/>
                                    <a:ea typeface="+mn-ea"/>
                                  </a:endParaRPr>
                                </a:p>
                              </xdr:txBody>
                            </xdr:sp>
                            <xdr:sp macro="" textlink="">
                              <xdr:nvSpPr>
                                <xdr:cNvPr id="75" name="大かっこ 74"/>
                                <xdr:cNvSpPr/>
                              </xdr:nvSpPr>
                              <xdr:spPr>
                                <a:xfrm>
                                  <a:off x="1369094" y="30569716"/>
                                  <a:ext cx="2949946" cy="41126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事業概要</a:t>
                                  </a:r>
                                  <a:endParaRPr lang="en-US" altLang="ja-JP" sz="1000">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ja-JP" sz="1000">
                                      <a:solidFill>
                                        <a:schemeClr val="tx1"/>
                                      </a:solidFill>
                                      <a:effectLst/>
                                      <a:latin typeface="+mn-ea"/>
                                      <a:ea typeface="+mn-ea"/>
                                      <a:cs typeface="+mn-cs"/>
                                    </a:rPr>
                                    <a:t>農薬による生物多様性への影響評価手法の調査及び検討</a:t>
                                  </a:r>
                                  <a:endParaRPr lang="en-US" altLang="ja-JP" sz="1000">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effectLst/>
                                      <a:latin typeface="+mn-ea"/>
                                      <a:ea typeface="+mn-ea"/>
                                    </a:rPr>
                                    <a:t>・</a:t>
                                  </a:r>
                                  <a:r>
                                    <a:rPr lang="ja-JP" altLang="ja-JP" sz="1000">
                                      <a:solidFill>
                                        <a:schemeClr val="tx1"/>
                                      </a:solidFill>
                                      <a:effectLst/>
                                      <a:latin typeface="+mn-ea"/>
                                      <a:ea typeface="+mn-ea"/>
                                      <a:cs typeface="+mn-cs"/>
                                    </a:rPr>
                                    <a:t>農薬の大気経由による影響評価事業に係る検討会の設置、運営等</a:t>
                                  </a:r>
                                  <a:endParaRPr lang="ja-JP" altLang="ja-JP" sz="1000">
                                    <a:effectLst/>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ja-JP" sz="1000">
                                      <a:solidFill>
                                        <a:schemeClr val="tx1"/>
                                      </a:solidFill>
                                      <a:effectLst/>
                                      <a:latin typeface="+mn-ea"/>
                                      <a:ea typeface="+mn-ea"/>
                                      <a:cs typeface="+mn-cs"/>
                                    </a:rPr>
                                    <a:t>無人ヘリコプターで散布される農薬の飛散動態のシミュレーションモデルの確立</a:t>
                                  </a:r>
                                  <a:endParaRPr lang="ja-JP" altLang="ja-JP" sz="1000">
                                    <a:effectLst/>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ja-JP" sz="1000">
                                      <a:solidFill>
                                        <a:schemeClr val="tx1"/>
                                      </a:solidFill>
                                      <a:effectLst/>
                                      <a:latin typeface="+mn-ea"/>
                                      <a:ea typeface="+mn-ea"/>
                                      <a:cs typeface="+mn-cs"/>
                                    </a:rPr>
                                    <a:t>吸入毒性試験の実施</a:t>
                                  </a:r>
                                  <a:endParaRPr lang="en-US" altLang="ja-JP" sz="1000">
                                    <a:solidFill>
                                      <a:schemeClr val="tx1"/>
                                    </a:solidFill>
                                    <a:effectLst/>
                                    <a:latin typeface="+mn-ea"/>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ja-JP" sz="1000">
                                      <a:solidFill>
                                        <a:schemeClr val="tx1"/>
                                      </a:solidFill>
                                      <a:effectLst/>
                                      <a:latin typeface="+mn-ea"/>
                                      <a:ea typeface="+mn-ea"/>
                                      <a:cs typeface="+mn-cs"/>
                                    </a:rPr>
                                    <a:t>公園マニュアル及び優良事例集の印刷等</a:t>
                                  </a:r>
                                  <a:endParaRPr lang="ja-JP" altLang="ja-JP" sz="1000">
                                    <a:effectLst/>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ja-JP" sz="1000">
                                      <a:solidFill>
                                        <a:schemeClr val="tx1"/>
                                      </a:solidFill>
                                      <a:effectLst/>
                                      <a:latin typeface="+mn-ea"/>
                                      <a:ea typeface="+mn-ea"/>
                                      <a:cs typeface="+mn-cs"/>
                                    </a:rPr>
                                    <a:t>農薬の湖沼等における残留濃度分析の実施</a:t>
                                  </a:r>
                                  <a:endParaRPr lang="en-US" altLang="ja-JP" sz="1000">
                                    <a:solidFill>
                                      <a:schemeClr val="tx1"/>
                                    </a:solidFill>
                                    <a:effectLst/>
                                    <a:latin typeface="+mn-ea"/>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ja-JP" sz="1000" b="0" i="0" baseline="0">
                                      <a:solidFill>
                                        <a:schemeClr val="tx1"/>
                                      </a:solidFill>
                                      <a:effectLst/>
                                      <a:latin typeface="+mn-ea"/>
                                      <a:ea typeface="+mn-ea"/>
                                      <a:cs typeface="+mn-cs"/>
                                    </a:rPr>
                                    <a:t>水域生態リスクの新たな評価手法確立のための試験解析調査の実施</a:t>
                                  </a:r>
                                  <a:endParaRPr lang="en-US" altLang="ja-JP" sz="1000" b="0" i="0" baseline="0">
                                    <a:solidFill>
                                      <a:schemeClr val="tx1"/>
                                    </a:solidFill>
                                    <a:effectLst/>
                                    <a:latin typeface="+mn-ea"/>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ja-JP" sz="1000">
                                      <a:solidFill>
                                        <a:schemeClr val="tx1"/>
                                      </a:solidFill>
                                      <a:effectLst/>
                                      <a:latin typeface="+mn-ea"/>
                                      <a:ea typeface="+mn-ea"/>
                                      <a:cs typeface="+mn-cs"/>
                                    </a:rPr>
                                    <a:t>無人ヘリコプターで散布される農薬のモニタリング調査</a:t>
                                  </a:r>
                                  <a:endParaRPr lang="ja-JP" altLang="ja-JP" sz="1000">
                                    <a:effectLst/>
                                    <a:latin typeface="+mn-ea"/>
                                    <a:ea typeface="+mn-ea"/>
                                  </a:endParaRPr>
                                </a:p>
                              </xdr:txBody>
                            </xdr:sp>
                            <xdr:cxnSp macro="">
                              <xdr:nvCxnSpPr>
                                <xdr:cNvPr id="76" name="直線コネクタ 75"/>
                                <xdr:cNvCxnSpPr/>
                              </xdr:nvCxnSpPr>
                              <xdr:spPr>
                                <a:xfrm>
                                  <a:off x="4405520" y="29927114"/>
                                  <a:ext cx="0" cy="110824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3" name="大かっこ 72"/>
                              <xdr:cNvSpPr/>
                            </xdr:nvSpPr>
                            <xdr:spPr>
                              <a:xfrm>
                                <a:off x="1599709" y="29828252"/>
                                <a:ext cx="2219666" cy="6228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t>各事業実施事業者との契約事業の進行管理及び全体統括</a:t>
                                </a:r>
                                <a:endParaRPr lang="en-US" altLang="ja-JP" sz="1000"/>
                              </a:p>
                            </xdr:txBody>
                          </xdr:sp>
                        </xdr:grpSp>
                        <xdr:grpSp>
                          <xdr:nvGrpSpPr>
                            <xdr:cNvPr id="66" name="グループ化 164"/>
                            <xdr:cNvGrpSpPr>
                              <a:grpSpLocks/>
                            </xdr:cNvGrpSpPr>
                          </xdr:nvGrpSpPr>
                          <xdr:grpSpPr bwMode="auto">
                            <a:xfrm>
                              <a:off x="5514975" y="33937582"/>
                              <a:ext cx="4371975" cy="914400"/>
                              <a:chOff x="5514972" y="28948833"/>
                              <a:chExt cx="4400554" cy="1021229"/>
                            </a:xfrm>
                          </xdr:grpSpPr>
                          <xdr:grpSp>
                            <xdr:nvGrpSpPr>
                              <xdr:cNvPr id="68" name="グループ化 140"/>
                              <xdr:cNvGrpSpPr>
                                <a:grpSpLocks/>
                              </xdr:cNvGrpSpPr>
                            </xdr:nvGrpSpPr>
                            <xdr:grpSpPr bwMode="auto">
                              <a:xfrm>
                                <a:off x="5601258" y="28970108"/>
                                <a:ext cx="4314268" cy="999954"/>
                                <a:chOff x="5601258" y="29036783"/>
                                <a:chExt cx="4314268" cy="999954"/>
                              </a:xfrm>
                            </xdr:grpSpPr>
                            <xdr:sp macro="" textlink="">
                              <xdr:nvSpPr>
                                <xdr:cNvPr id="70" name="正方形/長方形 69"/>
                                <xdr:cNvSpPr/>
                              </xdr:nvSpPr>
                              <xdr:spPr>
                                <a:xfrm>
                                  <a:off x="5601258" y="29260177"/>
                                  <a:ext cx="2339292" cy="60635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A</a:t>
                                  </a:r>
                                  <a:r>
                                    <a:rPr kumimoji="1" lang="ja-JP" altLang="en-US" sz="1000">
                                      <a:latin typeface="+mn-ea"/>
                                      <a:ea typeface="+mn-ea"/>
                                    </a:rPr>
                                    <a:t>．（独）国立環境研究所</a:t>
                                  </a:r>
                                  <a:endParaRPr kumimoji="1" lang="en-US" altLang="ja-JP" sz="1000">
                                    <a:latin typeface="+mn-ea"/>
                                    <a:ea typeface="+mn-ea"/>
                                  </a:endParaRPr>
                                </a:p>
                                <a:p>
                                  <a:pPr algn="ctr">
                                    <a:lnSpc>
                                      <a:spcPts val="1200"/>
                                    </a:lnSpc>
                                  </a:pPr>
                                  <a:r>
                                    <a:rPr kumimoji="1" lang="en-US" altLang="ja-JP" sz="1000">
                                      <a:latin typeface="+mn-ea"/>
                                      <a:ea typeface="+mn-ea"/>
                                    </a:rPr>
                                    <a:t>19</a:t>
                                  </a:r>
                                  <a:r>
                                    <a:rPr kumimoji="1" lang="ja-JP" altLang="en-US" sz="1000">
                                      <a:latin typeface="+mn-ea"/>
                                      <a:ea typeface="+mn-ea"/>
                                    </a:rPr>
                                    <a:t>百万円</a:t>
                                  </a:r>
                                  <a:endParaRPr kumimoji="1" lang="en-US" altLang="ja-JP" sz="1000">
                                    <a:latin typeface="+mn-ea"/>
                                    <a:ea typeface="+mn-ea"/>
                                  </a:endParaRPr>
                                </a:p>
                              </xdr:txBody>
                            </xdr:sp>
                            <xdr:sp macro="" textlink="">
                              <xdr:nvSpPr>
                                <xdr:cNvPr id="71" name="大かっこ 70"/>
                                <xdr:cNvSpPr/>
                              </xdr:nvSpPr>
                              <xdr:spPr>
                                <a:xfrm>
                                  <a:off x="8007661" y="29036783"/>
                                  <a:ext cx="1907865" cy="9999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農薬による生物多様性への影響評価手法の調査及び検討</a:t>
                                  </a:r>
                                </a:p>
                              </xdr:txBody>
                            </xdr:sp>
                          </xdr:grpSp>
                          <xdr:sp macro="" textlink="">
                            <xdr:nvSpPr>
                              <xdr:cNvPr id="69" name="テキスト ボックス 68"/>
                              <xdr:cNvSpPr txBox="1"/>
                            </xdr:nvSpPr>
                            <xdr:spPr bwMode="auto">
                              <a:xfrm>
                                <a:off x="5514972" y="28948833"/>
                                <a:ext cx="1265519" cy="276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cxnSp macro="">
                          <xdr:nvCxnSpPr>
                            <xdr:cNvPr id="67" name="直線コネクタ 66"/>
                            <xdr:cNvCxnSpPr/>
                          </xdr:nvCxnSpPr>
                          <xdr:spPr bwMode="auto">
                            <a:xfrm>
                              <a:off x="4000500" y="34461450"/>
                              <a:ext cx="1600200"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52" name="グループ化 51"/>
                          <xdr:cNvGrpSpPr/>
                        </xdr:nvGrpSpPr>
                        <xdr:grpSpPr>
                          <a:xfrm>
                            <a:off x="4410075" y="42281475"/>
                            <a:ext cx="5505450" cy="1895475"/>
                            <a:chOff x="4419600" y="46120050"/>
                            <a:chExt cx="5505450" cy="1895475"/>
                          </a:xfrm>
                        </xdr:grpSpPr>
                        <xdr:grpSp>
                          <xdr:nvGrpSpPr>
                            <xdr:cNvPr id="53" name="グループ化 52"/>
                            <xdr:cNvGrpSpPr/>
                          </xdr:nvGrpSpPr>
                          <xdr:grpSpPr>
                            <a:xfrm>
                              <a:off x="4419600" y="46120050"/>
                              <a:ext cx="5457825" cy="1066800"/>
                              <a:chOff x="4295775" y="36299775"/>
                              <a:chExt cx="5457825" cy="1066800"/>
                            </a:xfrm>
                          </xdr:grpSpPr>
                          <xdr:grpSp>
                            <xdr:nvGrpSpPr>
                              <xdr:cNvPr id="60" name="グループ化 44"/>
                              <xdr:cNvGrpSpPr>
                                <a:grpSpLocks/>
                              </xdr:cNvGrpSpPr>
                            </xdr:nvGrpSpPr>
                            <xdr:grpSpPr bwMode="auto">
                              <a:xfrm>
                                <a:off x="4295775" y="36490275"/>
                                <a:ext cx="5457825" cy="876300"/>
                                <a:chOff x="4168588" y="28915500"/>
                                <a:chExt cx="4986905" cy="957965"/>
                              </a:xfrm>
                            </xdr:grpSpPr>
                            <xdr:sp macro="" textlink="">
                              <xdr:nvSpPr>
                                <xdr:cNvPr id="62" name="正方形/長方形 61"/>
                                <xdr:cNvSpPr/>
                              </xdr:nvSpPr>
                              <xdr:spPr>
                                <a:xfrm>
                                  <a:off x="5221669" y="28946738"/>
                                  <a:ext cx="2193194" cy="64558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M</a:t>
                                  </a:r>
                                  <a:r>
                                    <a:rPr kumimoji="1" lang="ja-JP" altLang="en-US" sz="1000">
                                      <a:latin typeface="+mn-ea"/>
                                      <a:ea typeface="+mn-ea"/>
                                    </a:rPr>
                                    <a:t>．（株）エスコ</a:t>
                                  </a:r>
                                  <a:endParaRPr kumimoji="1" lang="en-US" altLang="ja-JP" sz="1000">
                                    <a:latin typeface="+mn-ea"/>
                                    <a:ea typeface="+mn-ea"/>
                                  </a:endParaRPr>
                                </a:p>
                                <a:p>
                                  <a:pPr algn="ctr">
                                    <a:lnSpc>
                                      <a:spcPts val="1200"/>
                                    </a:lnSpc>
                                  </a:pPr>
                                  <a:r>
                                    <a:rPr kumimoji="1" lang="en-US" altLang="ja-JP" sz="1000">
                                      <a:latin typeface="+mn-ea"/>
                                      <a:ea typeface="+mn-ea"/>
                                    </a:rPr>
                                    <a:t>11</a:t>
                                  </a:r>
                                  <a:r>
                                    <a:rPr kumimoji="1" lang="ja-JP" altLang="en-US" sz="1000">
                                      <a:latin typeface="+mn-ea"/>
                                      <a:ea typeface="+mn-ea"/>
                                    </a:rPr>
                                    <a:t>百万円</a:t>
                                  </a:r>
                                </a:p>
                              </xdr:txBody>
                            </xdr:sp>
                            <xdr:sp macro="" textlink="">
                              <xdr:nvSpPr>
                                <xdr:cNvPr id="63" name="大かっこ 62"/>
                                <xdr:cNvSpPr/>
                              </xdr:nvSpPr>
                              <xdr:spPr>
                                <a:xfrm>
                                  <a:off x="7458379" y="28915500"/>
                                  <a:ext cx="1697114" cy="9579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無人ヘリコプターで散布される農薬のモニタリング調査</a:t>
                                  </a:r>
                                  <a:endParaRPr lang="en-US" altLang="ja-JP" sz="1000">
                                    <a:latin typeface="+mn-ea"/>
                                    <a:ea typeface="+mn-ea"/>
                                  </a:endParaRPr>
                                </a:p>
                              </xdr:txBody>
                            </xdr:sp>
                            <xdr:cxnSp macro="">
                              <xdr:nvCxnSpPr>
                                <xdr:cNvPr id="64" name="直線コネクタ 63"/>
                                <xdr:cNvCxnSpPr/>
                              </xdr:nvCxnSpPr>
                              <xdr:spPr>
                                <a:xfrm flipV="1">
                                  <a:off x="4168588" y="29186229"/>
                                  <a:ext cx="1044378"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61" name="テキスト ボックス 60"/>
                              <xdr:cNvSpPr txBox="1"/>
                            </xdr:nvSpPr>
                            <xdr:spPr bwMode="auto">
                              <a:xfrm>
                                <a:off x="5353050" y="36299775"/>
                                <a:ext cx="12573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nvGrpSpPr>
                            <xdr:cNvPr id="54" name="グループ化 155"/>
                            <xdr:cNvGrpSpPr>
                              <a:grpSpLocks/>
                            </xdr:cNvGrpSpPr>
                          </xdr:nvGrpSpPr>
                          <xdr:grpSpPr bwMode="auto">
                            <a:xfrm>
                              <a:off x="5848350" y="46939200"/>
                              <a:ext cx="4076700" cy="1076325"/>
                              <a:chOff x="5686425" y="34918650"/>
                              <a:chExt cx="4076700" cy="1076325"/>
                            </a:xfrm>
                          </xdr:grpSpPr>
                          <xdr:cxnSp macro="">
                            <xdr:nvCxnSpPr>
                              <xdr:cNvPr id="55" name="直線コネクタ 54"/>
                              <xdr:cNvCxnSpPr/>
                            </xdr:nvCxnSpPr>
                            <xdr:spPr>
                              <a:xfrm>
                                <a:off x="5686425" y="34918650"/>
                                <a:ext cx="0" cy="6858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6" name="直線コネクタ 55"/>
                              <xdr:cNvCxnSpPr/>
                            </xdr:nvCxnSpPr>
                            <xdr:spPr bwMode="auto">
                              <a:xfrm>
                                <a:off x="5686425" y="35604450"/>
                                <a:ext cx="266700"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7" name="テキスト ボックス 56"/>
                              <xdr:cNvSpPr txBox="1"/>
                            </xdr:nvSpPr>
                            <xdr:spPr bwMode="auto">
                              <a:xfrm>
                                <a:off x="6143625" y="35175825"/>
                                <a:ext cx="1257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ja-JP" sz="1000">
                                    <a:solidFill>
                                      <a:schemeClr val="dk1"/>
                                    </a:solidFill>
                                    <a:effectLst/>
                                    <a:latin typeface="+mn-lt"/>
                                    <a:ea typeface="+mn-ea"/>
                                    <a:cs typeface="+mn-cs"/>
                                  </a:rPr>
                                  <a:t>随意契約</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58" name="正方形/長方形 57"/>
                              <xdr:cNvSpPr/>
                            </xdr:nvSpPr>
                            <xdr:spPr bwMode="auto">
                              <a:xfrm>
                                <a:off x="5953125" y="35404425"/>
                                <a:ext cx="2095500" cy="5905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N</a:t>
                                </a:r>
                                <a:r>
                                  <a:rPr kumimoji="1" lang="ja-JP" altLang="en-US" sz="1000">
                                    <a:latin typeface="+mn-ea"/>
                                    <a:ea typeface="+mn-ea"/>
                                  </a:rPr>
                                  <a:t>．（公社）新潟県植物防疫協会</a:t>
                                </a:r>
                                <a:endParaRPr kumimoji="1" lang="en-US" altLang="ja-JP" sz="1000">
                                  <a:latin typeface="+mn-ea"/>
                                  <a:ea typeface="+mn-ea"/>
                                </a:endParaRPr>
                              </a:p>
                              <a:p>
                                <a:pPr algn="ctr">
                                  <a:lnSpc>
                                    <a:spcPts val="1200"/>
                                  </a:lnSpc>
                                </a:pPr>
                                <a:r>
                                  <a:rPr kumimoji="1" lang="en-US" altLang="ja-JP" sz="1000">
                                    <a:latin typeface="+mn-ea"/>
                                    <a:ea typeface="+mn-ea"/>
                                  </a:rPr>
                                  <a:t>1</a:t>
                                </a:r>
                                <a:r>
                                  <a:rPr kumimoji="1" lang="ja-JP" altLang="en-US" sz="1000">
                                    <a:latin typeface="+mn-ea"/>
                                    <a:ea typeface="+mn-ea"/>
                                  </a:rPr>
                                  <a:t>百万円</a:t>
                                </a:r>
                              </a:p>
                            </xdr:txBody>
                          </xdr:sp>
                          <xdr:sp macro="" textlink="">
                            <xdr:nvSpPr>
                              <xdr:cNvPr id="59" name="大かっこ 58"/>
                              <xdr:cNvSpPr/>
                            </xdr:nvSpPr>
                            <xdr:spPr bwMode="auto">
                              <a:xfrm>
                                <a:off x="8096250" y="35461575"/>
                                <a:ext cx="1666875" cy="533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000"/>
                                  </a:lnSpc>
                                </a:pPr>
                                <a:r>
                                  <a:rPr lang="ja-JP" altLang="en-US" sz="1000">
                                    <a:latin typeface="+mn-ea"/>
                                    <a:ea typeface="+mn-ea"/>
                                  </a:rPr>
                                  <a:t>無人ヘリコプターによる農薬散布業務</a:t>
                                </a:r>
                              </a:p>
                            </xdr:txBody>
                          </xdr:sp>
                        </xdr:grpSp>
                      </xdr:grpSp>
                    </xdr:grpSp>
                    <xdr:sp macro="" textlink="">
                      <xdr:nvSpPr>
                        <xdr:cNvPr id="50" name="テキスト ボックス 49"/>
                        <xdr:cNvSpPr txBox="1"/>
                      </xdr:nvSpPr>
                      <xdr:spPr bwMode="auto">
                        <a:xfrm>
                          <a:off x="5524500" y="34356675"/>
                          <a:ext cx="1257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grpSp>
            </xdr:grpSp>
          </xdr:grpSp>
        </xdr:grpSp>
      </xdr:grpSp>
    </xdr:grpSp>
    <xdr:clientData/>
  </xdr:twoCellAnchor>
  <xdr:twoCellAnchor>
    <xdr:from>
      <xdr:col>6</xdr:col>
      <xdr:colOff>177800</xdr:colOff>
      <xdr:row>179</xdr:row>
      <xdr:rowOff>88900</xdr:rowOff>
    </xdr:from>
    <xdr:to>
      <xdr:col>23</xdr:col>
      <xdr:colOff>63500</xdr:colOff>
      <xdr:row>182</xdr:row>
      <xdr:rowOff>152400</xdr:rowOff>
    </xdr:to>
    <xdr:sp macro="" textlink="">
      <xdr:nvSpPr>
        <xdr:cNvPr id="139" name="テキスト ボックス 138"/>
        <xdr:cNvSpPr txBox="1"/>
      </xdr:nvSpPr>
      <xdr:spPr>
        <a:xfrm>
          <a:off x="1397000" y="49428400"/>
          <a:ext cx="334010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twoCellAnchor>
    <xdr:from>
      <xdr:col>6</xdr:col>
      <xdr:colOff>177800</xdr:colOff>
      <xdr:row>192</xdr:row>
      <xdr:rowOff>88900</xdr:rowOff>
    </xdr:from>
    <xdr:to>
      <xdr:col>23</xdr:col>
      <xdr:colOff>63500</xdr:colOff>
      <xdr:row>195</xdr:row>
      <xdr:rowOff>152400</xdr:rowOff>
    </xdr:to>
    <xdr:sp macro="" textlink="">
      <xdr:nvSpPr>
        <xdr:cNvPr id="140" name="テキスト ボックス 139"/>
        <xdr:cNvSpPr txBox="1"/>
      </xdr:nvSpPr>
      <xdr:spPr>
        <a:xfrm>
          <a:off x="1397000" y="53632100"/>
          <a:ext cx="334010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twoCellAnchor>
    <xdr:from>
      <xdr:col>6</xdr:col>
      <xdr:colOff>101600</xdr:colOff>
      <xdr:row>205</xdr:row>
      <xdr:rowOff>114300</xdr:rowOff>
    </xdr:from>
    <xdr:to>
      <xdr:col>22</xdr:col>
      <xdr:colOff>190500</xdr:colOff>
      <xdr:row>208</xdr:row>
      <xdr:rowOff>177800</xdr:rowOff>
    </xdr:to>
    <xdr:sp macro="" textlink="">
      <xdr:nvSpPr>
        <xdr:cNvPr id="141" name="テキスト ボックス 140"/>
        <xdr:cNvSpPr txBox="1"/>
      </xdr:nvSpPr>
      <xdr:spPr>
        <a:xfrm>
          <a:off x="1320800" y="57848500"/>
          <a:ext cx="334010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twoCellAnchor>
    <xdr:from>
      <xdr:col>28</xdr:col>
      <xdr:colOff>88900</xdr:colOff>
      <xdr:row>179</xdr:row>
      <xdr:rowOff>127000</xdr:rowOff>
    </xdr:from>
    <xdr:to>
      <xdr:col>44</xdr:col>
      <xdr:colOff>177800</xdr:colOff>
      <xdr:row>182</xdr:row>
      <xdr:rowOff>190500</xdr:rowOff>
    </xdr:to>
    <xdr:sp macro="" textlink="">
      <xdr:nvSpPr>
        <xdr:cNvPr id="142" name="テキスト ボックス 141"/>
        <xdr:cNvSpPr txBox="1"/>
      </xdr:nvSpPr>
      <xdr:spPr>
        <a:xfrm>
          <a:off x="5778500" y="49466500"/>
          <a:ext cx="334010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twoCellAnchor>
    <xdr:from>
      <xdr:col>29</xdr:col>
      <xdr:colOff>0</xdr:colOff>
      <xdr:row>192</xdr:row>
      <xdr:rowOff>101600</xdr:rowOff>
    </xdr:from>
    <xdr:to>
      <xdr:col>45</xdr:col>
      <xdr:colOff>88900</xdr:colOff>
      <xdr:row>195</xdr:row>
      <xdr:rowOff>165100</xdr:rowOff>
    </xdr:to>
    <xdr:sp macro="" textlink="">
      <xdr:nvSpPr>
        <xdr:cNvPr id="143" name="テキスト ボックス 142"/>
        <xdr:cNvSpPr txBox="1"/>
      </xdr:nvSpPr>
      <xdr:spPr>
        <a:xfrm>
          <a:off x="5892800" y="53644800"/>
          <a:ext cx="334010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twoCellAnchor>
    <xdr:from>
      <xdr:col>29</xdr:col>
      <xdr:colOff>25400</xdr:colOff>
      <xdr:row>205</xdr:row>
      <xdr:rowOff>101600</xdr:rowOff>
    </xdr:from>
    <xdr:to>
      <xdr:col>45</xdr:col>
      <xdr:colOff>114300</xdr:colOff>
      <xdr:row>208</xdr:row>
      <xdr:rowOff>165100</xdr:rowOff>
    </xdr:to>
    <xdr:sp macro="" textlink="">
      <xdr:nvSpPr>
        <xdr:cNvPr id="144" name="テキスト ボックス 143"/>
        <xdr:cNvSpPr txBox="1"/>
      </xdr:nvSpPr>
      <xdr:spPr>
        <a:xfrm>
          <a:off x="5918200" y="57835800"/>
          <a:ext cx="334010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twoCellAnchor>
    <xdr:from>
      <xdr:col>29</xdr:col>
      <xdr:colOff>25400</xdr:colOff>
      <xdr:row>218</xdr:row>
      <xdr:rowOff>76200</xdr:rowOff>
    </xdr:from>
    <xdr:to>
      <xdr:col>45</xdr:col>
      <xdr:colOff>114300</xdr:colOff>
      <xdr:row>221</xdr:row>
      <xdr:rowOff>139700</xdr:rowOff>
    </xdr:to>
    <xdr:sp macro="" textlink="">
      <xdr:nvSpPr>
        <xdr:cNvPr id="145" name="テキスト ボックス 144"/>
        <xdr:cNvSpPr txBox="1"/>
      </xdr:nvSpPr>
      <xdr:spPr>
        <a:xfrm>
          <a:off x="5918200" y="62001400"/>
          <a:ext cx="334010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Normal="100" zoomScalePageLayoutView="85" workbookViewId="0">
      <selection activeCell="AR15" sqref="AR15:AX1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6" t="s">
        <v>452</v>
      </c>
      <c r="AR2" s="686"/>
      <c r="AS2" s="68" t="str">
        <f>IF(OR(AQ2="　", AQ2=""), "", "-")</f>
        <v/>
      </c>
      <c r="AT2" s="687">
        <v>294</v>
      </c>
      <c r="AU2" s="687"/>
      <c r="AV2" s="69" t="str">
        <f>IF(AW2="", "", "-")</f>
        <v/>
      </c>
      <c r="AW2" s="688"/>
      <c r="AX2" s="688"/>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457</v>
      </c>
      <c r="AK3" s="646"/>
      <c r="AL3" s="646"/>
      <c r="AM3" s="646"/>
      <c r="AN3" s="646"/>
      <c r="AO3" s="646"/>
      <c r="AP3" s="646"/>
      <c r="AQ3" s="646"/>
      <c r="AR3" s="646"/>
      <c r="AS3" s="646"/>
      <c r="AT3" s="646"/>
      <c r="AU3" s="646"/>
      <c r="AV3" s="646"/>
      <c r="AW3" s="646"/>
      <c r="AX3" s="36" t="s">
        <v>91</v>
      </c>
    </row>
    <row r="4" spans="1:50" ht="24.75" customHeight="1" x14ac:dyDescent="0.15">
      <c r="A4" s="464" t="s">
        <v>30</v>
      </c>
      <c r="B4" s="465"/>
      <c r="C4" s="465"/>
      <c r="D4" s="465"/>
      <c r="E4" s="465"/>
      <c r="F4" s="465"/>
      <c r="G4" s="438" t="s">
        <v>580</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458</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0" t="s">
        <v>208</v>
      </c>
      <c r="H5" s="623"/>
      <c r="I5" s="623"/>
      <c r="J5" s="623"/>
      <c r="K5" s="623"/>
      <c r="L5" s="623"/>
      <c r="M5" s="661" t="s">
        <v>92</v>
      </c>
      <c r="N5" s="662"/>
      <c r="O5" s="662"/>
      <c r="P5" s="662"/>
      <c r="Q5" s="662"/>
      <c r="R5" s="663"/>
      <c r="S5" s="622" t="s">
        <v>157</v>
      </c>
      <c r="T5" s="623"/>
      <c r="U5" s="623"/>
      <c r="V5" s="623"/>
      <c r="W5" s="623"/>
      <c r="X5" s="624"/>
      <c r="Y5" s="455" t="s">
        <v>3</v>
      </c>
      <c r="Z5" s="456"/>
      <c r="AA5" s="456"/>
      <c r="AB5" s="456"/>
      <c r="AC5" s="456"/>
      <c r="AD5" s="457"/>
      <c r="AE5" s="458" t="s">
        <v>459</v>
      </c>
      <c r="AF5" s="459"/>
      <c r="AG5" s="459"/>
      <c r="AH5" s="459"/>
      <c r="AI5" s="459"/>
      <c r="AJ5" s="459"/>
      <c r="AK5" s="459"/>
      <c r="AL5" s="459"/>
      <c r="AM5" s="459"/>
      <c r="AN5" s="459"/>
      <c r="AO5" s="459"/>
      <c r="AP5" s="460"/>
      <c r="AQ5" s="461" t="s">
        <v>460</v>
      </c>
      <c r="AR5" s="462"/>
      <c r="AS5" s="462"/>
      <c r="AT5" s="462"/>
      <c r="AU5" s="462"/>
      <c r="AV5" s="462"/>
      <c r="AW5" s="462"/>
      <c r="AX5" s="463"/>
    </row>
    <row r="6" spans="1:50" ht="59.25"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573</v>
      </c>
      <c r="AF6" s="473"/>
      <c r="AG6" s="473"/>
      <c r="AH6" s="473"/>
      <c r="AI6" s="473"/>
      <c r="AJ6" s="473"/>
      <c r="AK6" s="473"/>
      <c r="AL6" s="473"/>
      <c r="AM6" s="473"/>
      <c r="AN6" s="473"/>
      <c r="AO6" s="473"/>
      <c r="AP6" s="473"/>
      <c r="AQ6" s="474"/>
      <c r="AR6" s="474"/>
      <c r="AS6" s="474"/>
      <c r="AT6" s="474"/>
      <c r="AU6" s="474"/>
      <c r="AV6" s="474"/>
      <c r="AW6" s="474"/>
      <c r="AX6" s="475"/>
    </row>
    <row r="7" spans="1:50" ht="67.5" customHeight="1" x14ac:dyDescent="0.15">
      <c r="A7" s="490" t="s">
        <v>25</v>
      </c>
      <c r="B7" s="491"/>
      <c r="C7" s="491"/>
      <c r="D7" s="491"/>
      <c r="E7" s="491"/>
      <c r="F7" s="491"/>
      <c r="G7" s="492" t="s">
        <v>569</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462</v>
      </c>
      <c r="AF7" s="497"/>
      <c r="AG7" s="497"/>
      <c r="AH7" s="497"/>
      <c r="AI7" s="497"/>
      <c r="AJ7" s="497"/>
      <c r="AK7" s="497"/>
      <c r="AL7" s="497"/>
      <c r="AM7" s="497"/>
      <c r="AN7" s="497"/>
      <c r="AO7" s="497"/>
      <c r="AP7" s="497"/>
      <c r="AQ7" s="497"/>
      <c r="AR7" s="497"/>
      <c r="AS7" s="497"/>
      <c r="AT7" s="497"/>
      <c r="AU7" s="497"/>
      <c r="AV7" s="497"/>
      <c r="AW7" s="497"/>
      <c r="AX7" s="498"/>
    </row>
    <row r="8" spans="1:50" ht="28.5" customHeight="1" x14ac:dyDescent="0.15">
      <c r="A8" s="641" t="s">
        <v>308</v>
      </c>
      <c r="B8" s="642"/>
      <c r="C8" s="642"/>
      <c r="D8" s="642"/>
      <c r="E8" s="642"/>
      <c r="F8" s="643"/>
      <c r="G8" s="638" t="str">
        <f>入力規則等!A26</f>
        <v>科学技術・イノベーション</v>
      </c>
      <c r="H8" s="639"/>
      <c r="I8" s="639"/>
      <c r="J8" s="639"/>
      <c r="K8" s="639"/>
      <c r="L8" s="639"/>
      <c r="M8" s="639"/>
      <c r="N8" s="639"/>
      <c r="O8" s="639"/>
      <c r="P8" s="639"/>
      <c r="Q8" s="639"/>
      <c r="R8" s="639"/>
      <c r="S8" s="639"/>
      <c r="T8" s="639"/>
      <c r="U8" s="639"/>
      <c r="V8" s="639"/>
      <c r="W8" s="639"/>
      <c r="X8" s="640"/>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463</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54.75" customHeight="1" x14ac:dyDescent="0.15">
      <c r="A10" s="193" t="s">
        <v>36</v>
      </c>
      <c r="B10" s="194"/>
      <c r="C10" s="194"/>
      <c r="D10" s="194"/>
      <c r="E10" s="194"/>
      <c r="F10" s="194"/>
      <c r="G10" s="195" t="s">
        <v>464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1" customHeight="1" x14ac:dyDescent="0.15">
      <c r="A11" s="193" t="s">
        <v>6</v>
      </c>
      <c r="B11" s="194"/>
      <c r="C11" s="194"/>
      <c r="D11" s="194"/>
      <c r="E11" s="194"/>
      <c r="F11" s="499"/>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4">
        <v>117</v>
      </c>
      <c r="Q13" s="185"/>
      <c r="R13" s="185"/>
      <c r="S13" s="185"/>
      <c r="T13" s="185"/>
      <c r="U13" s="185"/>
      <c r="V13" s="186"/>
      <c r="W13" s="184">
        <v>116</v>
      </c>
      <c r="X13" s="185"/>
      <c r="Y13" s="185"/>
      <c r="Z13" s="185"/>
      <c r="AA13" s="185"/>
      <c r="AB13" s="185"/>
      <c r="AC13" s="186"/>
      <c r="AD13" s="184">
        <v>109</v>
      </c>
      <c r="AE13" s="185"/>
      <c r="AF13" s="185"/>
      <c r="AG13" s="185"/>
      <c r="AH13" s="185"/>
      <c r="AI13" s="185"/>
      <c r="AJ13" s="186"/>
      <c r="AK13" s="184">
        <v>106</v>
      </c>
      <c r="AL13" s="185"/>
      <c r="AM13" s="185"/>
      <c r="AN13" s="185"/>
      <c r="AO13" s="185"/>
      <c r="AP13" s="185"/>
      <c r="AQ13" s="186"/>
      <c r="AR13" s="198">
        <v>117</v>
      </c>
      <c r="AS13" s="199"/>
      <c r="AT13" s="199"/>
      <c r="AU13" s="199"/>
      <c r="AV13" s="199"/>
      <c r="AW13" s="199"/>
      <c r="AX13" s="200"/>
    </row>
    <row r="14" spans="1:50" ht="21" customHeight="1" x14ac:dyDescent="0.15">
      <c r="A14" s="406"/>
      <c r="B14" s="407"/>
      <c r="C14" s="407"/>
      <c r="D14" s="407"/>
      <c r="E14" s="407"/>
      <c r="F14" s="408"/>
      <c r="G14" s="511"/>
      <c r="H14" s="512"/>
      <c r="I14" s="188" t="s">
        <v>9</v>
      </c>
      <c r="J14" s="189"/>
      <c r="K14" s="189"/>
      <c r="L14" s="189"/>
      <c r="M14" s="189"/>
      <c r="N14" s="189"/>
      <c r="O14" s="190"/>
      <c r="P14" s="184" t="s">
        <v>462</v>
      </c>
      <c r="Q14" s="185"/>
      <c r="R14" s="185"/>
      <c r="S14" s="185"/>
      <c r="T14" s="185"/>
      <c r="U14" s="185"/>
      <c r="V14" s="186"/>
      <c r="W14" s="184" t="s">
        <v>465</v>
      </c>
      <c r="X14" s="185"/>
      <c r="Y14" s="185"/>
      <c r="Z14" s="185"/>
      <c r="AA14" s="185"/>
      <c r="AB14" s="185"/>
      <c r="AC14" s="186"/>
      <c r="AD14" s="184" t="s">
        <v>466</v>
      </c>
      <c r="AE14" s="185"/>
      <c r="AF14" s="185"/>
      <c r="AG14" s="185"/>
      <c r="AH14" s="185"/>
      <c r="AI14" s="185"/>
      <c r="AJ14" s="186"/>
      <c r="AK14" s="184" t="s">
        <v>466</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1"/>
      <c r="H15" s="512"/>
      <c r="I15" s="188" t="s">
        <v>62</v>
      </c>
      <c r="J15" s="435"/>
      <c r="K15" s="435"/>
      <c r="L15" s="435"/>
      <c r="M15" s="435"/>
      <c r="N15" s="435"/>
      <c r="O15" s="436"/>
      <c r="P15" s="184" t="s">
        <v>465</v>
      </c>
      <c r="Q15" s="185"/>
      <c r="R15" s="185"/>
      <c r="S15" s="185"/>
      <c r="T15" s="185"/>
      <c r="U15" s="185"/>
      <c r="V15" s="186"/>
      <c r="W15" s="184" t="s">
        <v>465</v>
      </c>
      <c r="X15" s="185"/>
      <c r="Y15" s="185"/>
      <c r="Z15" s="185"/>
      <c r="AA15" s="185"/>
      <c r="AB15" s="185"/>
      <c r="AC15" s="186"/>
      <c r="AD15" s="184" t="s">
        <v>462</v>
      </c>
      <c r="AE15" s="185"/>
      <c r="AF15" s="185"/>
      <c r="AG15" s="185"/>
      <c r="AH15" s="185"/>
      <c r="AI15" s="185"/>
      <c r="AJ15" s="186"/>
      <c r="AK15" s="184" t="s">
        <v>466</v>
      </c>
      <c r="AL15" s="185"/>
      <c r="AM15" s="185"/>
      <c r="AN15" s="185"/>
      <c r="AO15" s="185"/>
      <c r="AP15" s="185"/>
      <c r="AQ15" s="186"/>
      <c r="AR15" s="184" t="s">
        <v>583</v>
      </c>
      <c r="AS15" s="185"/>
      <c r="AT15" s="185"/>
      <c r="AU15" s="185"/>
      <c r="AV15" s="185"/>
      <c r="AW15" s="185"/>
      <c r="AX15" s="187"/>
    </row>
    <row r="16" spans="1:50" ht="21" customHeight="1" x14ac:dyDescent="0.15">
      <c r="A16" s="406"/>
      <c r="B16" s="407"/>
      <c r="C16" s="407"/>
      <c r="D16" s="407"/>
      <c r="E16" s="407"/>
      <c r="F16" s="408"/>
      <c r="G16" s="511"/>
      <c r="H16" s="512"/>
      <c r="I16" s="188" t="s">
        <v>63</v>
      </c>
      <c r="J16" s="435"/>
      <c r="K16" s="435"/>
      <c r="L16" s="435"/>
      <c r="M16" s="435"/>
      <c r="N16" s="435"/>
      <c r="O16" s="436"/>
      <c r="P16" s="184" t="s">
        <v>465</v>
      </c>
      <c r="Q16" s="185"/>
      <c r="R16" s="185"/>
      <c r="S16" s="185"/>
      <c r="T16" s="185"/>
      <c r="U16" s="185"/>
      <c r="V16" s="186"/>
      <c r="W16" s="184" t="s">
        <v>462</v>
      </c>
      <c r="X16" s="185"/>
      <c r="Y16" s="185"/>
      <c r="Z16" s="185"/>
      <c r="AA16" s="185"/>
      <c r="AB16" s="185"/>
      <c r="AC16" s="186"/>
      <c r="AD16" s="184" t="s">
        <v>462</v>
      </c>
      <c r="AE16" s="185"/>
      <c r="AF16" s="185"/>
      <c r="AG16" s="185"/>
      <c r="AH16" s="185"/>
      <c r="AI16" s="185"/>
      <c r="AJ16" s="186"/>
      <c r="AK16" s="184" t="s">
        <v>462</v>
      </c>
      <c r="AL16" s="185"/>
      <c r="AM16" s="185"/>
      <c r="AN16" s="185"/>
      <c r="AO16" s="185"/>
      <c r="AP16" s="185"/>
      <c r="AQ16" s="186"/>
      <c r="AR16" s="485"/>
      <c r="AS16" s="486"/>
      <c r="AT16" s="486"/>
      <c r="AU16" s="486"/>
      <c r="AV16" s="486"/>
      <c r="AW16" s="486"/>
      <c r="AX16" s="487"/>
    </row>
    <row r="17" spans="1:50" ht="24.75" customHeight="1" x14ac:dyDescent="0.15">
      <c r="A17" s="406"/>
      <c r="B17" s="407"/>
      <c r="C17" s="407"/>
      <c r="D17" s="407"/>
      <c r="E17" s="407"/>
      <c r="F17" s="408"/>
      <c r="G17" s="511"/>
      <c r="H17" s="512"/>
      <c r="I17" s="188" t="s">
        <v>61</v>
      </c>
      <c r="J17" s="189"/>
      <c r="K17" s="189"/>
      <c r="L17" s="189"/>
      <c r="M17" s="189"/>
      <c r="N17" s="189"/>
      <c r="O17" s="190"/>
      <c r="P17" s="184" t="s">
        <v>465</v>
      </c>
      <c r="Q17" s="185"/>
      <c r="R17" s="185"/>
      <c r="S17" s="185"/>
      <c r="T17" s="185"/>
      <c r="U17" s="185"/>
      <c r="V17" s="186"/>
      <c r="W17" s="184" t="s">
        <v>466</v>
      </c>
      <c r="X17" s="185"/>
      <c r="Y17" s="185"/>
      <c r="Z17" s="185"/>
      <c r="AA17" s="185"/>
      <c r="AB17" s="185"/>
      <c r="AC17" s="186"/>
      <c r="AD17" s="184" t="s">
        <v>466</v>
      </c>
      <c r="AE17" s="185"/>
      <c r="AF17" s="185"/>
      <c r="AG17" s="185"/>
      <c r="AH17" s="185"/>
      <c r="AI17" s="185"/>
      <c r="AJ17" s="186"/>
      <c r="AK17" s="184" t="s">
        <v>466</v>
      </c>
      <c r="AL17" s="185"/>
      <c r="AM17" s="185"/>
      <c r="AN17" s="185"/>
      <c r="AO17" s="185"/>
      <c r="AP17" s="185"/>
      <c r="AQ17" s="186"/>
      <c r="AR17" s="488"/>
      <c r="AS17" s="488"/>
      <c r="AT17" s="488"/>
      <c r="AU17" s="488"/>
      <c r="AV17" s="488"/>
      <c r="AW17" s="488"/>
      <c r="AX17" s="489"/>
    </row>
    <row r="18" spans="1:50" ht="24.75" customHeight="1" x14ac:dyDescent="0.15">
      <c r="A18" s="406"/>
      <c r="B18" s="407"/>
      <c r="C18" s="407"/>
      <c r="D18" s="407"/>
      <c r="E18" s="407"/>
      <c r="F18" s="408"/>
      <c r="G18" s="513"/>
      <c r="H18" s="514"/>
      <c r="I18" s="633" t="s">
        <v>22</v>
      </c>
      <c r="J18" s="634"/>
      <c r="K18" s="634"/>
      <c r="L18" s="634"/>
      <c r="M18" s="634"/>
      <c r="N18" s="634"/>
      <c r="O18" s="635"/>
      <c r="P18" s="655">
        <f>SUM(P13:V17)</f>
        <v>117</v>
      </c>
      <c r="Q18" s="656"/>
      <c r="R18" s="656"/>
      <c r="S18" s="656"/>
      <c r="T18" s="656"/>
      <c r="U18" s="656"/>
      <c r="V18" s="657"/>
      <c r="W18" s="655">
        <f>SUM(W13:AC17)</f>
        <v>116</v>
      </c>
      <c r="X18" s="656"/>
      <c r="Y18" s="656"/>
      <c r="Z18" s="656"/>
      <c r="AA18" s="656"/>
      <c r="AB18" s="656"/>
      <c r="AC18" s="657"/>
      <c r="AD18" s="655">
        <f t="shared" ref="AD18" si="0">SUM(AD13:AJ17)</f>
        <v>109</v>
      </c>
      <c r="AE18" s="656"/>
      <c r="AF18" s="656"/>
      <c r="AG18" s="656"/>
      <c r="AH18" s="656"/>
      <c r="AI18" s="656"/>
      <c r="AJ18" s="657"/>
      <c r="AK18" s="655">
        <f t="shared" ref="AK18" si="1">SUM(AK13:AQ17)</f>
        <v>106</v>
      </c>
      <c r="AL18" s="656"/>
      <c r="AM18" s="656"/>
      <c r="AN18" s="656"/>
      <c r="AO18" s="656"/>
      <c r="AP18" s="656"/>
      <c r="AQ18" s="657"/>
      <c r="AR18" s="655">
        <f t="shared" ref="AR18" si="2">SUM(AR13:AX17)</f>
        <v>117</v>
      </c>
      <c r="AS18" s="656"/>
      <c r="AT18" s="656"/>
      <c r="AU18" s="656"/>
      <c r="AV18" s="656"/>
      <c r="AW18" s="656"/>
      <c r="AX18" s="658"/>
    </row>
    <row r="19" spans="1:50" ht="24.75" customHeight="1" x14ac:dyDescent="0.15">
      <c r="A19" s="406"/>
      <c r="B19" s="407"/>
      <c r="C19" s="407"/>
      <c r="D19" s="407"/>
      <c r="E19" s="407"/>
      <c r="F19" s="408"/>
      <c r="G19" s="653" t="s">
        <v>10</v>
      </c>
      <c r="H19" s="654"/>
      <c r="I19" s="654"/>
      <c r="J19" s="654"/>
      <c r="K19" s="654"/>
      <c r="L19" s="654"/>
      <c r="M19" s="654"/>
      <c r="N19" s="654"/>
      <c r="O19" s="654"/>
      <c r="P19" s="184">
        <v>68</v>
      </c>
      <c r="Q19" s="185"/>
      <c r="R19" s="185"/>
      <c r="S19" s="185"/>
      <c r="T19" s="185"/>
      <c r="U19" s="185"/>
      <c r="V19" s="186"/>
      <c r="W19" s="184">
        <v>70</v>
      </c>
      <c r="X19" s="185"/>
      <c r="Y19" s="185"/>
      <c r="Z19" s="185"/>
      <c r="AA19" s="185"/>
      <c r="AB19" s="185"/>
      <c r="AC19" s="186"/>
      <c r="AD19" s="184">
        <v>103</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3"/>
      <c r="B20" s="504"/>
      <c r="C20" s="504"/>
      <c r="D20" s="504"/>
      <c r="E20" s="504"/>
      <c r="F20" s="505"/>
      <c r="G20" s="653" t="s">
        <v>11</v>
      </c>
      <c r="H20" s="654"/>
      <c r="I20" s="654"/>
      <c r="J20" s="654"/>
      <c r="K20" s="654"/>
      <c r="L20" s="654"/>
      <c r="M20" s="654"/>
      <c r="N20" s="654"/>
      <c r="O20" s="654"/>
      <c r="P20" s="659">
        <f>IF(P18=0, "-", P19/P18)</f>
        <v>0.58119658119658124</v>
      </c>
      <c r="Q20" s="659"/>
      <c r="R20" s="659"/>
      <c r="S20" s="659"/>
      <c r="T20" s="659"/>
      <c r="U20" s="659"/>
      <c r="V20" s="659"/>
      <c r="W20" s="659">
        <f>IF(W18=0, "-", W19/W18)</f>
        <v>0.60344827586206895</v>
      </c>
      <c r="X20" s="659"/>
      <c r="Y20" s="659"/>
      <c r="Z20" s="659"/>
      <c r="AA20" s="659"/>
      <c r="AB20" s="659"/>
      <c r="AC20" s="659"/>
      <c r="AD20" s="659">
        <f>IF(AD18=0, "-", AD19/AD18)</f>
        <v>0.94495412844036697</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467</v>
      </c>
      <c r="H23" s="84"/>
      <c r="I23" s="84"/>
      <c r="J23" s="84"/>
      <c r="K23" s="84"/>
      <c r="L23" s="84"/>
      <c r="M23" s="84"/>
      <c r="N23" s="84"/>
      <c r="O23" s="85"/>
      <c r="P23" s="229" t="s">
        <v>468</v>
      </c>
      <c r="Q23" s="244"/>
      <c r="R23" s="244"/>
      <c r="S23" s="244"/>
      <c r="T23" s="244"/>
      <c r="U23" s="244"/>
      <c r="V23" s="244"/>
      <c r="W23" s="244"/>
      <c r="X23" s="245"/>
      <c r="Y23" s="238" t="s">
        <v>14</v>
      </c>
      <c r="Z23" s="239"/>
      <c r="AA23" s="240"/>
      <c r="AB23" s="176" t="s">
        <v>469</v>
      </c>
      <c r="AC23" s="177"/>
      <c r="AD23" s="177"/>
      <c r="AE23" s="97">
        <v>1</v>
      </c>
      <c r="AF23" s="98"/>
      <c r="AG23" s="98"/>
      <c r="AH23" s="98"/>
      <c r="AI23" s="99"/>
      <c r="AJ23" s="97">
        <v>1</v>
      </c>
      <c r="AK23" s="98"/>
      <c r="AL23" s="98"/>
      <c r="AM23" s="98"/>
      <c r="AN23" s="99"/>
      <c r="AO23" s="97">
        <v>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206" t="s">
        <v>469</v>
      </c>
      <c r="AC24" s="207"/>
      <c r="AD24" s="207"/>
      <c r="AE24" s="97">
        <v>1</v>
      </c>
      <c r="AF24" s="98"/>
      <c r="AG24" s="98"/>
      <c r="AH24" s="98"/>
      <c r="AI24" s="99"/>
      <c r="AJ24" s="97">
        <v>1</v>
      </c>
      <c r="AK24" s="98"/>
      <c r="AL24" s="98"/>
      <c r="AM24" s="98"/>
      <c r="AN24" s="99"/>
      <c r="AO24" s="97">
        <v>1</v>
      </c>
      <c r="AP24" s="98"/>
      <c r="AQ24" s="98"/>
      <c r="AR24" s="98"/>
      <c r="AS24" s="99"/>
      <c r="AT24" s="97">
        <v>1</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27</v>
      </c>
      <c r="AV27" s="80"/>
      <c r="AW27" s="81" t="s">
        <v>360</v>
      </c>
      <c r="AX27" s="82"/>
    </row>
    <row r="28" spans="1:50" ht="22.5" customHeight="1" x14ac:dyDescent="0.15">
      <c r="A28" s="139"/>
      <c r="B28" s="137"/>
      <c r="C28" s="137"/>
      <c r="D28" s="137"/>
      <c r="E28" s="137"/>
      <c r="F28" s="138"/>
      <c r="G28" s="83" t="s">
        <v>565</v>
      </c>
      <c r="H28" s="84"/>
      <c r="I28" s="84"/>
      <c r="J28" s="84"/>
      <c r="K28" s="84"/>
      <c r="L28" s="84"/>
      <c r="M28" s="84"/>
      <c r="N28" s="84"/>
      <c r="O28" s="85"/>
      <c r="P28" s="229" t="s">
        <v>470</v>
      </c>
      <c r="Q28" s="244"/>
      <c r="R28" s="244"/>
      <c r="S28" s="244"/>
      <c r="T28" s="244"/>
      <c r="U28" s="244"/>
      <c r="V28" s="244"/>
      <c r="W28" s="244"/>
      <c r="X28" s="245"/>
      <c r="Y28" s="238" t="s">
        <v>14</v>
      </c>
      <c r="Z28" s="239"/>
      <c r="AA28" s="240"/>
      <c r="AB28" s="176" t="s">
        <v>566</v>
      </c>
      <c r="AC28" s="177"/>
      <c r="AD28" s="177"/>
      <c r="AE28" s="97">
        <v>15</v>
      </c>
      <c r="AF28" s="98"/>
      <c r="AG28" s="98"/>
      <c r="AH28" s="98"/>
      <c r="AI28" s="99"/>
      <c r="AJ28" s="97">
        <v>15</v>
      </c>
      <c r="AK28" s="98"/>
      <c r="AL28" s="98"/>
      <c r="AM28" s="98"/>
      <c r="AN28" s="99"/>
      <c r="AO28" s="97">
        <v>12</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6" t="s">
        <v>566</v>
      </c>
      <c r="AC29" s="207"/>
      <c r="AD29" s="207"/>
      <c r="AE29" s="97">
        <v>15</v>
      </c>
      <c r="AF29" s="98"/>
      <c r="AG29" s="98"/>
      <c r="AH29" s="98"/>
      <c r="AI29" s="99"/>
      <c r="AJ29" s="97">
        <v>15</v>
      </c>
      <c r="AK29" s="98"/>
      <c r="AL29" s="98"/>
      <c r="AM29" s="98"/>
      <c r="AN29" s="99"/>
      <c r="AO29" s="97">
        <v>12</v>
      </c>
      <c r="AP29" s="98"/>
      <c r="AQ29" s="98"/>
      <c r="AR29" s="98"/>
      <c r="AS29" s="99"/>
      <c r="AT29" s="97">
        <v>14</v>
      </c>
      <c r="AU29" s="98"/>
      <c r="AV29" s="98"/>
      <c r="AW29" s="98"/>
      <c r="AX29" s="358"/>
    </row>
    <row r="30" spans="1:50" ht="22.5"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v>100</v>
      </c>
      <c r="AF30" s="98"/>
      <c r="AG30" s="98"/>
      <c r="AH30" s="98"/>
      <c r="AI30" s="99"/>
      <c r="AJ30" s="97">
        <v>100</v>
      </c>
      <c r="AK30" s="98"/>
      <c r="AL30" s="98"/>
      <c r="AM30" s="98"/>
      <c r="AN30" s="99"/>
      <c r="AO30" s="97">
        <v>100</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83"/>
      <c r="H33" s="84"/>
      <c r="I33" s="84"/>
      <c r="J33" s="84"/>
      <c r="K33" s="84"/>
      <c r="L33" s="84"/>
      <c r="M33" s="84"/>
      <c r="N33" s="84"/>
      <c r="O33" s="85"/>
      <c r="P33" s="229"/>
      <c r="Q33" s="244"/>
      <c r="R33" s="244"/>
      <c r="S33" s="244"/>
      <c r="T33" s="244"/>
      <c r="U33" s="244"/>
      <c r="V33" s="244"/>
      <c r="W33" s="244"/>
      <c r="X33" s="245"/>
      <c r="Y33" s="238" t="s">
        <v>14</v>
      </c>
      <c r="Z33" s="239"/>
      <c r="AA33" s="240"/>
      <c r="AB33" s="176"/>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6"/>
      <c r="AC34" s="207"/>
      <c r="AD34" s="207"/>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28"/>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4"/>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29"/>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4"/>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30"/>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6"/>
      <c r="H54" s="244"/>
      <c r="I54" s="244"/>
      <c r="J54" s="244"/>
      <c r="K54" s="244"/>
      <c r="L54" s="244"/>
      <c r="M54" s="244"/>
      <c r="N54" s="244"/>
      <c r="O54" s="245"/>
      <c r="P54" s="229"/>
      <c r="Q54" s="230"/>
      <c r="R54" s="230"/>
      <c r="S54" s="230"/>
      <c r="T54" s="230"/>
      <c r="U54" s="230"/>
      <c r="V54" s="230"/>
      <c r="W54" s="230"/>
      <c r="X54" s="231"/>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7"/>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4"/>
      <c r="B56" s="112"/>
      <c r="C56" s="112"/>
      <c r="D56" s="112"/>
      <c r="E56" s="112"/>
      <c r="F56" s="113"/>
      <c r="G56" s="618"/>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6"/>
      <c r="H59" s="244"/>
      <c r="I59" s="244"/>
      <c r="J59" s="244"/>
      <c r="K59" s="244"/>
      <c r="L59" s="244"/>
      <c r="M59" s="244"/>
      <c r="N59" s="244"/>
      <c r="O59" s="245"/>
      <c r="P59" s="229"/>
      <c r="Q59" s="230"/>
      <c r="R59" s="230"/>
      <c r="S59" s="230"/>
      <c r="T59" s="230"/>
      <c r="U59" s="230"/>
      <c r="V59" s="230"/>
      <c r="W59" s="230"/>
      <c r="X59" s="231"/>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7"/>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4"/>
      <c r="B61" s="112"/>
      <c r="C61" s="112"/>
      <c r="D61" s="112"/>
      <c r="E61" s="112"/>
      <c r="F61" s="113"/>
      <c r="G61" s="618"/>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6"/>
      <c r="H64" s="244"/>
      <c r="I64" s="244"/>
      <c r="J64" s="244"/>
      <c r="K64" s="244"/>
      <c r="L64" s="244"/>
      <c r="M64" s="244"/>
      <c r="N64" s="244"/>
      <c r="O64" s="245"/>
      <c r="P64" s="229"/>
      <c r="Q64" s="230"/>
      <c r="R64" s="230"/>
      <c r="S64" s="230"/>
      <c r="T64" s="230"/>
      <c r="U64" s="230"/>
      <c r="V64" s="230"/>
      <c r="W64" s="230"/>
      <c r="X64" s="231"/>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7"/>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5"/>
      <c r="B66" s="112"/>
      <c r="C66" s="112"/>
      <c r="D66" s="112"/>
      <c r="E66" s="112"/>
      <c r="F66" s="113"/>
      <c r="G66" s="618"/>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33" customHeight="1" x14ac:dyDescent="0.15">
      <c r="A68" s="535"/>
      <c r="B68" s="536"/>
      <c r="C68" s="536"/>
      <c r="D68" s="536"/>
      <c r="E68" s="536"/>
      <c r="F68" s="537"/>
      <c r="G68" s="229" t="s">
        <v>471</v>
      </c>
      <c r="H68" s="244"/>
      <c r="I68" s="244"/>
      <c r="J68" s="244"/>
      <c r="K68" s="244"/>
      <c r="L68" s="244"/>
      <c r="M68" s="244"/>
      <c r="N68" s="244"/>
      <c r="O68" s="244"/>
      <c r="P68" s="244"/>
      <c r="Q68" s="244"/>
      <c r="R68" s="244"/>
      <c r="S68" s="244"/>
      <c r="T68" s="244"/>
      <c r="U68" s="244"/>
      <c r="V68" s="244"/>
      <c r="W68" s="244"/>
      <c r="X68" s="245"/>
      <c r="Y68" s="625" t="s">
        <v>66</v>
      </c>
      <c r="Z68" s="626"/>
      <c r="AA68" s="627"/>
      <c r="AB68" s="120" t="s">
        <v>469</v>
      </c>
      <c r="AC68" s="121"/>
      <c r="AD68" s="122"/>
      <c r="AE68" s="97">
        <v>39</v>
      </c>
      <c r="AF68" s="98"/>
      <c r="AG68" s="98"/>
      <c r="AH68" s="98"/>
      <c r="AI68" s="99"/>
      <c r="AJ68" s="97">
        <v>36</v>
      </c>
      <c r="AK68" s="98"/>
      <c r="AL68" s="98"/>
      <c r="AM68" s="98"/>
      <c r="AN68" s="99"/>
      <c r="AO68" s="97">
        <v>29</v>
      </c>
      <c r="AP68" s="98"/>
      <c r="AQ68" s="98"/>
      <c r="AR68" s="98"/>
      <c r="AS68" s="99"/>
      <c r="AT68" s="547"/>
      <c r="AU68" s="547"/>
      <c r="AV68" s="547"/>
      <c r="AW68" s="547"/>
      <c r="AX68" s="548"/>
      <c r="AY68" s="10"/>
      <c r="AZ68" s="10"/>
      <c r="BA68" s="10"/>
      <c r="BB68" s="10"/>
      <c r="BC68" s="10"/>
    </row>
    <row r="69" spans="1:60" ht="33" customHeight="1" x14ac:dyDescent="0.15">
      <c r="A69" s="538"/>
      <c r="B69" s="539"/>
      <c r="C69" s="539"/>
      <c r="D69" s="539"/>
      <c r="E69" s="539"/>
      <c r="F69" s="540"/>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469</v>
      </c>
      <c r="AC69" s="213"/>
      <c r="AD69" s="214"/>
      <c r="AE69" s="97">
        <v>39</v>
      </c>
      <c r="AF69" s="98"/>
      <c r="AG69" s="98"/>
      <c r="AH69" s="98"/>
      <c r="AI69" s="99"/>
      <c r="AJ69" s="97">
        <v>36</v>
      </c>
      <c r="AK69" s="98"/>
      <c r="AL69" s="98"/>
      <c r="AM69" s="98"/>
      <c r="AN69" s="99"/>
      <c r="AO69" s="97">
        <v>29</v>
      </c>
      <c r="AP69" s="98"/>
      <c r="AQ69" s="98"/>
      <c r="AR69" s="98"/>
      <c r="AS69" s="99"/>
      <c r="AT69" s="97">
        <v>33</v>
      </c>
      <c r="AU69" s="98"/>
      <c r="AV69" s="98"/>
      <c r="AW69" s="98"/>
      <c r="AX69" s="358"/>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4" t="s">
        <v>74</v>
      </c>
      <c r="AU70" s="275"/>
      <c r="AV70" s="275"/>
      <c r="AW70" s="275"/>
      <c r="AX70" s="276"/>
    </row>
    <row r="71" spans="1:60" ht="22.5" hidden="1" customHeight="1" x14ac:dyDescent="0.15">
      <c r="A71" s="535"/>
      <c r="B71" s="536"/>
      <c r="C71" s="536"/>
      <c r="D71" s="536"/>
      <c r="E71" s="536"/>
      <c r="F71" s="537"/>
      <c r="G71" s="244"/>
      <c r="H71" s="244"/>
      <c r="I71" s="244"/>
      <c r="J71" s="244"/>
      <c r="K71" s="244"/>
      <c r="L71" s="244"/>
      <c r="M71" s="244"/>
      <c r="N71" s="244"/>
      <c r="O71" s="244"/>
      <c r="P71" s="244"/>
      <c r="Q71" s="244"/>
      <c r="R71" s="244"/>
      <c r="S71" s="244"/>
      <c r="T71" s="244"/>
      <c r="U71" s="244"/>
      <c r="V71" s="244"/>
      <c r="W71" s="244"/>
      <c r="X71" s="245"/>
      <c r="Y71" s="666" t="s">
        <v>66</v>
      </c>
      <c r="Z71" s="667"/>
      <c r="AA71" s="668"/>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8"/>
      <c r="H72" s="248"/>
      <c r="I72" s="248"/>
      <c r="J72" s="248"/>
      <c r="K72" s="248"/>
      <c r="L72" s="248"/>
      <c r="M72" s="248"/>
      <c r="N72" s="248"/>
      <c r="O72" s="248"/>
      <c r="P72" s="248"/>
      <c r="Q72" s="248"/>
      <c r="R72" s="248"/>
      <c r="S72" s="248"/>
      <c r="T72" s="248"/>
      <c r="U72" s="248"/>
      <c r="V72" s="248"/>
      <c r="W72" s="248"/>
      <c r="X72" s="249"/>
      <c r="Y72" s="117" t="s">
        <v>67</v>
      </c>
      <c r="Z72" s="669"/>
      <c r="AA72" s="670"/>
      <c r="AB72" s="212"/>
      <c r="AC72" s="213"/>
      <c r="AD72" s="214"/>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4" t="s">
        <v>74</v>
      </c>
      <c r="AU73" s="275"/>
      <c r="AV73" s="275"/>
      <c r="AW73" s="275"/>
      <c r="AX73" s="276"/>
    </row>
    <row r="74" spans="1:60" ht="22.5" hidden="1" customHeight="1" x14ac:dyDescent="0.15">
      <c r="A74" s="535"/>
      <c r="B74" s="536"/>
      <c r="C74" s="536"/>
      <c r="D74" s="536"/>
      <c r="E74" s="536"/>
      <c r="F74" s="537"/>
      <c r="G74" s="244"/>
      <c r="H74" s="244"/>
      <c r="I74" s="244"/>
      <c r="J74" s="244"/>
      <c r="K74" s="244"/>
      <c r="L74" s="244"/>
      <c r="M74" s="244"/>
      <c r="N74" s="244"/>
      <c r="O74" s="244"/>
      <c r="P74" s="244"/>
      <c r="Q74" s="244"/>
      <c r="R74" s="244"/>
      <c r="S74" s="244"/>
      <c r="T74" s="244"/>
      <c r="U74" s="244"/>
      <c r="V74" s="244"/>
      <c r="W74" s="244"/>
      <c r="X74" s="245"/>
      <c r="Y74" s="666" t="s">
        <v>66</v>
      </c>
      <c r="Z74" s="667"/>
      <c r="AA74" s="668"/>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8"/>
      <c r="H75" s="248"/>
      <c r="I75" s="248"/>
      <c r="J75" s="248"/>
      <c r="K75" s="248"/>
      <c r="L75" s="248"/>
      <c r="M75" s="248"/>
      <c r="N75" s="248"/>
      <c r="O75" s="248"/>
      <c r="P75" s="248"/>
      <c r="Q75" s="248"/>
      <c r="R75" s="248"/>
      <c r="S75" s="248"/>
      <c r="T75" s="248"/>
      <c r="U75" s="248"/>
      <c r="V75" s="248"/>
      <c r="W75" s="248"/>
      <c r="X75" s="249"/>
      <c r="Y75" s="117" t="s">
        <v>67</v>
      </c>
      <c r="Z75" s="669"/>
      <c r="AA75" s="670"/>
      <c r="AB75" s="212"/>
      <c r="AC75" s="213"/>
      <c r="AD75" s="214"/>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4" t="s">
        <v>74</v>
      </c>
      <c r="AU76" s="275"/>
      <c r="AV76" s="275"/>
      <c r="AW76" s="275"/>
      <c r="AX76" s="276"/>
    </row>
    <row r="77" spans="1:60" ht="22.5" hidden="1" customHeight="1" x14ac:dyDescent="0.15">
      <c r="A77" s="535"/>
      <c r="B77" s="536"/>
      <c r="C77" s="536"/>
      <c r="D77" s="536"/>
      <c r="E77" s="536"/>
      <c r="F77" s="537"/>
      <c r="G77" s="244"/>
      <c r="H77" s="244"/>
      <c r="I77" s="244"/>
      <c r="J77" s="244"/>
      <c r="K77" s="244"/>
      <c r="L77" s="244"/>
      <c r="M77" s="244"/>
      <c r="N77" s="244"/>
      <c r="O77" s="244"/>
      <c r="P77" s="244"/>
      <c r="Q77" s="244"/>
      <c r="R77" s="244"/>
      <c r="S77" s="244"/>
      <c r="T77" s="244"/>
      <c r="U77" s="244"/>
      <c r="V77" s="244"/>
      <c r="W77" s="244"/>
      <c r="X77" s="245"/>
      <c r="Y77" s="666" t="s">
        <v>66</v>
      </c>
      <c r="Z77" s="667"/>
      <c r="AA77" s="668"/>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8"/>
      <c r="H78" s="248"/>
      <c r="I78" s="248"/>
      <c r="J78" s="248"/>
      <c r="K78" s="248"/>
      <c r="L78" s="248"/>
      <c r="M78" s="248"/>
      <c r="N78" s="248"/>
      <c r="O78" s="248"/>
      <c r="P78" s="248"/>
      <c r="Q78" s="248"/>
      <c r="R78" s="248"/>
      <c r="S78" s="248"/>
      <c r="T78" s="248"/>
      <c r="U78" s="248"/>
      <c r="V78" s="248"/>
      <c r="W78" s="248"/>
      <c r="X78" s="249"/>
      <c r="Y78" s="117" t="s">
        <v>67</v>
      </c>
      <c r="Z78" s="669"/>
      <c r="AA78" s="670"/>
      <c r="AB78" s="212"/>
      <c r="AC78" s="213"/>
      <c r="AD78" s="214"/>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4" t="s">
        <v>74</v>
      </c>
      <c r="AU79" s="275"/>
      <c r="AV79" s="275"/>
      <c r="AW79" s="275"/>
      <c r="AX79" s="276"/>
    </row>
    <row r="80" spans="1:60" ht="22.5" hidden="1" customHeight="1" x14ac:dyDescent="0.15">
      <c r="A80" s="535"/>
      <c r="B80" s="536"/>
      <c r="C80" s="536"/>
      <c r="D80" s="536"/>
      <c r="E80" s="536"/>
      <c r="F80" s="537"/>
      <c r="G80" s="244"/>
      <c r="H80" s="244"/>
      <c r="I80" s="244"/>
      <c r="J80" s="244"/>
      <c r="K80" s="244"/>
      <c r="L80" s="244"/>
      <c r="M80" s="244"/>
      <c r="N80" s="244"/>
      <c r="O80" s="244"/>
      <c r="P80" s="244"/>
      <c r="Q80" s="244"/>
      <c r="R80" s="244"/>
      <c r="S80" s="244"/>
      <c r="T80" s="244"/>
      <c r="U80" s="244"/>
      <c r="V80" s="244"/>
      <c r="W80" s="244"/>
      <c r="X80" s="245"/>
      <c r="Y80" s="666" t="s">
        <v>66</v>
      </c>
      <c r="Z80" s="667"/>
      <c r="AA80" s="668"/>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8"/>
      <c r="H81" s="248"/>
      <c r="I81" s="248"/>
      <c r="J81" s="248"/>
      <c r="K81" s="248"/>
      <c r="L81" s="248"/>
      <c r="M81" s="248"/>
      <c r="N81" s="248"/>
      <c r="O81" s="248"/>
      <c r="P81" s="248"/>
      <c r="Q81" s="248"/>
      <c r="R81" s="248"/>
      <c r="S81" s="248"/>
      <c r="T81" s="248"/>
      <c r="U81" s="248"/>
      <c r="V81" s="248"/>
      <c r="W81" s="248"/>
      <c r="X81" s="249"/>
      <c r="Y81" s="117" t="s">
        <v>67</v>
      </c>
      <c r="Z81" s="669"/>
      <c r="AA81" s="670"/>
      <c r="AB81" s="212"/>
      <c r="AC81" s="213"/>
      <c r="AD81" s="214"/>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33.75" customHeight="1" x14ac:dyDescent="0.15">
      <c r="A83" s="129"/>
      <c r="B83" s="130"/>
      <c r="C83" s="130"/>
      <c r="D83" s="130"/>
      <c r="E83" s="130"/>
      <c r="F83" s="131"/>
      <c r="G83" s="305" t="s">
        <v>474</v>
      </c>
      <c r="H83" s="305"/>
      <c r="I83" s="305"/>
      <c r="J83" s="305"/>
      <c r="K83" s="305"/>
      <c r="L83" s="305"/>
      <c r="M83" s="305"/>
      <c r="N83" s="305"/>
      <c r="O83" s="305"/>
      <c r="P83" s="305"/>
      <c r="Q83" s="305"/>
      <c r="R83" s="305"/>
      <c r="S83" s="305"/>
      <c r="T83" s="305"/>
      <c r="U83" s="305"/>
      <c r="V83" s="305"/>
      <c r="W83" s="305"/>
      <c r="X83" s="305"/>
      <c r="Y83" s="544" t="s">
        <v>17</v>
      </c>
      <c r="Z83" s="545"/>
      <c r="AA83" s="546"/>
      <c r="AB83" s="671" t="s">
        <v>472</v>
      </c>
      <c r="AC83" s="124"/>
      <c r="AD83" s="125"/>
      <c r="AE83" s="215">
        <v>755440</v>
      </c>
      <c r="AF83" s="216"/>
      <c r="AG83" s="216"/>
      <c r="AH83" s="216"/>
      <c r="AI83" s="216"/>
      <c r="AJ83" s="215">
        <v>585124</v>
      </c>
      <c r="AK83" s="216"/>
      <c r="AL83" s="216"/>
      <c r="AM83" s="216"/>
      <c r="AN83" s="216"/>
      <c r="AO83" s="215">
        <v>545144</v>
      </c>
      <c r="AP83" s="216"/>
      <c r="AQ83" s="216"/>
      <c r="AR83" s="216"/>
      <c r="AS83" s="216"/>
      <c r="AT83" s="97">
        <v>533794</v>
      </c>
      <c r="AU83" s="98"/>
      <c r="AV83" s="98"/>
      <c r="AW83" s="98"/>
      <c r="AX83" s="358"/>
    </row>
    <row r="84" spans="1:60" ht="47.1"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100" t="s">
        <v>473</v>
      </c>
      <c r="AC84" s="101"/>
      <c r="AD84" s="102"/>
      <c r="AE84" s="100" t="s">
        <v>475</v>
      </c>
      <c r="AF84" s="101"/>
      <c r="AG84" s="101"/>
      <c r="AH84" s="101"/>
      <c r="AI84" s="102"/>
      <c r="AJ84" s="100" t="s">
        <v>476</v>
      </c>
      <c r="AK84" s="101"/>
      <c r="AL84" s="101"/>
      <c r="AM84" s="101"/>
      <c r="AN84" s="102"/>
      <c r="AO84" s="672" t="s">
        <v>477</v>
      </c>
      <c r="AP84" s="101"/>
      <c r="AQ84" s="101"/>
      <c r="AR84" s="101"/>
      <c r="AS84" s="102"/>
      <c r="AT84" s="100" t="s">
        <v>478</v>
      </c>
      <c r="AU84" s="101"/>
      <c r="AV84" s="101"/>
      <c r="AW84" s="101"/>
      <c r="AX84" s="27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44" t="s">
        <v>17</v>
      </c>
      <c r="Z86" s="545"/>
      <c r="AA86" s="546"/>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8"/>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4" t="s">
        <v>17</v>
      </c>
      <c r="Z89" s="545"/>
      <c r="AA89" s="546"/>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8"/>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73"/>
      <c r="Y92" s="544" t="s">
        <v>17</v>
      </c>
      <c r="Z92" s="545"/>
      <c r="AA92" s="546"/>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8"/>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74"/>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4" t="s">
        <v>17</v>
      </c>
      <c r="Z95" s="545"/>
      <c r="AA95" s="546"/>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8"/>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07" t="s">
        <v>77</v>
      </c>
      <c r="B97" s="608"/>
      <c r="C97" s="636" t="s">
        <v>19</v>
      </c>
      <c r="D97" s="530"/>
      <c r="E97" s="530"/>
      <c r="F97" s="530"/>
      <c r="G97" s="530"/>
      <c r="H97" s="530"/>
      <c r="I97" s="530"/>
      <c r="J97" s="530"/>
      <c r="K97" s="637"/>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479</v>
      </c>
      <c r="D98" s="542"/>
      <c r="E98" s="542"/>
      <c r="F98" s="542"/>
      <c r="G98" s="542"/>
      <c r="H98" s="542"/>
      <c r="I98" s="542"/>
      <c r="J98" s="542"/>
      <c r="K98" s="543"/>
      <c r="L98" s="184">
        <v>75</v>
      </c>
      <c r="M98" s="185"/>
      <c r="N98" s="185"/>
      <c r="O98" s="185"/>
      <c r="P98" s="185"/>
      <c r="Q98" s="186"/>
      <c r="R98" s="184">
        <v>75</v>
      </c>
      <c r="S98" s="185"/>
      <c r="T98" s="185"/>
      <c r="U98" s="185"/>
      <c r="V98" s="185"/>
      <c r="W98" s="186"/>
      <c r="X98" s="71" t="s">
        <v>582</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t="s">
        <v>480</v>
      </c>
      <c r="D99" s="605"/>
      <c r="E99" s="605"/>
      <c r="F99" s="605"/>
      <c r="G99" s="605"/>
      <c r="H99" s="605"/>
      <c r="I99" s="605"/>
      <c r="J99" s="605"/>
      <c r="K99" s="606"/>
      <c r="L99" s="184">
        <v>31</v>
      </c>
      <c r="M99" s="185"/>
      <c r="N99" s="185"/>
      <c r="O99" s="185"/>
      <c r="P99" s="185"/>
      <c r="Q99" s="186"/>
      <c r="R99" s="184">
        <v>42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106</v>
      </c>
      <c r="M104" s="602"/>
      <c r="N104" s="602"/>
      <c r="O104" s="602"/>
      <c r="P104" s="602"/>
      <c r="Q104" s="603"/>
      <c r="R104" s="601">
        <f>SUM(R98:W103)</f>
        <v>117</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57" customHeight="1" x14ac:dyDescent="0.15">
      <c r="A108" s="647" t="s">
        <v>312</v>
      </c>
      <c r="B108" s="648"/>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461</v>
      </c>
      <c r="AE108" s="352"/>
      <c r="AF108" s="352"/>
      <c r="AG108" s="348" t="s">
        <v>481</v>
      </c>
      <c r="AH108" s="349"/>
      <c r="AI108" s="349"/>
      <c r="AJ108" s="349"/>
      <c r="AK108" s="349"/>
      <c r="AL108" s="349"/>
      <c r="AM108" s="349"/>
      <c r="AN108" s="349"/>
      <c r="AO108" s="349"/>
      <c r="AP108" s="349"/>
      <c r="AQ108" s="349"/>
      <c r="AR108" s="349"/>
      <c r="AS108" s="349"/>
      <c r="AT108" s="349"/>
      <c r="AU108" s="349"/>
      <c r="AV108" s="349"/>
      <c r="AW108" s="349"/>
      <c r="AX108" s="350"/>
    </row>
    <row r="109" spans="1:50" ht="56.25" customHeight="1" x14ac:dyDescent="0.15">
      <c r="A109" s="649"/>
      <c r="B109" s="650"/>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40"/>
      <c r="AD109" s="303" t="s">
        <v>461</v>
      </c>
      <c r="AE109" s="304"/>
      <c r="AF109" s="304"/>
      <c r="AG109" s="283" t="s">
        <v>482</v>
      </c>
      <c r="AH109" s="260"/>
      <c r="AI109" s="260"/>
      <c r="AJ109" s="260"/>
      <c r="AK109" s="260"/>
      <c r="AL109" s="260"/>
      <c r="AM109" s="260"/>
      <c r="AN109" s="260"/>
      <c r="AO109" s="260"/>
      <c r="AP109" s="260"/>
      <c r="AQ109" s="260"/>
      <c r="AR109" s="260"/>
      <c r="AS109" s="260"/>
      <c r="AT109" s="260"/>
      <c r="AU109" s="260"/>
      <c r="AV109" s="260"/>
      <c r="AW109" s="260"/>
      <c r="AX109" s="284"/>
    </row>
    <row r="110" spans="1:50" ht="68.25" customHeight="1" x14ac:dyDescent="0.15">
      <c r="A110" s="651"/>
      <c r="B110" s="652"/>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3" t="s">
        <v>461</v>
      </c>
      <c r="AE110" s="334"/>
      <c r="AF110" s="334"/>
      <c r="AG110" s="343" t="s">
        <v>483</v>
      </c>
      <c r="AH110" s="248"/>
      <c r="AI110" s="248"/>
      <c r="AJ110" s="248"/>
      <c r="AK110" s="248"/>
      <c r="AL110" s="248"/>
      <c r="AM110" s="248"/>
      <c r="AN110" s="248"/>
      <c r="AO110" s="248"/>
      <c r="AP110" s="248"/>
      <c r="AQ110" s="248"/>
      <c r="AR110" s="248"/>
      <c r="AS110" s="248"/>
      <c r="AT110" s="248"/>
      <c r="AU110" s="248"/>
      <c r="AV110" s="248"/>
      <c r="AW110" s="248"/>
      <c r="AX110" s="329"/>
    </row>
    <row r="111" spans="1:50" ht="34.5" customHeight="1" x14ac:dyDescent="0.15">
      <c r="A111" s="264" t="s">
        <v>46</v>
      </c>
      <c r="B111" s="265"/>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7" t="s">
        <v>461</v>
      </c>
      <c r="AE111" s="278"/>
      <c r="AF111" s="278"/>
      <c r="AG111" s="280" t="s">
        <v>484</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485</v>
      </c>
      <c r="AE112" s="304"/>
      <c r="AF112" s="304"/>
      <c r="AG112" s="283" t="s">
        <v>571</v>
      </c>
      <c r="AH112" s="260"/>
      <c r="AI112" s="260"/>
      <c r="AJ112" s="260"/>
      <c r="AK112" s="260"/>
      <c r="AL112" s="260"/>
      <c r="AM112" s="260"/>
      <c r="AN112" s="260"/>
      <c r="AO112" s="260"/>
      <c r="AP112" s="260"/>
      <c r="AQ112" s="260"/>
      <c r="AR112" s="260"/>
      <c r="AS112" s="260"/>
      <c r="AT112" s="260"/>
      <c r="AU112" s="260"/>
      <c r="AV112" s="260"/>
      <c r="AW112" s="260"/>
      <c r="AX112" s="284"/>
    </row>
    <row r="113" spans="1:64" ht="51" customHeight="1" x14ac:dyDescent="0.15">
      <c r="A113" s="266"/>
      <c r="B113" s="267"/>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461</v>
      </c>
      <c r="AE113" s="304"/>
      <c r="AF113" s="304"/>
      <c r="AG113" s="283" t="s">
        <v>570</v>
      </c>
      <c r="AH113" s="260"/>
      <c r="AI113" s="260"/>
      <c r="AJ113" s="260"/>
      <c r="AK113" s="260"/>
      <c r="AL113" s="260"/>
      <c r="AM113" s="260"/>
      <c r="AN113" s="260"/>
      <c r="AO113" s="260"/>
      <c r="AP113" s="260"/>
      <c r="AQ113" s="260"/>
      <c r="AR113" s="260"/>
      <c r="AS113" s="260"/>
      <c r="AT113" s="260"/>
      <c r="AU113" s="260"/>
      <c r="AV113" s="260"/>
      <c r="AW113" s="260"/>
      <c r="AX113" s="284"/>
    </row>
    <row r="114" spans="1:64" ht="19.350000000000001"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485</v>
      </c>
      <c r="AE114" s="304"/>
      <c r="AF114" s="304"/>
      <c r="AG114" s="283" t="s">
        <v>571</v>
      </c>
      <c r="AH114" s="260"/>
      <c r="AI114" s="260"/>
      <c r="AJ114" s="260"/>
      <c r="AK114" s="260"/>
      <c r="AL114" s="260"/>
      <c r="AM114" s="260"/>
      <c r="AN114" s="260"/>
      <c r="AO114" s="260"/>
      <c r="AP114" s="260"/>
      <c r="AQ114" s="260"/>
      <c r="AR114" s="260"/>
      <c r="AS114" s="260"/>
      <c r="AT114" s="260"/>
      <c r="AU114" s="260"/>
      <c r="AV114" s="260"/>
      <c r="AW114" s="260"/>
      <c r="AX114" s="284"/>
    </row>
    <row r="115" spans="1:64" ht="35.25"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461</v>
      </c>
      <c r="AE115" s="304"/>
      <c r="AF115" s="304"/>
      <c r="AG115" s="283" t="s">
        <v>486</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485</v>
      </c>
      <c r="AE116" s="263"/>
      <c r="AF116" s="263"/>
      <c r="AG116" s="590" t="s">
        <v>571</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461</v>
      </c>
      <c r="AE117" s="334"/>
      <c r="AF117" s="338"/>
      <c r="AG117" s="344" t="s">
        <v>487</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38.2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461</v>
      </c>
      <c r="AE118" s="278"/>
      <c r="AF118" s="279"/>
      <c r="AG118" s="280" t="s">
        <v>488</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461</v>
      </c>
      <c r="AE119" s="354"/>
      <c r="AF119" s="354"/>
      <c r="AG119" s="283" t="s">
        <v>572</v>
      </c>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461</v>
      </c>
      <c r="AE120" s="304"/>
      <c r="AF120" s="304"/>
      <c r="AG120" s="283" t="s">
        <v>489</v>
      </c>
      <c r="AH120" s="260"/>
      <c r="AI120" s="260"/>
      <c r="AJ120" s="260"/>
      <c r="AK120" s="260"/>
      <c r="AL120" s="260"/>
      <c r="AM120" s="260"/>
      <c r="AN120" s="260"/>
      <c r="AO120" s="260"/>
      <c r="AP120" s="260"/>
      <c r="AQ120" s="260"/>
      <c r="AR120" s="260"/>
      <c r="AS120" s="260"/>
      <c r="AT120" s="260"/>
      <c r="AU120" s="260"/>
      <c r="AV120" s="260"/>
      <c r="AW120" s="260"/>
      <c r="AX120" s="284"/>
    </row>
    <row r="121" spans="1:64" ht="30"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461</v>
      </c>
      <c r="AE121" s="304"/>
      <c r="AF121" s="304"/>
      <c r="AG121" s="343" t="s">
        <v>490</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7" t="s">
        <v>485</v>
      </c>
      <c r="AE122" s="278"/>
      <c r="AF122" s="278"/>
      <c r="AG122" s="324" t="s">
        <v>462</v>
      </c>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15" customHeight="1" x14ac:dyDescent="0.15">
      <c r="A124" s="252"/>
      <c r="B124" s="253"/>
      <c r="C124" s="285" t="s">
        <v>574</v>
      </c>
      <c r="D124" s="286"/>
      <c r="E124" s="286"/>
      <c r="F124" s="286"/>
      <c r="G124" s="286"/>
      <c r="H124" s="286"/>
      <c r="I124" s="286"/>
      <c r="J124" s="286"/>
      <c r="K124" s="286"/>
      <c r="L124" s="286"/>
      <c r="M124" s="286"/>
      <c r="N124" s="286"/>
      <c r="O124" s="287"/>
      <c r="P124" s="294" t="s">
        <v>574</v>
      </c>
      <c r="Q124" s="294"/>
      <c r="R124" s="294"/>
      <c r="S124" s="295"/>
      <c r="T124" s="259" t="s">
        <v>574</v>
      </c>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15" customHeight="1" x14ac:dyDescent="0.15">
      <c r="A125" s="254"/>
      <c r="B125" s="255"/>
      <c r="C125" s="288" t="s">
        <v>574</v>
      </c>
      <c r="D125" s="289"/>
      <c r="E125" s="289"/>
      <c r="F125" s="289"/>
      <c r="G125" s="289"/>
      <c r="H125" s="289"/>
      <c r="I125" s="289"/>
      <c r="J125" s="289"/>
      <c r="K125" s="289"/>
      <c r="L125" s="289"/>
      <c r="M125" s="289"/>
      <c r="N125" s="289"/>
      <c r="O125" s="290"/>
      <c r="P125" s="296" t="s">
        <v>575</v>
      </c>
      <c r="Q125" s="296"/>
      <c r="R125" s="296"/>
      <c r="S125" s="297"/>
      <c r="T125" s="561" t="s">
        <v>576</v>
      </c>
      <c r="U125" s="345"/>
      <c r="V125" s="345"/>
      <c r="W125" s="345"/>
      <c r="X125" s="345"/>
      <c r="Y125" s="345"/>
      <c r="Z125" s="345"/>
      <c r="AA125" s="345"/>
      <c r="AB125" s="345"/>
      <c r="AC125" s="345"/>
      <c r="AD125" s="345"/>
      <c r="AE125" s="345"/>
      <c r="AF125" s="562"/>
      <c r="AG125" s="328"/>
      <c r="AH125" s="248"/>
      <c r="AI125" s="248"/>
      <c r="AJ125" s="248"/>
      <c r="AK125" s="248"/>
      <c r="AL125" s="248"/>
      <c r="AM125" s="248"/>
      <c r="AN125" s="248"/>
      <c r="AO125" s="248"/>
      <c r="AP125" s="248"/>
      <c r="AQ125" s="248"/>
      <c r="AR125" s="248"/>
      <c r="AS125" s="248"/>
      <c r="AT125" s="248"/>
      <c r="AU125" s="248"/>
      <c r="AV125" s="248"/>
      <c r="AW125" s="248"/>
      <c r="AX125" s="329"/>
    </row>
    <row r="126" spans="1:64" ht="81.75" customHeight="1" x14ac:dyDescent="0.15">
      <c r="A126" s="264" t="s">
        <v>58</v>
      </c>
      <c r="B126" s="394"/>
      <c r="C126" s="384" t="s">
        <v>64</v>
      </c>
      <c r="D126" s="432"/>
      <c r="E126" s="432"/>
      <c r="F126" s="433"/>
      <c r="G126" s="388" t="s">
        <v>491</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51" customHeight="1" thickBot="1" x14ac:dyDescent="0.2">
      <c r="A127" s="395"/>
      <c r="B127" s="396"/>
      <c r="C127" s="585" t="s">
        <v>68</v>
      </c>
      <c r="D127" s="586"/>
      <c r="E127" s="586"/>
      <c r="F127" s="587"/>
      <c r="G127" s="588" t="s">
        <v>492</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50.25" customHeight="1" thickBot="1" x14ac:dyDescent="0.2">
      <c r="A129" s="431" t="s">
        <v>577</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71.25" customHeight="1" thickBot="1" x14ac:dyDescent="0.2">
      <c r="A131" s="391" t="s">
        <v>306</v>
      </c>
      <c r="B131" s="392"/>
      <c r="C131" s="392"/>
      <c r="D131" s="392"/>
      <c r="E131" s="393"/>
      <c r="F131" s="424" t="s">
        <v>578</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3" customHeight="1" thickBot="1" x14ac:dyDescent="0.2">
      <c r="A133" s="558" t="s">
        <v>579</v>
      </c>
      <c r="B133" s="559"/>
      <c r="C133" s="559"/>
      <c r="D133" s="559"/>
      <c r="E133" s="560"/>
      <c r="F133" s="427" t="s">
        <v>581</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42"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1"/>
      <c r="C137" s="321"/>
      <c r="D137" s="321"/>
      <c r="E137" s="321"/>
      <c r="F137" s="321"/>
      <c r="G137" s="549">
        <v>278</v>
      </c>
      <c r="H137" s="550"/>
      <c r="I137" s="550"/>
      <c r="J137" s="550"/>
      <c r="K137" s="550"/>
      <c r="L137" s="550"/>
      <c r="M137" s="550"/>
      <c r="N137" s="550"/>
      <c r="O137" s="550"/>
      <c r="P137" s="551"/>
      <c r="Q137" s="321" t="s">
        <v>225</v>
      </c>
      <c r="R137" s="321"/>
      <c r="S137" s="321"/>
      <c r="T137" s="321"/>
      <c r="U137" s="321"/>
      <c r="V137" s="321"/>
      <c r="W137" s="549" t="s">
        <v>493</v>
      </c>
      <c r="X137" s="550"/>
      <c r="Y137" s="550"/>
      <c r="Z137" s="550"/>
      <c r="AA137" s="550"/>
      <c r="AB137" s="550"/>
      <c r="AC137" s="550"/>
      <c r="AD137" s="550"/>
      <c r="AE137" s="550"/>
      <c r="AF137" s="551"/>
      <c r="AG137" s="321" t="s">
        <v>226</v>
      </c>
      <c r="AH137" s="321"/>
      <c r="AI137" s="321"/>
      <c r="AJ137" s="321"/>
      <c r="AK137" s="321"/>
      <c r="AL137" s="321"/>
      <c r="AM137" s="521" t="s">
        <v>494</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8">
        <v>132</v>
      </c>
      <c r="H138" s="319"/>
      <c r="I138" s="319"/>
      <c r="J138" s="319"/>
      <c r="K138" s="319"/>
      <c r="L138" s="319"/>
      <c r="M138" s="319"/>
      <c r="N138" s="319"/>
      <c r="O138" s="319"/>
      <c r="P138" s="320"/>
      <c r="Q138" s="430" t="s">
        <v>228</v>
      </c>
      <c r="R138" s="430"/>
      <c r="S138" s="430"/>
      <c r="T138" s="430"/>
      <c r="U138" s="430"/>
      <c r="V138" s="430"/>
      <c r="W138" s="318">
        <v>137</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495</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506</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customHeight="1" x14ac:dyDescent="0.15">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v>19</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v>0.9</v>
      </c>
      <c r="AV180" s="398"/>
      <c r="AW180" s="398"/>
      <c r="AX180" s="481"/>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0.100000000000001"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0.100000000000001"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0.100000000000001"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0.100000000000001"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0.100000000000001"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0.100000000000001"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customHeight="1" thickBot="1" x14ac:dyDescent="0.2">
      <c r="A190" s="371"/>
      <c r="B190" s="372"/>
      <c r="C190" s="372"/>
      <c r="D190" s="372"/>
      <c r="E190" s="372"/>
      <c r="F190" s="373"/>
      <c r="G190" s="564" t="s">
        <v>22</v>
      </c>
      <c r="H190" s="565"/>
      <c r="I190" s="565"/>
      <c r="J190" s="565"/>
      <c r="K190" s="565"/>
      <c r="L190" s="566"/>
      <c r="M190" s="155"/>
      <c r="N190" s="155"/>
      <c r="O190" s="155"/>
      <c r="P190" s="155"/>
      <c r="Q190" s="155"/>
      <c r="R190" s="155"/>
      <c r="S190" s="155"/>
      <c r="T190" s="155"/>
      <c r="U190" s="155"/>
      <c r="V190" s="155"/>
      <c r="W190" s="155"/>
      <c r="X190" s="156"/>
      <c r="Y190" s="567">
        <f>SUM(Y180:AB189)</f>
        <v>19</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0.9</v>
      </c>
      <c r="AV190" s="568"/>
      <c r="AW190" s="568"/>
      <c r="AX190" s="570"/>
    </row>
    <row r="191" spans="1:50" ht="30" customHeight="1" x14ac:dyDescent="0.15">
      <c r="A191" s="371"/>
      <c r="B191" s="372"/>
      <c r="C191" s="372"/>
      <c r="D191" s="372"/>
      <c r="E191" s="372"/>
      <c r="F191" s="373"/>
      <c r="G191" s="377" t="s">
        <v>496</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507</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v>6</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v>0.4</v>
      </c>
      <c r="AV193" s="398"/>
      <c r="AW193" s="398"/>
      <c r="AX193" s="481"/>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0.100000000000001"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0.100000000000001"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0.100000000000001"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0.10000000000000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0.100000000000001"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0.10000000000000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customHeight="1" thickBot="1" x14ac:dyDescent="0.2">
      <c r="A203" s="371"/>
      <c r="B203" s="372"/>
      <c r="C203" s="372"/>
      <c r="D203" s="372"/>
      <c r="E203" s="372"/>
      <c r="F203" s="373"/>
      <c r="G203" s="564" t="s">
        <v>22</v>
      </c>
      <c r="H203" s="565"/>
      <c r="I203" s="565"/>
      <c r="J203" s="565"/>
      <c r="K203" s="565"/>
      <c r="L203" s="566"/>
      <c r="M203" s="155"/>
      <c r="N203" s="155"/>
      <c r="O203" s="155"/>
      <c r="P203" s="155"/>
      <c r="Q203" s="155"/>
      <c r="R203" s="155"/>
      <c r="S203" s="155"/>
      <c r="T203" s="155"/>
      <c r="U203" s="155"/>
      <c r="V203" s="155"/>
      <c r="W203" s="155"/>
      <c r="X203" s="156"/>
      <c r="Y203" s="567">
        <f>SUM(Y193:AB202)</f>
        <v>6</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0.4</v>
      </c>
      <c r="AV203" s="568"/>
      <c r="AW203" s="568"/>
      <c r="AX203" s="570"/>
    </row>
    <row r="204" spans="1:50" ht="30" customHeight="1" x14ac:dyDescent="0.15">
      <c r="A204" s="371"/>
      <c r="B204" s="372"/>
      <c r="C204" s="372"/>
      <c r="D204" s="372"/>
      <c r="E204" s="372"/>
      <c r="F204" s="373"/>
      <c r="G204" s="377" t="s">
        <v>497</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508</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v>5</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v>42.8</v>
      </c>
      <c r="AV206" s="398"/>
      <c r="AW206" s="398"/>
      <c r="AX206" s="481"/>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0.100000000000001"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0.10000000000000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0.10000000000000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0.10000000000000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0.10000000000000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0.10000000000000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customHeight="1" thickBot="1" x14ac:dyDescent="0.2">
      <c r="A216" s="371"/>
      <c r="B216" s="372"/>
      <c r="C216" s="372"/>
      <c r="D216" s="372"/>
      <c r="E216" s="372"/>
      <c r="F216" s="373"/>
      <c r="G216" s="564" t="s">
        <v>22</v>
      </c>
      <c r="H216" s="565"/>
      <c r="I216" s="565"/>
      <c r="J216" s="565"/>
      <c r="K216" s="565"/>
      <c r="L216" s="566"/>
      <c r="M216" s="155"/>
      <c r="N216" s="155"/>
      <c r="O216" s="155"/>
      <c r="P216" s="155"/>
      <c r="Q216" s="155"/>
      <c r="R216" s="155"/>
      <c r="S216" s="155"/>
      <c r="T216" s="155"/>
      <c r="U216" s="155"/>
      <c r="V216" s="155"/>
      <c r="W216" s="155"/>
      <c r="X216" s="156"/>
      <c r="Y216" s="567">
        <f>SUM(Y206:AB215)</f>
        <v>5</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42.8</v>
      </c>
      <c r="AV216" s="568"/>
      <c r="AW216" s="568"/>
      <c r="AX216" s="570"/>
    </row>
    <row r="217" spans="1:50" ht="30" customHeight="1" x14ac:dyDescent="0.15">
      <c r="A217" s="371"/>
      <c r="B217" s="372"/>
      <c r="C217" s="372"/>
      <c r="D217" s="372"/>
      <c r="E217" s="372"/>
      <c r="F217" s="373"/>
      <c r="G217" s="377" t="s">
        <v>498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509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x14ac:dyDescent="0.15">
      <c r="A219" s="371"/>
      <c r="B219" s="372"/>
      <c r="C219" s="372"/>
      <c r="D219" s="372"/>
      <c r="E219" s="372"/>
      <c r="F219" s="373"/>
      <c r="G219" s="362" t="s">
        <v>499</v>
      </c>
      <c r="H219" s="363"/>
      <c r="I219" s="363"/>
      <c r="J219" s="363"/>
      <c r="K219" s="364"/>
      <c r="L219" s="365" t="s">
        <v>500</v>
      </c>
      <c r="M219" s="366"/>
      <c r="N219" s="366"/>
      <c r="O219" s="366"/>
      <c r="P219" s="366"/>
      <c r="Q219" s="366"/>
      <c r="R219" s="366"/>
      <c r="S219" s="366"/>
      <c r="T219" s="366"/>
      <c r="U219" s="366"/>
      <c r="V219" s="366"/>
      <c r="W219" s="366"/>
      <c r="X219" s="367"/>
      <c r="Y219" s="397">
        <v>1</v>
      </c>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v>0.2</v>
      </c>
      <c r="AV219" s="398"/>
      <c r="AW219" s="398"/>
      <c r="AX219" s="481"/>
    </row>
    <row r="220" spans="1:50" ht="24.75" customHeight="1" x14ac:dyDescent="0.15">
      <c r="A220" s="371"/>
      <c r="B220" s="372"/>
      <c r="C220" s="372"/>
      <c r="D220" s="372"/>
      <c r="E220" s="372"/>
      <c r="F220" s="373"/>
      <c r="G220" s="412" t="s">
        <v>501</v>
      </c>
      <c r="H220" s="413"/>
      <c r="I220" s="413"/>
      <c r="J220" s="413"/>
      <c r="K220" s="414"/>
      <c r="L220" s="415" t="s">
        <v>502</v>
      </c>
      <c r="M220" s="416"/>
      <c r="N220" s="416"/>
      <c r="O220" s="416"/>
      <c r="P220" s="416"/>
      <c r="Q220" s="416"/>
      <c r="R220" s="416"/>
      <c r="S220" s="416"/>
      <c r="T220" s="416"/>
      <c r="U220" s="416"/>
      <c r="V220" s="416"/>
      <c r="W220" s="416"/>
      <c r="X220" s="417"/>
      <c r="Y220" s="418">
        <v>0.9</v>
      </c>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371"/>
      <c r="B221" s="372"/>
      <c r="C221" s="372"/>
      <c r="D221" s="372"/>
      <c r="E221" s="372"/>
      <c r="F221" s="373"/>
      <c r="G221" s="412" t="s">
        <v>501</v>
      </c>
      <c r="H221" s="413"/>
      <c r="I221" s="413"/>
      <c r="J221" s="413"/>
      <c r="K221" s="414"/>
      <c r="L221" s="415" t="s">
        <v>503</v>
      </c>
      <c r="M221" s="416"/>
      <c r="N221" s="416"/>
      <c r="O221" s="416"/>
      <c r="P221" s="416"/>
      <c r="Q221" s="416"/>
      <c r="R221" s="416"/>
      <c r="S221" s="416"/>
      <c r="T221" s="416"/>
      <c r="U221" s="416"/>
      <c r="V221" s="416"/>
      <c r="W221" s="416"/>
      <c r="X221" s="417"/>
      <c r="Y221" s="418">
        <v>0.4</v>
      </c>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371"/>
      <c r="B222" s="372"/>
      <c r="C222" s="372"/>
      <c r="D222" s="372"/>
      <c r="E222" s="372"/>
      <c r="F222" s="373"/>
      <c r="G222" s="412" t="s">
        <v>505</v>
      </c>
      <c r="H222" s="413"/>
      <c r="I222" s="413"/>
      <c r="J222" s="413"/>
      <c r="K222" s="414"/>
      <c r="L222" s="415" t="s">
        <v>504</v>
      </c>
      <c r="M222" s="416"/>
      <c r="N222" s="416"/>
      <c r="O222" s="416"/>
      <c r="P222" s="416"/>
      <c r="Q222" s="416"/>
      <c r="R222" s="416"/>
      <c r="S222" s="416"/>
      <c r="T222" s="416"/>
      <c r="U222" s="416"/>
      <c r="V222" s="416"/>
      <c r="W222" s="416"/>
      <c r="X222" s="417"/>
      <c r="Y222" s="418">
        <v>1.7</v>
      </c>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0.10000000000000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0.10000000000000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0.10000000000000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0.10000000000000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0.10000000000000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0.10000000000000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customHeight="1" x14ac:dyDescent="0.15">
      <c r="A229" s="371"/>
      <c r="B229" s="372"/>
      <c r="C229" s="372"/>
      <c r="D229" s="372"/>
      <c r="E229" s="372"/>
      <c r="F229" s="373"/>
      <c r="G229" s="564" t="s">
        <v>22</v>
      </c>
      <c r="H229" s="565"/>
      <c r="I229" s="565"/>
      <c r="J229" s="565"/>
      <c r="K229" s="565"/>
      <c r="L229" s="566"/>
      <c r="M229" s="155"/>
      <c r="N229" s="155"/>
      <c r="O229" s="155"/>
      <c r="P229" s="155"/>
      <c r="Q229" s="155"/>
      <c r="R229" s="155"/>
      <c r="S229" s="155"/>
      <c r="T229" s="155"/>
      <c r="U229" s="155"/>
      <c r="V229" s="155"/>
      <c r="W229" s="155"/>
      <c r="X229" s="156"/>
      <c r="Y229" s="567">
        <f>SUM(Y219:AB228)</f>
        <v>4</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0.2</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0" t="s">
        <v>33</v>
      </c>
      <c r="AL235" s="242"/>
      <c r="AM235" s="242"/>
      <c r="AN235" s="242"/>
      <c r="AO235" s="242"/>
      <c r="AP235" s="242"/>
      <c r="AQ235" s="242" t="s">
        <v>23</v>
      </c>
      <c r="AR235" s="242"/>
      <c r="AS235" s="242"/>
      <c r="AT235" s="242"/>
      <c r="AU235" s="92" t="s">
        <v>24</v>
      </c>
      <c r="AV235" s="93"/>
      <c r="AW235" s="93"/>
      <c r="AX235" s="581"/>
    </row>
    <row r="236" spans="1:50" ht="24" customHeight="1" x14ac:dyDescent="0.15">
      <c r="A236" s="574">
        <v>1</v>
      </c>
      <c r="B236" s="574">
        <v>1</v>
      </c>
      <c r="C236" s="576" t="s">
        <v>537</v>
      </c>
      <c r="D236" s="575"/>
      <c r="E236" s="575"/>
      <c r="F236" s="575"/>
      <c r="G236" s="575"/>
      <c r="H236" s="575"/>
      <c r="I236" s="575"/>
      <c r="J236" s="575"/>
      <c r="K236" s="575"/>
      <c r="L236" s="575"/>
      <c r="M236" s="576" t="s">
        <v>538</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19</v>
      </c>
      <c r="AL236" s="578"/>
      <c r="AM236" s="578"/>
      <c r="AN236" s="578"/>
      <c r="AO236" s="578"/>
      <c r="AP236" s="579"/>
      <c r="AQ236" s="576">
        <v>1</v>
      </c>
      <c r="AR236" s="575"/>
      <c r="AS236" s="575"/>
      <c r="AT236" s="575"/>
      <c r="AU236" s="577">
        <v>98</v>
      </c>
      <c r="AV236" s="578"/>
      <c r="AW236" s="578"/>
      <c r="AX236" s="579"/>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15">
      <c r="A238" s="574">
        <v>3</v>
      </c>
      <c r="B238" s="574">
        <v>1</v>
      </c>
      <c r="C238" s="575"/>
      <c r="D238" s="575"/>
      <c r="E238" s="575"/>
      <c r="F238" s="575"/>
      <c r="G238" s="575"/>
      <c r="H238" s="575"/>
      <c r="I238" s="575"/>
      <c r="J238" s="575"/>
      <c r="K238" s="575"/>
      <c r="L238" s="575"/>
      <c r="M238" s="684"/>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5"/>
      <c r="AK238" s="577"/>
      <c r="AL238" s="578"/>
      <c r="AM238" s="578"/>
      <c r="AN238" s="578"/>
      <c r="AO238" s="578"/>
      <c r="AP238" s="579"/>
      <c r="AQ238" s="576"/>
      <c r="AR238" s="575"/>
      <c r="AS238" s="575"/>
      <c r="AT238" s="575"/>
      <c r="AU238" s="577"/>
      <c r="AV238" s="578"/>
      <c r="AW238" s="578"/>
      <c r="AX238" s="579"/>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2" t="s">
        <v>401</v>
      </c>
      <c r="D268" s="242"/>
      <c r="E268" s="242"/>
      <c r="F268" s="242"/>
      <c r="G268" s="242"/>
      <c r="H268" s="242"/>
      <c r="I268" s="242"/>
      <c r="J268" s="242"/>
      <c r="K268" s="242"/>
      <c r="L268" s="242"/>
      <c r="M268" s="242" t="s">
        <v>402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0" t="s">
        <v>403</v>
      </c>
      <c r="AL268" s="242"/>
      <c r="AM268" s="242"/>
      <c r="AN268" s="242"/>
      <c r="AO268" s="242"/>
      <c r="AP268" s="242"/>
      <c r="AQ268" s="242" t="s">
        <v>23</v>
      </c>
      <c r="AR268" s="242"/>
      <c r="AS268" s="242"/>
      <c r="AT268" s="242"/>
      <c r="AU268" s="92" t="s">
        <v>24</v>
      </c>
      <c r="AV268" s="93"/>
      <c r="AW268" s="93"/>
      <c r="AX268" s="581"/>
    </row>
    <row r="269" spans="1:50" ht="24" customHeight="1" x14ac:dyDescent="0.15">
      <c r="A269" s="574">
        <v>1</v>
      </c>
      <c r="B269" s="574">
        <v>1</v>
      </c>
      <c r="C269" s="576" t="s">
        <v>539</v>
      </c>
      <c r="D269" s="575"/>
      <c r="E269" s="575"/>
      <c r="F269" s="575"/>
      <c r="G269" s="575"/>
      <c r="H269" s="575"/>
      <c r="I269" s="575"/>
      <c r="J269" s="575"/>
      <c r="K269" s="575"/>
      <c r="L269" s="575"/>
      <c r="M269" s="576" t="s">
        <v>540</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v>6</v>
      </c>
      <c r="AL269" s="578"/>
      <c r="AM269" s="578"/>
      <c r="AN269" s="578"/>
      <c r="AO269" s="578"/>
      <c r="AP269" s="579"/>
      <c r="AQ269" s="576" t="s">
        <v>568</v>
      </c>
      <c r="AR269" s="575"/>
      <c r="AS269" s="575"/>
      <c r="AT269" s="575"/>
      <c r="AU269" s="577" t="s">
        <v>466</v>
      </c>
      <c r="AV269" s="578"/>
      <c r="AW269" s="578"/>
      <c r="AX269" s="579"/>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x14ac:dyDescent="0.15">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2" t="s">
        <v>401</v>
      </c>
      <c r="D301" s="242"/>
      <c r="E301" s="242"/>
      <c r="F301" s="242"/>
      <c r="G301" s="242"/>
      <c r="H301" s="242"/>
      <c r="I301" s="242"/>
      <c r="J301" s="242"/>
      <c r="K301" s="242"/>
      <c r="L301" s="242"/>
      <c r="M301" s="242" t="s">
        <v>402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0" t="s">
        <v>403</v>
      </c>
      <c r="AL301" s="242"/>
      <c r="AM301" s="242"/>
      <c r="AN301" s="242"/>
      <c r="AO301" s="242"/>
      <c r="AP301" s="242"/>
      <c r="AQ301" s="242" t="s">
        <v>23</v>
      </c>
      <c r="AR301" s="242"/>
      <c r="AS301" s="242"/>
      <c r="AT301" s="242"/>
      <c r="AU301" s="92" t="s">
        <v>24</v>
      </c>
      <c r="AV301" s="93"/>
      <c r="AW301" s="93"/>
      <c r="AX301" s="581"/>
    </row>
    <row r="302" spans="1:50" ht="24" customHeight="1" x14ac:dyDescent="0.15">
      <c r="A302" s="574">
        <v>1</v>
      </c>
      <c r="B302" s="574">
        <v>1</v>
      </c>
      <c r="C302" s="576" t="s">
        <v>541</v>
      </c>
      <c r="D302" s="575"/>
      <c r="E302" s="575"/>
      <c r="F302" s="575"/>
      <c r="G302" s="575"/>
      <c r="H302" s="575"/>
      <c r="I302" s="575"/>
      <c r="J302" s="575"/>
      <c r="K302" s="575"/>
      <c r="L302" s="575"/>
      <c r="M302" s="576" t="s">
        <v>542</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v>5</v>
      </c>
      <c r="AL302" s="578"/>
      <c r="AM302" s="578"/>
      <c r="AN302" s="578"/>
      <c r="AO302" s="578"/>
      <c r="AP302" s="579"/>
      <c r="AQ302" s="576">
        <v>1</v>
      </c>
      <c r="AR302" s="575"/>
      <c r="AS302" s="575"/>
      <c r="AT302" s="575"/>
      <c r="AU302" s="577">
        <v>98</v>
      </c>
      <c r="AV302" s="578"/>
      <c r="AW302" s="578"/>
      <c r="AX302" s="579"/>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x14ac:dyDescent="0.15">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2" t="s">
        <v>401</v>
      </c>
      <c r="D334" s="242"/>
      <c r="E334" s="242"/>
      <c r="F334" s="242"/>
      <c r="G334" s="242"/>
      <c r="H334" s="242"/>
      <c r="I334" s="242"/>
      <c r="J334" s="242"/>
      <c r="K334" s="242"/>
      <c r="L334" s="242"/>
      <c r="M334" s="242" t="s">
        <v>402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0" t="s">
        <v>403</v>
      </c>
      <c r="AL334" s="242"/>
      <c r="AM334" s="242"/>
      <c r="AN334" s="242"/>
      <c r="AO334" s="242"/>
      <c r="AP334" s="242"/>
      <c r="AQ334" s="242" t="s">
        <v>23</v>
      </c>
      <c r="AR334" s="242"/>
      <c r="AS334" s="242"/>
      <c r="AT334" s="242"/>
      <c r="AU334" s="92" t="s">
        <v>24</v>
      </c>
      <c r="AV334" s="93"/>
      <c r="AW334" s="93"/>
      <c r="AX334" s="581"/>
    </row>
    <row r="335" spans="1:50" ht="32.25" customHeight="1" x14ac:dyDescent="0.15">
      <c r="A335" s="574">
        <v>1</v>
      </c>
      <c r="B335" s="574">
        <v>1</v>
      </c>
      <c r="C335" s="576" t="s">
        <v>543</v>
      </c>
      <c r="D335" s="575"/>
      <c r="E335" s="575"/>
      <c r="F335" s="575"/>
      <c r="G335" s="575"/>
      <c r="H335" s="575"/>
      <c r="I335" s="575"/>
      <c r="J335" s="575"/>
      <c r="K335" s="575"/>
      <c r="L335" s="575"/>
      <c r="M335" s="576" t="s">
        <v>544</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v>4</v>
      </c>
      <c r="AL335" s="578"/>
      <c r="AM335" s="578"/>
      <c r="AN335" s="578"/>
      <c r="AO335" s="578"/>
      <c r="AP335" s="579"/>
      <c r="AQ335" s="576">
        <v>1</v>
      </c>
      <c r="AR335" s="575"/>
      <c r="AS335" s="575"/>
      <c r="AT335" s="575"/>
      <c r="AU335" s="577">
        <v>98</v>
      </c>
      <c r="AV335" s="578"/>
      <c r="AW335" s="578"/>
      <c r="AX335" s="579"/>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6" spans="1:50" x14ac:dyDescent="0.15">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2" t="s">
        <v>401</v>
      </c>
      <c r="D367" s="242"/>
      <c r="E367" s="242"/>
      <c r="F367" s="242"/>
      <c r="G367" s="242"/>
      <c r="H367" s="242"/>
      <c r="I367" s="242"/>
      <c r="J367" s="242"/>
      <c r="K367" s="242"/>
      <c r="L367" s="242"/>
      <c r="M367" s="242" t="s">
        <v>402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0" t="s">
        <v>403</v>
      </c>
      <c r="AL367" s="242"/>
      <c r="AM367" s="242"/>
      <c r="AN367" s="242"/>
      <c r="AO367" s="242"/>
      <c r="AP367" s="242"/>
      <c r="AQ367" s="242" t="s">
        <v>23</v>
      </c>
      <c r="AR367" s="242"/>
      <c r="AS367" s="242"/>
      <c r="AT367" s="242"/>
      <c r="AU367" s="92" t="s">
        <v>24</v>
      </c>
      <c r="AV367" s="93"/>
      <c r="AW367" s="93"/>
      <c r="AX367" s="581"/>
    </row>
    <row r="368" spans="1:50" ht="24" customHeight="1" x14ac:dyDescent="0.15">
      <c r="A368" s="574">
        <v>1</v>
      </c>
      <c r="B368" s="574">
        <v>1</v>
      </c>
      <c r="C368" s="576" t="s">
        <v>547</v>
      </c>
      <c r="D368" s="575"/>
      <c r="E368" s="575"/>
      <c r="F368" s="575"/>
      <c r="G368" s="575"/>
      <c r="H368" s="575"/>
      <c r="I368" s="575"/>
      <c r="J368" s="575"/>
      <c r="K368" s="575"/>
      <c r="L368" s="575"/>
      <c r="M368" s="576" t="s">
        <v>546</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v>0.9</v>
      </c>
      <c r="AL368" s="578"/>
      <c r="AM368" s="578"/>
      <c r="AN368" s="578"/>
      <c r="AO368" s="578"/>
      <c r="AP368" s="579"/>
      <c r="AQ368" s="576">
        <v>2</v>
      </c>
      <c r="AR368" s="575"/>
      <c r="AS368" s="575"/>
      <c r="AT368" s="575"/>
      <c r="AU368" s="577">
        <v>58</v>
      </c>
      <c r="AV368" s="578"/>
      <c r="AW368" s="578"/>
      <c r="AX368" s="579"/>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9" spans="1:50" x14ac:dyDescent="0.15">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2" t="s">
        <v>401</v>
      </c>
      <c r="D400" s="242"/>
      <c r="E400" s="242"/>
      <c r="F400" s="242"/>
      <c r="G400" s="242"/>
      <c r="H400" s="242"/>
      <c r="I400" s="242"/>
      <c r="J400" s="242"/>
      <c r="K400" s="242"/>
      <c r="L400" s="242"/>
      <c r="M400" s="242" t="s">
        <v>402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0" t="s">
        <v>403</v>
      </c>
      <c r="AL400" s="242"/>
      <c r="AM400" s="242"/>
      <c r="AN400" s="242"/>
      <c r="AO400" s="242"/>
      <c r="AP400" s="242"/>
      <c r="AQ400" s="242" t="s">
        <v>23</v>
      </c>
      <c r="AR400" s="242"/>
      <c r="AS400" s="242"/>
      <c r="AT400" s="242"/>
      <c r="AU400" s="92" t="s">
        <v>24</v>
      </c>
      <c r="AV400" s="93"/>
      <c r="AW400" s="93"/>
      <c r="AX400" s="581"/>
    </row>
    <row r="401" spans="1:50" ht="24" customHeight="1" x14ac:dyDescent="0.15">
      <c r="A401" s="574">
        <v>1</v>
      </c>
      <c r="B401" s="574">
        <v>1</v>
      </c>
      <c r="C401" s="576" t="s">
        <v>545</v>
      </c>
      <c r="D401" s="575"/>
      <c r="E401" s="575"/>
      <c r="F401" s="575"/>
      <c r="G401" s="575"/>
      <c r="H401" s="575"/>
      <c r="I401" s="575"/>
      <c r="J401" s="575"/>
      <c r="K401" s="575"/>
      <c r="L401" s="575"/>
      <c r="M401" s="576" t="s">
        <v>548</v>
      </c>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v>0.4</v>
      </c>
      <c r="AL401" s="578"/>
      <c r="AM401" s="578"/>
      <c r="AN401" s="578"/>
      <c r="AO401" s="578"/>
      <c r="AP401" s="579"/>
      <c r="AQ401" s="576" t="s">
        <v>568</v>
      </c>
      <c r="AR401" s="575"/>
      <c r="AS401" s="575"/>
      <c r="AT401" s="575"/>
      <c r="AU401" s="577" t="s">
        <v>466</v>
      </c>
      <c r="AV401" s="578"/>
      <c r="AW401" s="578"/>
      <c r="AX401" s="579"/>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2" spans="1:50" x14ac:dyDescent="0.1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2" t="s">
        <v>401</v>
      </c>
      <c r="D433" s="242"/>
      <c r="E433" s="242"/>
      <c r="F433" s="242"/>
      <c r="G433" s="242"/>
      <c r="H433" s="242"/>
      <c r="I433" s="242"/>
      <c r="J433" s="242"/>
      <c r="K433" s="242"/>
      <c r="L433" s="242"/>
      <c r="M433" s="242" t="s">
        <v>402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0" t="s">
        <v>403</v>
      </c>
      <c r="AL433" s="242"/>
      <c r="AM433" s="242"/>
      <c r="AN433" s="242"/>
      <c r="AO433" s="242"/>
      <c r="AP433" s="242"/>
      <c r="AQ433" s="242" t="s">
        <v>23</v>
      </c>
      <c r="AR433" s="242"/>
      <c r="AS433" s="242"/>
      <c r="AT433" s="242"/>
      <c r="AU433" s="92" t="s">
        <v>24</v>
      </c>
      <c r="AV433" s="93"/>
      <c r="AW433" s="93"/>
      <c r="AX433" s="581"/>
    </row>
    <row r="434" spans="1:50" ht="36.75" customHeight="1" x14ac:dyDescent="0.15">
      <c r="A434" s="574">
        <v>1</v>
      </c>
      <c r="B434" s="574">
        <v>1</v>
      </c>
      <c r="C434" s="576" t="s">
        <v>549</v>
      </c>
      <c r="D434" s="575"/>
      <c r="E434" s="575"/>
      <c r="F434" s="575"/>
      <c r="G434" s="575"/>
      <c r="H434" s="575"/>
      <c r="I434" s="575"/>
      <c r="J434" s="575"/>
      <c r="K434" s="575"/>
      <c r="L434" s="575"/>
      <c r="M434" s="576" t="s">
        <v>550</v>
      </c>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v>42.8</v>
      </c>
      <c r="AL434" s="578"/>
      <c r="AM434" s="578"/>
      <c r="AN434" s="578"/>
      <c r="AO434" s="578"/>
      <c r="AP434" s="579"/>
      <c r="AQ434" s="576">
        <v>1</v>
      </c>
      <c r="AR434" s="575"/>
      <c r="AS434" s="575"/>
      <c r="AT434" s="575"/>
      <c r="AU434" s="577">
        <v>91</v>
      </c>
      <c r="AV434" s="578"/>
      <c r="AW434" s="578"/>
      <c r="AX434" s="579"/>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5" spans="1:50" x14ac:dyDescent="0.1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4"/>
      <c r="B466" s="574"/>
      <c r="C466" s="242" t="s">
        <v>401</v>
      </c>
      <c r="D466" s="242"/>
      <c r="E466" s="242"/>
      <c r="F466" s="242"/>
      <c r="G466" s="242"/>
      <c r="H466" s="242"/>
      <c r="I466" s="242"/>
      <c r="J466" s="242"/>
      <c r="K466" s="242"/>
      <c r="L466" s="242"/>
      <c r="M466" s="242" t="s">
        <v>402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0" t="s">
        <v>403</v>
      </c>
      <c r="AL466" s="242"/>
      <c r="AM466" s="242"/>
      <c r="AN466" s="242"/>
      <c r="AO466" s="242"/>
      <c r="AP466" s="242"/>
      <c r="AQ466" s="242" t="s">
        <v>23</v>
      </c>
      <c r="AR466" s="242"/>
      <c r="AS466" s="242"/>
      <c r="AT466" s="242"/>
      <c r="AU466" s="92" t="s">
        <v>24</v>
      </c>
      <c r="AV466" s="93"/>
      <c r="AW466" s="93"/>
      <c r="AX466" s="581"/>
    </row>
    <row r="467" spans="1:50" ht="24" customHeight="1" x14ac:dyDescent="0.15">
      <c r="A467" s="574">
        <v>1</v>
      </c>
      <c r="B467" s="574">
        <v>1</v>
      </c>
      <c r="C467" s="576" t="s">
        <v>551</v>
      </c>
      <c r="D467" s="575"/>
      <c r="E467" s="575"/>
      <c r="F467" s="575"/>
      <c r="G467" s="575"/>
      <c r="H467" s="575"/>
      <c r="I467" s="575"/>
      <c r="J467" s="575"/>
      <c r="K467" s="575"/>
      <c r="L467" s="575"/>
      <c r="M467" s="576" t="s">
        <v>552</v>
      </c>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v>0.2</v>
      </c>
      <c r="AL467" s="578"/>
      <c r="AM467" s="578"/>
      <c r="AN467" s="578"/>
      <c r="AO467" s="578"/>
      <c r="AP467" s="579"/>
      <c r="AQ467" s="576" t="s">
        <v>568</v>
      </c>
      <c r="AR467" s="575"/>
      <c r="AS467" s="575"/>
      <c r="AT467" s="575"/>
      <c r="AU467" s="577" t="s">
        <v>466</v>
      </c>
      <c r="AV467" s="578"/>
      <c r="AW467" s="578"/>
      <c r="AX467" s="579"/>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3" priority="565">
      <formula>IF(RIGHT(TEXT(P14,"0.#"),1)=".",FALSE,TRUE)</formula>
    </cfRule>
    <cfRule type="expression" dxfId="962" priority="566">
      <formula>IF(RIGHT(TEXT(P14,"0.#"),1)=".",TRUE,FALSE)</formula>
    </cfRule>
  </conditionalFormatting>
  <conditionalFormatting sqref="AE23:AI23">
    <cfRule type="expression" dxfId="961" priority="555">
      <formula>IF(RIGHT(TEXT(AE23,"0.#"),1)=".",FALSE,TRUE)</formula>
    </cfRule>
    <cfRule type="expression" dxfId="960" priority="556">
      <formula>IF(RIGHT(TEXT(AE23,"0.#"),1)=".",TRUE,FALSE)</formula>
    </cfRule>
  </conditionalFormatting>
  <conditionalFormatting sqref="AE69:AX69">
    <cfRule type="expression" dxfId="959" priority="487">
      <formula>IF(RIGHT(TEXT(AE69,"0.#"),1)=".",FALSE,TRUE)</formula>
    </cfRule>
    <cfRule type="expression" dxfId="958" priority="488">
      <formula>IF(RIGHT(TEXT(AE69,"0.#"),1)=".",TRUE,FALSE)</formula>
    </cfRule>
  </conditionalFormatting>
  <conditionalFormatting sqref="AE83:AI83">
    <cfRule type="expression" dxfId="957" priority="469">
      <formula>IF(RIGHT(TEXT(AE83,"0.#"),1)=".",FALSE,TRUE)</formula>
    </cfRule>
    <cfRule type="expression" dxfId="956" priority="470">
      <formula>IF(RIGHT(TEXT(AE83,"0.#"),1)=".",TRUE,FALSE)</formula>
    </cfRule>
  </conditionalFormatting>
  <conditionalFormatting sqref="AJ83:AX83">
    <cfRule type="expression" dxfId="955" priority="467">
      <formula>IF(RIGHT(TEXT(AJ83,"0.#"),1)=".",FALSE,TRUE)</formula>
    </cfRule>
    <cfRule type="expression" dxfId="954" priority="468">
      <formula>IF(RIGHT(TEXT(AJ83,"0.#"),1)=".",TRUE,FALSE)</formula>
    </cfRule>
  </conditionalFormatting>
  <conditionalFormatting sqref="L99">
    <cfRule type="expression" dxfId="953" priority="447">
      <formula>IF(RIGHT(TEXT(L99,"0.#"),1)=".",FALSE,TRUE)</formula>
    </cfRule>
    <cfRule type="expression" dxfId="952" priority="448">
      <formula>IF(RIGHT(TEXT(L99,"0.#"),1)=".",TRUE,FALSE)</formula>
    </cfRule>
  </conditionalFormatting>
  <conditionalFormatting sqref="L104">
    <cfRule type="expression" dxfId="951" priority="445">
      <formula>IF(RIGHT(TEXT(L104,"0.#"),1)=".",FALSE,TRUE)</formula>
    </cfRule>
    <cfRule type="expression" dxfId="950" priority="446">
      <formula>IF(RIGHT(TEXT(L104,"0.#"),1)=".",TRUE,FALSE)</formula>
    </cfRule>
  </conditionalFormatting>
  <conditionalFormatting sqref="R104">
    <cfRule type="expression" dxfId="949" priority="443">
      <formula>IF(RIGHT(TEXT(R104,"0.#"),1)=".",FALSE,TRUE)</formula>
    </cfRule>
    <cfRule type="expression" dxfId="948" priority="444">
      <formula>IF(RIGHT(TEXT(R104,"0.#"),1)=".",TRUE,FALSE)</formula>
    </cfRule>
  </conditionalFormatting>
  <conditionalFormatting sqref="P18:AX18">
    <cfRule type="expression" dxfId="947" priority="441">
      <formula>IF(RIGHT(TEXT(P18,"0.#"),1)=".",FALSE,TRUE)</formula>
    </cfRule>
    <cfRule type="expression" dxfId="946" priority="442">
      <formula>IF(RIGHT(TEXT(P18,"0.#"),1)=".",TRUE,FALSE)</formula>
    </cfRule>
  </conditionalFormatting>
  <conditionalFormatting sqref="Y181">
    <cfRule type="expression" dxfId="945" priority="437">
      <formula>IF(RIGHT(TEXT(Y181,"0.#"),1)=".",FALSE,TRUE)</formula>
    </cfRule>
    <cfRule type="expression" dxfId="944" priority="438">
      <formula>IF(RIGHT(TEXT(Y181,"0.#"),1)=".",TRUE,FALSE)</formula>
    </cfRule>
  </conditionalFormatting>
  <conditionalFormatting sqref="Y190">
    <cfRule type="expression" dxfId="943" priority="433">
      <formula>IF(RIGHT(TEXT(Y190,"0.#"),1)=".",FALSE,TRUE)</formula>
    </cfRule>
    <cfRule type="expression" dxfId="942" priority="434">
      <formula>IF(RIGHT(TEXT(Y190,"0.#"),1)=".",TRUE,FALSE)</formula>
    </cfRule>
  </conditionalFormatting>
  <conditionalFormatting sqref="AK236">
    <cfRule type="expression" dxfId="941" priority="355">
      <formula>IF(RIGHT(TEXT(AK236,"0.#"),1)=".",FALSE,TRUE)</formula>
    </cfRule>
    <cfRule type="expression" dxfId="940" priority="356">
      <formula>IF(RIGHT(TEXT(AK236,"0.#"),1)=".",TRUE,FALSE)</formula>
    </cfRule>
  </conditionalFormatting>
  <conditionalFormatting sqref="AE54:AI54">
    <cfRule type="expression" dxfId="939" priority="305">
      <formula>IF(RIGHT(TEXT(AE54,"0.#"),1)=".",FALSE,TRUE)</formula>
    </cfRule>
    <cfRule type="expression" dxfId="938" priority="306">
      <formula>IF(RIGHT(TEXT(AE54,"0.#"),1)=".",TRUE,FALSE)</formula>
    </cfRule>
  </conditionalFormatting>
  <conditionalFormatting sqref="P16:AQ17 P15:AX15 P13:AX13">
    <cfRule type="expression" dxfId="937" priority="263">
      <formula>IF(RIGHT(TEXT(P13,"0.#"),1)=".",FALSE,TRUE)</formula>
    </cfRule>
    <cfRule type="expression" dxfId="936" priority="264">
      <formula>IF(RIGHT(TEXT(P13,"0.#"),1)=".",TRUE,FALSE)</formula>
    </cfRule>
  </conditionalFormatting>
  <conditionalFormatting sqref="P19:AJ19">
    <cfRule type="expression" dxfId="935" priority="261">
      <formula>IF(RIGHT(TEXT(P19,"0.#"),1)=".",FALSE,TRUE)</formula>
    </cfRule>
    <cfRule type="expression" dxfId="934" priority="262">
      <formula>IF(RIGHT(TEXT(P19,"0.#"),1)=".",TRUE,FALSE)</formula>
    </cfRule>
  </conditionalFormatting>
  <conditionalFormatting sqref="AE55:AX55 AJ54:AS54">
    <cfRule type="expression" dxfId="933" priority="257">
      <formula>IF(RIGHT(TEXT(AE54,"0.#"),1)=".",FALSE,TRUE)</formula>
    </cfRule>
    <cfRule type="expression" dxfId="932" priority="258">
      <formula>IF(RIGHT(TEXT(AE54,"0.#"),1)=".",TRUE,FALSE)</formula>
    </cfRule>
  </conditionalFormatting>
  <conditionalFormatting sqref="AE68:AS68">
    <cfRule type="expression" dxfId="931" priority="253">
      <formula>IF(RIGHT(TEXT(AE68,"0.#"),1)=".",FALSE,TRUE)</formula>
    </cfRule>
    <cfRule type="expression" dxfId="930" priority="254">
      <formula>IF(RIGHT(TEXT(AE68,"0.#"),1)=".",TRUE,FALSE)</formula>
    </cfRule>
  </conditionalFormatting>
  <conditionalFormatting sqref="AE95:AI95 AE92:AI92 AE89:AI89 AE86:AI86">
    <cfRule type="expression" dxfId="929" priority="251">
      <formula>IF(RIGHT(TEXT(AE86,"0.#"),1)=".",FALSE,TRUE)</formula>
    </cfRule>
    <cfRule type="expression" dxfId="928" priority="252">
      <formula>IF(RIGHT(TEXT(AE86,"0.#"),1)=".",TRUE,FALSE)</formula>
    </cfRule>
  </conditionalFormatting>
  <conditionalFormatting sqref="AJ95:AX95 AJ92:AX92 AJ89:AX89 AJ86:AX86">
    <cfRule type="expression" dxfId="927" priority="249">
      <formula>IF(RIGHT(TEXT(AJ86,"0.#"),1)=".",FALSE,TRUE)</formula>
    </cfRule>
    <cfRule type="expression" dxfId="926" priority="250">
      <formula>IF(RIGHT(TEXT(AJ86,"0.#"),1)=".",TRUE,FALSE)</formula>
    </cfRule>
  </conditionalFormatting>
  <conditionalFormatting sqref="L100:L103 L98">
    <cfRule type="expression" dxfId="925" priority="247">
      <formula>IF(RIGHT(TEXT(L98,"0.#"),1)=".",FALSE,TRUE)</formula>
    </cfRule>
    <cfRule type="expression" dxfId="924" priority="248">
      <formula>IF(RIGHT(TEXT(L98,"0.#"),1)=".",TRUE,FALSE)</formula>
    </cfRule>
  </conditionalFormatting>
  <conditionalFormatting sqref="R98">
    <cfRule type="expression" dxfId="923" priority="243">
      <formula>IF(RIGHT(TEXT(R98,"0.#"),1)=".",FALSE,TRUE)</formula>
    </cfRule>
    <cfRule type="expression" dxfId="922" priority="244">
      <formula>IF(RIGHT(TEXT(R98,"0.#"),1)=".",TRUE,FALSE)</formula>
    </cfRule>
  </conditionalFormatting>
  <conditionalFormatting sqref="R99:R103">
    <cfRule type="expression" dxfId="921" priority="241">
      <formula>IF(RIGHT(TEXT(R99,"0.#"),1)=".",FALSE,TRUE)</formula>
    </cfRule>
    <cfRule type="expression" dxfId="920" priority="242">
      <formula>IF(RIGHT(TEXT(R99,"0.#"),1)=".",TRUE,FALSE)</formula>
    </cfRule>
  </conditionalFormatting>
  <conditionalFormatting sqref="Y182:Y189 Y180">
    <cfRule type="expression" dxfId="919" priority="239">
      <formula>IF(RIGHT(TEXT(Y180,"0.#"),1)=".",FALSE,TRUE)</formula>
    </cfRule>
    <cfRule type="expression" dxfId="918" priority="240">
      <formula>IF(RIGHT(TEXT(Y180,"0.#"),1)=".",TRUE,FALSE)</formula>
    </cfRule>
  </conditionalFormatting>
  <conditionalFormatting sqref="AU181">
    <cfRule type="expression" dxfId="917" priority="237">
      <formula>IF(RIGHT(TEXT(AU181,"0.#"),1)=".",FALSE,TRUE)</formula>
    </cfRule>
    <cfRule type="expression" dxfId="916" priority="238">
      <formula>IF(RIGHT(TEXT(AU181,"0.#"),1)=".",TRUE,FALSE)</formula>
    </cfRule>
  </conditionalFormatting>
  <conditionalFormatting sqref="AU190">
    <cfRule type="expression" dxfId="915" priority="235">
      <formula>IF(RIGHT(TEXT(AU190,"0.#"),1)=".",FALSE,TRUE)</formula>
    </cfRule>
    <cfRule type="expression" dxfId="914" priority="236">
      <formula>IF(RIGHT(TEXT(AU190,"0.#"),1)=".",TRUE,FALSE)</formula>
    </cfRule>
  </conditionalFormatting>
  <conditionalFormatting sqref="AU182:AU189 AU180">
    <cfRule type="expression" dxfId="913" priority="233">
      <formula>IF(RIGHT(TEXT(AU180,"0.#"),1)=".",FALSE,TRUE)</formula>
    </cfRule>
    <cfRule type="expression" dxfId="912" priority="234">
      <formula>IF(RIGHT(TEXT(AU180,"0.#"),1)=".",TRUE,FALSE)</formula>
    </cfRule>
  </conditionalFormatting>
  <conditionalFormatting sqref="Y220 Y207 Y194">
    <cfRule type="expression" dxfId="911" priority="219">
      <formula>IF(RIGHT(TEXT(Y194,"0.#"),1)=".",FALSE,TRUE)</formula>
    </cfRule>
    <cfRule type="expression" dxfId="910" priority="220">
      <formula>IF(RIGHT(TEXT(Y194,"0.#"),1)=".",TRUE,FALSE)</formula>
    </cfRule>
  </conditionalFormatting>
  <conditionalFormatting sqref="Y229 Y216 Y203">
    <cfRule type="expression" dxfId="909" priority="217">
      <formula>IF(RIGHT(TEXT(Y203,"0.#"),1)=".",FALSE,TRUE)</formula>
    </cfRule>
    <cfRule type="expression" dxfId="908" priority="218">
      <formula>IF(RIGHT(TEXT(Y203,"0.#"),1)=".",TRUE,FALSE)</formula>
    </cfRule>
  </conditionalFormatting>
  <conditionalFormatting sqref="Y221:Y228 Y219 Y208:Y215 Y206 Y195:Y202 Y193">
    <cfRule type="expression" dxfId="907" priority="215">
      <formula>IF(RIGHT(TEXT(Y193,"0.#"),1)=".",FALSE,TRUE)</formula>
    </cfRule>
    <cfRule type="expression" dxfId="906" priority="216">
      <formula>IF(RIGHT(TEXT(Y193,"0.#"),1)=".",TRUE,FALSE)</formula>
    </cfRule>
  </conditionalFormatting>
  <conditionalFormatting sqref="AU220 AU207 AU194">
    <cfRule type="expression" dxfId="905" priority="213">
      <formula>IF(RIGHT(TEXT(AU194,"0.#"),1)=".",FALSE,TRUE)</formula>
    </cfRule>
    <cfRule type="expression" dxfId="904" priority="214">
      <formula>IF(RIGHT(TEXT(AU194,"0.#"),1)=".",TRUE,FALSE)</formula>
    </cfRule>
  </conditionalFormatting>
  <conditionalFormatting sqref="AU229 AU216 AU203">
    <cfRule type="expression" dxfId="903" priority="211">
      <formula>IF(RIGHT(TEXT(AU203,"0.#"),1)=".",FALSE,TRUE)</formula>
    </cfRule>
    <cfRule type="expression" dxfId="902" priority="212">
      <formula>IF(RIGHT(TEXT(AU203,"0.#"),1)=".",TRUE,FALSE)</formula>
    </cfRule>
  </conditionalFormatting>
  <conditionalFormatting sqref="AU221:AU228 AU219 AU208:AU215 AU206 AU195:AU202 AU193">
    <cfRule type="expression" dxfId="901" priority="209">
      <formula>IF(RIGHT(TEXT(AU193,"0.#"),1)=".",FALSE,TRUE)</formula>
    </cfRule>
    <cfRule type="expression" dxfId="900" priority="210">
      <formula>IF(RIGHT(TEXT(AU193,"0.#"),1)=".",TRUE,FALSE)</formula>
    </cfRule>
  </conditionalFormatting>
  <conditionalFormatting sqref="AE56:AI56">
    <cfRule type="expression" dxfId="899" priority="183">
      <formula>IF(AND(AE56&gt;=0, RIGHT(TEXT(AE56,"0.#"),1)&lt;&gt;"."),TRUE,FALSE)</formula>
    </cfRule>
    <cfRule type="expression" dxfId="898" priority="184">
      <formula>IF(AND(AE56&gt;=0, RIGHT(TEXT(AE56,"0.#"),1)="."),TRUE,FALSE)</formula>
    </cfRule>
    <cfRule type="expression" dxfId="897" priority="185">
      <formula>IF(AND(AE56&lt;0, RIGHT(TEXT(AE56,"0.#"),1)&lt;&gt;"."),TRUE,FALSE)</formula>
    </cfRule>
    <cfRule type="expression" dxfId="896" priority="186">
      <formula>IF(AND(AE56&lt;0, RIGHT(TEXT(AE56,"0.#"),1)="."),TRUE,FALSE)</formula>
    </cfRule>
  </conditionalFormatting>
  <conditionalFormatting sqref="AJ56:AS56">
    <cfRule type="expression" dxfId="895" priority="179">
      <formula>IF(AND(AJ56&gt;=0, RIGHT(TEXT(AJ56,"0.#"),1)&lt;&gt;"."),TRUE,FALSE)</formula>
    </cfRule>
    <cfRule type="expression" dxfId="894" priority="180">
      <formula>IF(AND(AJ56&gt;=0, RIGHT(TEXT(AJ56,"0.#"),1)="."),TRUE,FALSE)</formula>
    </cfRule>
    <cfRule type="expression" dxfId="893" priority="181">
      <formula>IF(AND(AJ56&lt;0, RIGHT(TEXT(AJ56,"0.#"),1)&lt;&gt;"."),TRUE,FALSE)</formula>
    </cfRule>
    <cfRule type="expression" dxfId="892" priority="182">
      <formula>IF(AND(AJ56&lt;0, RIGHT(TEXT(AJ56,"0.#"),1)="."),TRUE,FALSE)</formula>
    </cfRule>
  </conditionalFormatting>
  <conditionalFormatting sqref="AK237:AK265">
    <cfRule type="expression" dxfId="891" priority="167">
      <formula>IF(RIGHT(TEXT(AK237,"0.#"),1)=".",FALSE,TRUE)</formula>
    </cfRule>
    <cfRule type="expression" dxfId="890" priority="168">
      <formula>IF(RIGHT(TEXT(AK237,"0.#"),1)=".",TRUE,FALSE)</formula>
    </cfRule>
  </conditionalFormatting>
  <conditionalFormatting sqref="AU237:AX265">
    <cfRule type="expression" dxfId="889" priority="163">
      <formula>IF(AND(AU237&gt;=0, RIGHT(TEXT(AU237,"0.#"),1)&lt;&gt;"."),TRUE,FALSE)</formula>
    </cfRule>
    <cfRule type="expression" dxfId="888" priority="164">
      <formula>IF(AND(AU237&gt;=0, RIGHT(TEXT(AU237,"0.#"),1)="."),TRUE,FALSE)</formula>
    </cfRule>
    <cfRule type="expression" dxfId="887" priority="165">
      <formula>IF(AND(AU237&lt;0, RIGHT(TEXT(AU237,"0.#"),1)&lt;&gt;"."),TRUE,FALSE)</formula>
    </cfRule>
    <cfRule type="expression" dxfId="886" priority="166">
      <formula>IF(AND(AU237&lt;0, RIGHT(TEXT(AU237,"0.#"),1)="."),TRUE,FALSE)</formula>
    </cfRule>
  </conditionalFormatting>
  <conditionalFormatting sqref="AK269">
    <cfRule type="expression" dxfId="885" priority="161">
      <formula>IF(RIGHT(TEXT(AK269,"0.#"),1)=".",FALSE,TRUE)</formula>
    </cfRule>
    <cfRule type="expression" dxfId="884" priority="162">
      <formula>IF(RIGHT(TEXT(AK269,"0.#"),1)=".",TRUE,FALSE)</formula>
    </cfRule>
  </conditionalFormatting>
  <conditionalFormatting sqref="AU269:AX269">
    <cfRule type="expression" dxfId="883" priority="157">
      <formula>IF(AND(AU269&gt;=0, RIGHT(TEXT(AU269,"0.#"),1)&lt;&gt;"."),TRUE,FALSE)</formula>
    </cfRule>
    <cfRule type="expression" dxfId="882" priority="158">
      <formula>IF(AND(AU269&gt;=0, RIGHT(TEXT(AU269,"0.#"),1)="."),TRUE,FALSE)</formula>
    </cfRule>
    <cfRule type="expression" dxfId="881" priority="159">
      <formula>IF(AND(AU269&lt;0, RIGHT(TEXT(AU269,"0.#"),1)&lt;&gt;"."),TRUE,FALSE)</formula>
    </cfRule>
    <cfRule type="expression" dxfId="880" priority="160">
      <formula>IF(AND(AU269&lt;0, RIGHT(TEXT(AU269,"0.#"),1)="."),TRUE,FALSE)</formula>
    </cfRule>
  </conditionalFormatting>
  <conditionalFormatting sqref="AK270:AK298">
    <cfRule type="expression" dxfId="879" priority="155">
      <formula>IF(RIGHT(TEXT(AK270,"0.#"),1)=".",FALSE,TRUE)</formula>
    </cfRule>
    <cfRule type="expression" dxfId="878" priority="156">
      <formula>IF(RIGHT(TEXT(AK270,"0.#"),1)=".",TRUE,FALSE)</formula>
    </cfRule>
  </conditionalFormatting>
  <conditionalFormatting sqref="AU270:AX298">
    <cfRule type="expression" dxfId="877" priority="151">
      <formula>IF(AND(AU270&gt;=0, RIGHT(TEXT(AU270,"0.#"),1)&lt;&gt;"."),TRUE,FALSE)</formula>
    </cfRule>
    <cfRule type="expression" dxfId="876" priority="152">
      <formula>IF(AND(AU270&gt;=0, RIGHT(TEXT(AU270,"0.#"),1)="."),TRUE,FALSE)</formula>
    </cfRule>
    <cfRule type="expression" dxfId="875" priority="153">
      <formula>IF(AND(AU270&lt;0, RIGHT(TEXT(AU270,"0.#"),1)&lt;&gt;"."),TRUE,FALSE)</formula>
    </cfRule>
    <cfRule type="expression" dxfId="874" priority="154">
      <formula>IF(AND(AU270&lt;0, RIGHT(TEXT(AU270,"0.#"),1)="."),TRUE,FALSE)</formula>
    </cfRule>
  </conditionalFormatting>
  <conditionalFormatting sqref="AK302">
    <cfRule type="expression" dxfId="873" priority="149">
      <formula>IF(RIGHT(TEXT(AK302,"0.#"),1)=".",FALSE,TRUE)</formula>
    </cfRule>
    <cfRule type="expression" dxfId="872" priority="150">
      <formula>IF(RIGHT(TEXT(AK302,"0.#"),1)=".",TRUE,FALSE)</formula>
    </cfRule>
  </conditionalFormatting>
  <conditionalFormatting sqref="AU302:AX302">
    <cfRule type="expression" dxfId="871" priority="145">
      <formula>IF(AND(AU302&gt;=0, RIGHT(TEXT(AU302,"0.#"),1)&lt;&gt;"."),TRUE,FALSE)</formula>
    </cfRule>
    <cfRule type="expression" dxfId="870" priority="146">
      <formula>IF(AND(AU302&gt;=0, RIGHT(TEXT(AU302,"0.#"),1)="."),TRUE,FALSE)</formula>
    </cfRule>
    <cfRule type="expression" dxfId="869" priority="147">
      <formula>IF(AND(AU302&lt;0, RIGHT(TEXT(AU302,"0.#"),1)&lt;&gt;"."),TRUE,FALSE)</formula>
    </cfRule>
    <cfRule type="expression" dxfId="868" priority="148">
      <formula>IF(AND(AU302&lt;0, RIGHT(TEXT(AU302,"0.#"),1)="."),TRUE,FALSE)</formula>
    </cfRule>
  </conditionalFormatting>
  <conditionalFormatting sqref="AK303:AK331">
    <cfRule type="expression" dxfId="867" priority="143">
      <formula>IF(RIGHT(TEXT(AK303,"0.#"),1)=".",FALSE,TRUE)</formula>
    </cfRule>
    <cfRule type="expression" dxfId="866" priority="144">
      <formula>IF(RIGHT(TEXT(AK303,"0.#"),1)=".",TRUE,FALSE)</formula>
    </cfRule>
  </conditionalFormatting>
  <conditionalFormatting sqref="AU303:AX331">
    <cfRule type="expression" dxfId="865" priority="139">
      <formula>IF(AND(AU303&gt;=0, RIGHT(TEXT(AU303,"0.#"),1)&lt;&gt;"."),TRUE,FALSE)</formula>
    </cfRule>
    <cfRule type="expression" dxfId="864" priority="140">
      <formula>IF(AND(AU303&gt;=0, RIGHT(TEXT(AU303,"0.#"),1)="."),TRUE,FALSE)</formula>
    </cfRule>
    <cfRule type="expression" dxfId="863" priority="141">
      <formula>IF(AND(AU303&lt;0, RIGHT(TEXT(AU303,"0.#"),1)&lt;&gt;"."),TRUE,FALSE)</formula>
    </cfRule>
    <cfRule type="expression" dxfId="862" priority="142">
      <formula>IF(AND(AU303&lt;0, RIGHT(TEXT(AU303,"0.#"),1)="."),TRUE,FALSE)</formula>
    </cfRule>
  </conditionalFormatting>
  <conditionalFormatting sqref="AK335">
    <cfRule type="expression" dxfId="861" priority="137">
      <formula>IF(RIGHT(TEXT(AK335,"0.#"),1)=".",FALSE,TRUE)</formula>
    </cfRule>
    <cfRule type="expression" dxfId="860" priority="138">
      <formula>IF(RIGHT(TEXT(AK335,"0.#"),1)=".",TRUE,FALSE)</formula>
    </cfRule>
  </conditionalFormatting>
  <conditionalFormatting sqref="AU335:AX335">
    <cfRule type="expression" dxfId="859" priority="133">
      <formula>IF(AND(AU335&gt;=0, RIGHT(TEXT(AU335,"0.#"),1)&lt;&gt;"."),TRUE,FALSE)</formula>
    </cfRule>
    <cfRule type="expression" dxfId="858" priority="134">
      <formula>IF(AND(AU335&gt;=0, RIGHT(TEXT(AU335,"0.#"),1)="."),TRUE,FALSE)</formula>
    </cfRule>
    <cfRule type="expression" dxfId="857" priority="135">
      <formula>IF(AND(AU335&lt;0, RIGHT(TEXT(AU335,"0.#"),1)&lt;&gt;"."),TRUE,FALSE)</formula>
    </cfRule>
    <cfRule type="expression" dxfId="856" priority="136">
      <formula>IF(AND(AU335&lt;0, RIGHT(TEXT(AU335,"0.#"),1)="."),TRUE,FALSE)</formula>
    </cfRule>
  </conditionalFormatting>
  <conditionalFormatting sqref="AK336:AK364">
    <cfRule type="expression" dxfId="855" priority="131">
      <formula>IF(RIGHT(TEXT(AK336,"0.#"),1)=".",FALSE,TRUE)</formula>
    </cfRule>
    <cfRule type="expression" dxfId="854" priority="132">
      <formula>IF(RIGHT(TEXT(AK336,"0.#"),1)=".",TRUE,FALSE)</formula>
    </cfRule>
  </conditionalFormatting>
  <conditionalFormatting sqref="AU336:AX364">
    <cfRule type="expression" dxfId="853" priority="127">
      <formula>IF(AND(AU336&gt;=0, RIGHT(TEXT(AU336,"0.#"),1)&lt;&gt;"."),TRUE,FALSE)</formula>
    </cfRule>
    <cfRule type="expression" dxfId="852" priority="128">
      <formula>IF(AND(AU336&gt;=0, RIGHT(TEXT(AU336,"0.#"),1)="."),TRUE,FALSE)</formula>
    </cfRule>
    <cfRule type="expression" dxfId="851" priority="129">
      <formula>IF(AND(AU336&lt;0, RIGHT(TEXT(AU336,"0.#"),1)&lt;&gt;"."),TRUE,FALSE)</formula>
    </cfRule>
    <cfRule type="expression" dxfId="850" priority="130">
      <formula>IF(AND(AU336&lt;0, RIGHT(TEXT(AU336,"0.#"),1)="."),TRUE,FALSE)</formula>
    </cfRule>
  </conditionalFormatting>
  <conditionalFormatting sqref="AK368">
    <cfRule type="expression" dxfId="849" priority="125">
      <formula>IF(RIGHT(TEXT(AK368,"0.#"),1)=".",FALSE,TRUE)</formula>
    </cfRule>
    <cfRule type="expression" dxfId="848" priority="126">
      <formula>IF(RIGHT(TEXT(AK368,"0.#"),1)=".",TRUE,FALSE)</formula>
    </cfRule>
  </conditionalFormatting>
  <conditionalFormatting sqref="AU368:AX368">
    <cfRule type="expression" dxfId="847" priority="121">
      <formula>IF(AND(AU368&gt;=0, RIGHT(TEXT(AU368,"0.#"),1)&lt;&gt;"."),TRUE,FALSE)</formula>
    </cfRule>
    <cfRule type="expression" dxfId="846" priority="122">
      <formula>IF(AND(AU368&gt;=0, RIGHT(TEXT(AU368,"0.#"),1)="."),TRUE,FALSE)</formula>
    </cfRule>
    <cfRule type="expression" dxfId="845" priority="123">
      <formula>IF(AND(AU368&lt;0, RIGHT(TEXT(AU368,"0.#"),1)&lt;&gt;"."),TRUE,FALSE)</formula>
    </cfRule>
    <cfRule type="expression" dxfId="844" priority="124">
      <formula>IF(AND(AU368&lt;0, RIGHT(TEXT(AU368,"0.#"),1)="."),TRUE,FALSE)</formula>
    </cfRule>
  </conditionalFormatting>
  <conditionalFormatting sqref="AK369:AK397">
    <cfRule type="expression" dxfId="843" priority="119">
      <formula>IF(RIGHT(TEXT(AK369,"0.#"),1)=".",FALSE,TRUE)</formula>
    </cfRule>
    <cfRule type="expression" dxfId="842" priority="120">
      <formula>IF(RIGHT(TEXT(AK369,"0.#"),1)=".",TRUE,FALSE)</formula>
    </cfRule>
  </conditionalFormatting>
  <conditionalFormatting sqref="AU369:AX397">
    <cfRule type="expression" dxfId="841" priority="115">
      <formula>IF(AND(AU369&gt;=0, RIGHT(TEXT(AU369,"0.#"),1)&lt;&gt;"."),TRUE,FALSE)</formula>
    </cfRule>
    <cfRule type="expression" dxfId="840" priority="116">
      <formula>IF(AND(AU369&gt;=0, RIGHT(TEXT(AU369,"0.#"),1)="."),TRUE,FALSE)</formula>
    </cfRule>
    <cfRule type="expression" dxfId="839" priority="117">
      <formula>IF(AND(AU369&lt;0, RIGHT(TEXT(AU369,"0.#"),1)&lt;&gt;"."),TRUE,FALSE)</formula>
    </cfRule>
    <cfRule type="expression" dxfId="838" priority="118">
      <formula>IF(AND(AU369&lt;0, RIGHT(TEXT(AU369,"0.#"),1)="."),TRUE,FALSE)</formula>
    </cfRule>
  </conditionalFormatting>
  <conditionalFormatting sqref="AK401">
    <cfRule type="expression" dxfId="837" priority="113">
      <formula>IF(RIGHT(TEXT(AK401,"0.#"),1)=".",FALSE,TRUE)</formula>
    </cfRule>
    <cfRule type="expression" dxfId="836" priority="114">
      <formula>IF(RIGHT(TEXT(AK401,"0.#"),1)=".",TRUE,FALSE)</formula>
    </cfRule>
  </conditionalFormatting>
  <conditionalFormatting sqref="AK402:AK430">
    <cfRule type="expression" dxfId="835" priority="107">
      <formula>IF(RIGHT(TEXT(AK402,"0.#"),1)=".",FALSE,TRUE)</formula>
    </cfRule>
    <cfRule type="expression" dxfId="834" priority="108">
      <formula>IF(RIGHT(TEXT(AK402,"0.#"),1)=".",TRUE,FALSE)</formula>
    </cfRule>
  </conditionalFormatting>
  <conditionalFormatting sqref="AU402:AX430">
    <cfRule type="expression" dxfId="833" priority="103">
      <formula>IF(AND(AU402&gt;=0, RIGHT(TEXT(AU402,"0.#"),1)&lt;&gt;"."),TRUE,FALSE)</formula>
    </cfRule>
    <cfRule type="expression" dxfId="832" priority="104">
      <formula>IF(AND(AU402&gt;=0, RIGHT(TEXT(AU402,"0.#"),1)="."),TRUE,FALSE)</formula>
    </cfRule>
    <cfRule type="expression" dxfId="831" priority="105">
      <formula>IF(AND(AU402&lt;0, RIGHT(TEXT(AU402,"0.#"),1)&lt;&gt;"."),TRUE,FALSE)</formula>
    </cfRule>
    <cfRule type="expression" dxfId="830" priority="106">
      <formula>IF(AND(AU402&lt;0, RIGHT(TEXT(AU402,"0.#"),1)="."),TRUE,FALSE)</formula>
    </cfRule>
  </conditionalFormatting>
  <conditionalFormatting sqref="AK434">
    <cfRule type="expression" dxfId="829" priority="101">
      <formula>IF(RIGHT(TEXT(AK434,"0.#"),1)=".",FALSE,TRUE)</formula>
    </cfRule>
    <cfRule type="expression" dxfId="828" priority="102">
      <formula>IF(RIGHT(TEXT(AK434,"0.#"),1)=".",TRUE,FALSE)</formula>
    </cfRule>
  </conditionalFormatting>
  <conditionalFormatting sqref="AU434:AX434">
    <cfRule type="expression" dxfId="827" priority="97">
      <formula>IF(AND(AU434&gt;=0, RIGHT(TEXT(AU434,"0.#"),1)&lt;&gt;"."),TRUE,FALSE)</formula>
    </cfRule>
    <cfRule type="expression" dxfId="826" priority="98">
      <formula>IF(AND(AU434&gt;=0, RIGHT(TEXT(AU434,"0.#"),1)="."),TRUE,FALSE)</formula>
    </cfRule>
    <cfRule type="expression" dxfId="825" priority="99">
      <formula>IF(AND(AU434&lt;0, RIGHT(TEXT(AU434,"0.#"),1)&lt;&gt;"."),TRUE,FALSE)</formula>
    </cfRule>
    <cfRule type="expression" dxfId="824" priority="100">
      <formula>IF(AND(AU434&lt;0, RIGHT(TEXT(AU434,"0.#"),1)="."),TRUE,FALSE)</formula>
    </cfRule>
  </conditionalFormatting>
  <conditionalFormatting sqref="AK435:AK463">
    <cfRule type="expression" dxfId="823" priority="95">
      <formula>IF(RIGHT(TEXT(AK435,"0.#"),1)=".",FALSE,TRUE)</formula>
    </cfRule>
    <cfRule type="expression" dxfId="822" priority="96">
      <formula>IF(RIGHT(TEXT(AK435,"0.#"),1)=".",TRUE,FALSE)</formula>
    </cfRule>
  </conditionalFormatting>
  <conditionalFormatting sqref="AU435:AX463">
    <cfRule type="expression" dxfId="821" priority="91">
      <formula>IF(AND(AU435&gt;=0, RIGHT(TEXT(AU435,"0.#"),1)&lt;&gt;"."),TRUE,FALSE)</formula>
    </cfRule>
    <cfRule type="expression" dxfId="820" priority="92">
      <formula>IF(AND(AU435&gt;=0, RIGHT(TEXT(AU435,"0.#"),1)="."),TRUE,FALSE)</formula>
    </cfRule>
    <cfRule type="expression" dxfId="819" priority="93">
      <formula>IF(AND(AU435&lt;0, RIGHT(TEXT(AU435,"0.#"),1)&lt;&gt;"."),TRUE,FALSE)</formula>
    </cfRule>
    <cfRule type="expression" dxfId="818" priority="94">
      <formula>IF(AND(AU435&lt;0, RIGHT(TEXT(AU435,"0.#"),1)="."),TRUE,FALSE)</formula>
    </cfRule>
  </conditionalFormatting>
  <conditionalFormatting sqref="AK467">
    <cfRule type="expression" dxfId="817" priority="89">
      <formula>IF(RIGHT(TEXT(AK467,"0.#"),1)=".",FALSE,TRUE)</formula>
    </cfRule>
    <cfRule type="expression" dxfId="816" priority="90">
      <formula>IF(RIGHT(TEXT(AK467,"0.#"),1)=".",TRUE,FALSE)</formula>
    </cfRule>
  </conditionalFormatting>
  <conditionalFormatting sqref="AK468:AK496">
    <cfRule type="expression" dxfId="815" priority="83">
      <formula>IF(RIGHT(TEXT(AK468,"0.#"),1)=".",FALSE,TRUE)</formula>
    </cfRule>
    <cfRule type="expression" dxfId="814" priority="84">
      <formula>IF(RIGHT(TEXT(AK468,"0.#"),1)=".",TRUE,FALSE)</formula>
    </cfRule>
  </conditionalFormatting>
  <conditionalFormatting sqref="AU468:AX496">
    <cfRule type="expression" dxfId="813" priority="79">
      <formula>IF(AND(AU468&gt;=0, RIGHT(TEXT(AU468,"0.#"),1)&lt;&gt;"."),TRUE,FALSE)</formula>
    </cfRule>
    <cfRule type="expression" dxfId="812" priority="80">
      <formula>IF(AND(AU468&gt;=0, RIGHT(TEXT(AU468,"0.#"),1)="."),TRUE,FALSE)</formula>
    </cfRule>
    <cfRule type="expression" dxfId="811" priority="81">
      <formula>IF(AND(AU468&lt;0, RIGHT(TEXT(AU468,"0.#"),1)&lt;&gt;"."),TRUE,FALSE)</formula>
    </cfRule>
    <cfRule type="expression" dxfId="810" priority="82">
      <formula>IF(AND(AU468&lt;0, RIGHT(TEXT(AU468,"0.#"),1)="."),TRUE,FALSE)</formula>
    </cfRule>
  </conditionalFormatting>
  <conditionalFormatting sqref="AE24:AX24 AJ23:AS23">
    <cfRule type="expression" dxfId="809" priority="77">
      <formula>IF(RIGHT(TEXT(AE23,"0.#"),1)=".",FALSE,TRUE)</formula>
    </cfRule>
    <cfRule type="expression" dxfId="808" priority="78">
      <formula>IF(RIGHT(TEXT(AE23,"0.#"),1)=".",TRUE,FALSE)</formula>
    </cfRule>
  </conditionalFormatting>
  <conditionalFormatting sqref="AE25:AI25">
    <cfRule type="expression" dxfId="807" priority="69">
      <formula>IF(AND(AE25&gt;=0, RIGHT(TEXT(AE25,"0.#"),1)&lt;&gt;"."),TRUE,FALSE)</formula>
    </cfRule>
    <cfRule type="expression" dxfId="806" priority="70">
      <formula>IF(AND(AE25&gt;=0, RIGHT(TEXT(AE25,"0.#"),1)="."),TRUE,FALSE)</formula>
    </cfRule>
    <cfRule type="expression" dxfId="805" priority="71">
      <formula>IF(AND(AE25&lt;0, RIGHT(TEXT(AE25,"0.#"),1)&lt;&gt;"."),TRUE,FALSE)</formula>
    </cfRule>
    <cfRule type="expression" dxfId="804" priority="72">
      <formula>IF(AND(AE25&lt;0, RIGHT(TEXT(AE25,"0.#"),1)="."),TRUE,FALSE)</formula>
    </cfRule>
  </conditionalFormatting>
  <conditionalFormatting sqref="AJ25:AS25">
    <cfRule type="expression" dxfId="803" priority="65">
      <formula>IF(AND(AJ25&gt;=0, RIGHT(TEXT(AJ25,"0.#"),1)&lt;&gt;"."),TRUE,FALSE)</formula>
    </cfRule>
    <cfRule type="expression" dxfId="802" priority="66">
      <formula>IF(AND(AJ25&gt;=0, RIGHT(TEXT(AJ25,"0.#"),1)="."),TRUE,FALSE)</formula>
    </cfRule>
    <cfRule type="expression" dxfId="801" priority="67">
      <formula>IF(AND(AJ25&lt;0, RIGHT(TEXT(AJ25,"0.#"),1)&lt;&gt;"."),TRUE,FALSE)</formula>
    </cfRule>
    <cfRule type="expression" dxfId="800" priority="68">
      <formula>IF(AND(AJ25&lt;0, RIGHT(TEXT(AJ25,"0.#"),1)="."),TRUE,FALSE)</formula>
    </cfRule>
  </conditionalFormatting>
  <conditionalFormatting sqref="AU236:AX236">
    <cfRule type="expression" dxfId="799" priority="53">
      <formula>IF(AND(AU236&gt;=0, RIGHT(TEXT(AU236,"0.#"),1)&lt;&gt;"."),TRUE,FALSE)</formula>
    </cfRule>
    <cfRule type="expression" dxfId="798" priority="54">
      <formula>IF(AND(AU236&gt;=0, RIGHT(TEXT(AU236,"0.#"),1)="."),TRUE,FALSE)</formula>
    </cfRule>
    <cfRule type="expression" dxfId="797" priority="55">
      <formula>IF(AND(AU236&lt;0, RIGHT(TEXT(AU236,"0.#"),1)&lt;&gt;"."),TRUE,FALSE)</formula>
    </cfRule>
    <cfRule type="expression" dxfId="796" priority="56">
      <formula>IF(AND(AU236&lt;0, RIGHT(TEXT(AU236,"0.#"),1)="."),TRUE,FALSE)</formula>
    </cfRule>
  </conditionalFormatting>
  <conditionalFormatting sqref="AE43:AI43 AE38:AI38 AE33:AI33 AE28:AI28">
    <cfRule type="expression" dxfId="795" priority="51">
      <formula>IF(RIGHT(TEXT(AE28,"0.#"),1)=".",FALSE,TRUE)</formula>
    </cfRule>
    <cfRule type="expression" dxfId="794" priority="52">
      <formula>IF(RIGHT(TEXT(AE28,"0.#"),1)=".",TRUE,FALSE)</formula>
    </cfRule>
  </conditionalFormatting>
  <conditionalFormatting sqref="AE44:AX44 AJ43:AS43 AE39:AX39 AJ38:AS38 AE34:AI34 AE29:AX29 AJ28:AS28 AT34:AX34">
    <cfRule type="expression" dxfId="793" priority="49">
      <formula>IF(RIGHT(TEXT(AE28,"0.#"),1)=".",FALSE,TRUE)</formula>
    </cfRule>
    <cfRule type="expression" dxfId="792" priority="50">
      <formula>IF(RIGHT(TEXT(AE28,"0.#"),1)=".",TRUE,FALSE)</formula>
    </cfRule>
  </conditionalFormatting>
  <conditionalFormatting sqref="AE45:AI45 AE40:AI40 AE35:AI35 AE30:AI30">
    <cfRule type="expression" dxfId="791" priority="45">
      <formula>IF(AND(AE30&gt;=0, RIGHT(TEXT(AE30,"0.#"),1)&lt;&gt;"."),TRUE,FALSE)</formula>
    </cfRule>
    <cfRule type="expression" dxfId="790" priority="46">
      <formula>IF(AND(AE30&gt;=0, RIGHT(TEXT(AE30,"0.#"),1)="."),TRUE,FALSE)</formula>
    </cfRule>
    <cfRule type="expression" dxfId="789" priority="47">
      <formula>IF(AND(AE30&lt;0, RIGHT(TEXT(AE30,"0.#"),1)&lt;&gt;"."),TRUE,FALSE)</formula>
    </cfRule>
    <cfRule type="expression" dxfId="788" priority="48">
      <formula>IF(AND(AE30&lt;0, RIGHT(TEXT(AE30,"0.#"),1)="."),TRUE,FALSE)</formula>
    </cfRule>
  </conditionalFormatting>
  <conditionalFormatting sqref="AJ45:AS45 AJ40:AS40 AJ30:AS30">
    <cfRule type="expression" dxfId="787" priority="41">
      <formula>IF(AND(AJ30&gt;=0, RIGHT(TEXT(AJ30,"0.#"),1)&lt;&gt;"."),TRUE,FALSE)</formula>
    </cfRule>
    <cfRule type="expression" dxfId="786" priority="42">
      <formula>IF(AND(AJ30&gt;=0, RIGHT(TEXT(AJ30,"0.#"),1)="."),TRUE,FALSE)</formula>
    </cfRule>
    <cfRule type="expression" dxfId="785" priority="43">
      <formula>IF(AND(AJ30&lt;0, RIGHT(TEXT(AJ30,"0.#"),1)&lt;&gt;"."),TRUE,FALSE)</formula>
    </cfRule>
    <cfRule type="expression" dxfId="784" priority="44">
      <formula>IF(AND(AJ30&lt;0, RIGHT(TEXT(AJ30,"0.#"),1)="."),TRUE,FALSE)</formula>
    </cfRule>
  </conditionalFormatting>
  <conditionalFormatting sqref="AE64:AI64 AE59:AI59">
    <cfRule type="expression" dxfId="783" priority="39">
      <formula>IF(RIGHT(TEXT(AE59,"0.#"),1)=".",FALSE,TRUE)</formula>
    </cfRule>
    <cfRule type="expression" dxfId="782" priority="40">
      <formula>IF(RIGHT(TEXT(AE59,"0.#"),1)=".",TRUE,FALSE)</formula>
    </cfRule>
  </conditionalFormatting>
  <conditionalFormatting sqref="AE65:AX65 AJ64:AS64 AE60:AX60 AJ59:AS59">
    <cfRule type="expression" dxfId="781" priority="37">
      <formula>IF(RIGHT(TEXT(AE59,"0.#"),1)=".",FALSE,TRUE)</formula>
    </cfRule>
    <cfRule type="expression" dxfId="780" priority="38">
      <formula>IF(RIGHT(TEXT(AE59,"0.#"),1)=".",TRUE,FALSE)</formula>
    </cfRule>
  </conditionalFormatting>
  <conditionalFormatting sqref="AE66:AI66 AE61:AI61">
    <cfRule type="expression" dxfId="779" priority="33">
      <formula>IF(AND(AE61&gt;=0, RIGHT(TEXT(AE61,"0.#"),1)&lt;&gt;"."),TRUE,FALSE)</formula>
    </cfRule>
    <cfRule type="expression" dxfId="778" priority="34">
      <formula>IF(AND(AE61&gt;=0, RIGHT(TEXT(AE61,"0.#"),1)="."),TRUE,FALSE)</formula>
    </cfRule>
    <cfRule type="expression" dxfId="777" priority="35">
      <formula>IF(AND(AE61&lt;0, RIGHT(TEXT(AE61,"0.#"),1)&lt;&gt;"."),TRUE,FALSE)</formula>
    </cfRule>
    <cfRule type="expression" dxfId="776" priority="36">
      <formula>IF(AND(AE61&lt;0, RIGHT(TEXT(AE61,"0.#"),1)="."),TRUE,FALSE)</formula>
    </cfRule>
  </conditionalFormatting>
  <conditionalFormatting sqref="AJ66:AS66 AJ61:AS61">
    <cfRule type="expression" dxfId="775" priority="29">
      <formula>IF(AND(AJ61&gt;=0, RIGHT(TEXT(AJ61,"0.#"),1)&lt;&gt;"."),TRUE,FALSE)</formula>
    </cfRule>
    <cfRule type="expression" dxfId="774" priority="30">
      <formula>IF(AND(AJ61&gt;=0, RIGHT(TEXT(AJ61,"0.#"),1)="."),TRUE,FALSE)</formula>
    </cfRule>
    <cfRule type="expression" dxfId="773" priority="31">
      <formula>IF(AND(AJ61&lt;0, RIGHT(TEXT(AJ61,"0.#"),1)&lt;&gt;"."),TRUE,FALSE)</formula>
    </cfRule>
    <cfRule type="expression" dxfId="772" priority="32">
      <formula>IF(AND(AJ61&lt;0, RIGHT(TEXT(AJ61,"0.#"),1)="."),TRUE,FALSE)</formula>
    </cfRule>
  </conditionalFormatting>
  <conditionalFormatting sqref="AE81:AX81 AE78:AX78 AE75:AX75 AE72:AX72">
    <cfRule type="expression" dxfId="771" priority="27">
      <formula>IF(RIGHT(TEXT(AE72,"0.#"),1)=".",FALSE,TRUE)</formula>
    </cfRule>
    <cfRule type="expression" dxfId="770" priority="28">
      <formula>IF(RIGHT(TEXT(AE72,"0.#"),1)=".",TRUE,FALSE)</formula>
    </cfRule>
  </conditionalFormatting>
  <conditionalFormatting sqref="AE80:AS80 AE77:AS77 AE74:AS74 AE71:AS71">
    <cfRule type="expression" dxfId="769" priority="25">
      <formula>IF(RIGHT(TEXT(AE71,"0.#"),1)=".",FALSE,TRUE)</formula>
    </cfRule>
    <cfRule type="expression" dxfId="768" priority="26">
      <formula>IF(RIGHT(TEXT(AE71,"0.#"),1)=".",TRUE,FALSE)</formula>
    </cfRule>
  </conditionalFormatting>
  <conditionalFormatting sqref="AU401:AX401">
    <cfRule type="expression" dxfId="767" priority="21">
      <formula>IF(AND(AU401&gt;=0, RIGHT(TEXT(AU401,"0.#"),1)&lt;&gt;"."),TRUE,FALSE)</formula>
    </cfRule>
    <cfRule type="expression" dxfId="766" priority="22">
      <formula>IF(AND(AU401&gt;=0, RIGHT(TEXT(AU401,"0.#"),1)="."),TRUE,FALSE)</formula>
    </cfRule>
    <cfRule type="expression" dxfId="765" priority="23">
      <formula>IF(AND(AU401&lt;0, RIGHT(TEXT(AU401,"0.#"),1)&lt;&gt;"."),TRUE,FALSE)</formula>
    </cfRule>
    <cfRule type="expression" dxfId="764" priority="24">
      <formula>IF(AND(AU401&lt;0, RIGHT(TEXT(AU401,"0.#"),1)="."),TRUE,FALSE)</formula>
    </cfRule>
  </conditionalFormatting>
  <conditionalFormatting sqref="AU467:AX467">
    <cfRule type="expression" dxfId="763" priority="17">
      <formula>IF(AND(AU467&gt;=0, RIGHT(TEXT(AU467,"0.#"),1)&lt;&gt;"."),TRUE,FALSE)</formula>
    </cfRule>
    <cfRule type="expression" dxfId="762" priority="18">
      <formula>IF(AND(AU467&gt;=0, RIGHT(TEXT(AU467,"0.#"),1)="."),TRUE,FALSE)</formula>
    </cfRule>
    <cfRule type="expression" dxfId="761" priority="19">
      <formula>IF(AND(AU467&lt;0, RIGHT(TEXT(AU467,"0.#"),1)&lt;&gt;"."),TRUE,FALSE)</formula>
    </cfRule>
    <cfRule type="expression" dxfId="760" priority="20">
      <formula>IF(AND(AU467&lt;0, RIGHT(TEXT(AU467,"0.#"),1)="."),TRUE,FALSE)</formula>
    </cfRule>
  </conditionalFormatting>
  <conditionalFormatting sqref="AJ33:AN33">
    <cfRule type="expression" dxfId="759" priority="15">
      <formula>IF(RIGHT(TEXT(AJ33,"0.#"),1)=".",FALSE,TRUE)</formula>
    </cfRule>
    <cfRule type="expression" dxfId="758" priority="16">
      <formula>IF(RIGHT(TEXT(AJ33,"0.#"),1)=".",TRUE,FALSE)</formula>
    </cfRule>
  </conditionalFormatting>
  <conditionalFormatting sqref="AJ34:AN34">
    <cfRule type="expression" dxfId="757" priority="13">
      <formula>IF(RIGHT(TEXT(AJ34,"0.#"),1)=".",FALSE,TRUE)</formula>
    </cfRule>
    <cfRule type="expression" dxfId="756" priority="14">
      <formula>IF(RIGHT(TEXT(AJ34,"0.#"),1)=".",TRUE,FALSE)</formula>
    </cfRule>
  </conditionalFormatting>
  <conditionalFormatting sqref="AJ35:AN35">
    <cfRule type="expression" dxfId="755" priority="9">
      <formula>IF(AND(AJ35&gt;=0, RIGHT(TEXT(AJ35,"0.#"),1)&lt;&gt;"."),TRUE,FALSE)</formula>
    </cfRule>
    <cfRule type="expression" dxfId="754" priority="10">
      <formula>IF(AND(AJ35&gt;=0, RIGHT(TEXT(AJ35,"0.#"),1)="."),TRUE,FALSE)</formula>
    </cfRule>
    <cfRule type="expression" dxfId="753" priority="11">
      <formula>IF(AND(AJ35&lt;0, RIGHT(TEXT(AJ35,"0.#"),1)&lt;&gt;"."),TRUE,FALSE)</formula>
    </cfRule>
    <cfRule type="expression" dxfId="752" priority="12">
      <formula>IF(AND(AJ35&lt;0, RIGHT(TEXT(AJ35,"0.#"),1)="."),TRUE,FALSE)</formula>
    </cfRule>
  </conditionalFormatting>
  <conditionalFormatting sqref="AO33:AS33">
    <cfRule type="expression" dxfId="751" priority="7">
      <formula>IF(RIGHT(TEXT(AO33,"0.#"),1)=".",FALSE,TRUE)</formula>
    </cfRule>
    <cfRule type="expression" dxfId="750" priority="8">
      <formula>IF(RIGHT(TEXT(AO33,"0.#"),1)=".",TRUE,FALSE)</formula>
    </cfRule>
  </conditionalFormatting>
  <conditionalFormatting sqref="AO34:AS34">
    <cfRule type="expression" dxfId="749" priority="5">
      <formula>IF(RIGHT(TEXT(AO34,"0.#"),1)=".",FALSE,TRUE)</formula>
    </cfRule>
    <cfRule type="expression" dxfId="748" priority="6">
      <formula>IF(RIGHT(TEXT(AO34,"0.#"),1)=".",TRUE,FALSE)</formula>
    </cfRule>
  </conditionalFormatting>
  <conditionalFormatting sqref="AO35:AS35">
    <cfRule type="expression" dxfId="747" priority="1">
      <formula>IF(AND(AO35&gt;=0, RIGHT(TEXT(AO35,"0.#"),1)&lt;&gt;"."),TRUE,FALSE)</formula>
    </cfRule>
    <cfRule type="expression" dxfId="746" priority="2">
      <formula>IF(AND(AO35&gt;=0, RIGHT(TEXT(AO35,"0.#"),1)="."),TRUE,FALSE)</formula>
    </cfRule>
    <cfRule type="expression" dxfId="745" priority="3">
      <formula>IF(AND(AO35&lt;0, RIGHT(TEXT(AO35,"0.#"),1)&lt;&gt;"."),TRUE,FALSE)</formula>
    </cfRule>
    <cfRule type="expression" dxfId="744" priority="4">
      <formula>IF(AND(AO35&lt;0, RIGHT(TEXT(AO35,"0.#"),1)="."),TRUE,FALSE)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461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461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14" sqref="P14:X1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453</v>
      </c>
      <c r="AX3" s="82"/>
    </row>
    <row r="4" spans="1:50" ht="35.25" customHeight="1" x14ac:dyDescent="0.15">
      <c r="A4" s="139"/>
      <c r="B4" s="137"/>
      <c r="C4" s="137"/>
      <c r="D4" s="137"/>
      <c r="E4" s="137"/>
      <c r="F4" s="138"/>
      <c r="G4" s="83"/>
      <c r="H4" s="84"/>
      <c r="I4" s="84"/>
      <c r="J4" s="84"/>
      <c r="K4" s="84"/>
      <c r="L4" s="84"/>
      <c r="M4" s="84"/>
      <c r="N4" s="84"/>
      <c r="O4" s="85"/>
      <c r="P4" s="229"/>
      <c r="Q4" s="244"/>
      <c r="R4" s="244"/>
      <c r="S4" s="244"/>
      <c r="T4" s="244"/>
      <c r="U4" s="244"/>
      <c r="V4" s="244"/>
      <c r="W4" s="244"/>
      <c r="X4" s="245"/>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35.25" customHeight="1" x14ac:dyDescent="0.15">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8"/>
    </row>
    <row r="6" spans="1:50" ht="35.25" customHeight="1" x14ac:dyDescent="0.15">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454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4"/>
      <c r="R9" s="244"/>
      <c r="S9" s="244"/>
      <c r="T9" s="244"/>
      <c r="U9" s="244"/>
      <c r="V9" s="244"/>
      <c r="W9" s="244"/>
      <c r="X9" s="245"/>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4"/>
      <c r="R14" s="244"/>
      <c r="S14" s="244"/>
      <c r="T14" s="244"/>
      <c r="U14" s="244"/>
      <c r="V14" s="244"/>
      <c r="W14" s="244"/>
      <c r="X14" s="245"/>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4"/>
      <c r="R19" s="244"/>
      <c r="S19" s="244"/>
      <c r="T19" s="244"/>
      <c r="U19" s="244"/>
      <c r="V19" s="244"/>
      <c r="W19" s="244"/>
      <c r="X19" s="245"/>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455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456</v>
      </c>
      <c r="AX23" s="82"/>
    </row>
    <row r="24" spans="1:50" ht="22.5" customHeight="1" x14ac:dyDescent="0.15">
      <c r="A24" s="139"/>
      <c r="B24" s="137"/>
      <c r="C24" s="137"/>
      <c r="D24" s="137"/>
      <c r="E24" s="137"/>
      <c r="F24" s="138"/>
      <c r="G24" s="83"/>
      <c r="H24" s="84"/>
      <c r="I24" s="84"/>
      <c r="J24" s="84"/>
      <c r="K24" s="84"/>
      <c r="L24" s="84"/>
      <c r="M24" s="84"/>
      <c r="N24" s="84"/>
      <c r="O24" s="85"/>
      <c r="P24" s="229"/>
      <c r="Q24" s="244"/>
      <c r="R24" s="244"/>
      <c r="S24" s="244"/>
      <c r="T24" s="244"/>
      <c r="U24" s="244"/>
      <c r="V24" s="244"/>
      <c r="W24" s="244"/>
      <c r="X24" s="245"/>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455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453</v>
      </c>
      <c r="AX28" s="82"/>
    </row>
    <row r="29" spans="1:50" ht="22.5" customHeight="1" x14ac:dyDescent="0.15">
      <c r="A29" s="139"/>
      <c r="B29" s="137"/>
      <c r="C29" s="137"/>
      <c r="D29" s="137"/>
      <c r="E29" s="137"/>
      <c r="F29" s="138"/>
      <c r="G29" s="83"/>
      <c r="H29" s="84"/>
      <c r="I29" s="84"/>
      <c r="J29" s="84"/>
      <c r="K29" s="84"/>
      <c r="L29" s="84"/>
      <c r="M29" s="84"/>
      <c r="N29" s="84"/>
      <c r="O29" s="85"/>
      <c r="P29" s="229"/>
      <c r="Q29" s="244"/>
      <c r="R29" s="244"/>
      <c r="S29" s="244"/>
      <c r="T29" s="244"/>
      <c r="U29" s="244"/>
      <c r="V29" s="244"/>
      <c r="W29" s="244"/>
      <c r="X29" s="245"/>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454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456</v>
      </c>
      <c r="AX33" s="82"/>
    </row>
    <row r="34" spans="1:50" ht="22.5" customHeight="1" x14ac:dyDescent="0.15">
      <c r="A34" s="139"/>
      <c r="B34" s="137"/>
      <c r="C34" s="137"/>
      <c r="D34" s="137"/>
      <c r="E34" s="137"/>
      <c r="F34" s="138"/>
      <c r="G34" s="83"/>
      <c r="H34" s="84"/>
      <c r="I34" s="84"/>
      <c r="J34" s="84"/>
      <c r="K34" s="84"/>
      <c r="L34" s="84"/>
      <c r="M34" s="84"/>
      <c r="N34" s="84"/>
      <c r="O34" s="85"/>
      <c r="P34" s="229"/>
      <c r="Q34" s="244"/>
      <c r="R34" s="244"/>
      <c r="S34" s="244"/>
      <c r="T34" s="244"/>
      <c r="U34" s="244"/>
      <c r="V34" s="244"/>
      <c r="W34" s="244"/>
      <c r="X34" s="245"/>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455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456</v>
      </c>
      <c r="AX38" s="82"/>
    </row>
    <row r="39" spans="1:50" ht="22.5" customHeight="1" x14ac:dyDescent="0.15">
      <c r="A39" s="139"/>
      <c r="B39" s="137"/>
      <c r="C39" s="137"/>
      <c r="D39" s="137"/>
      <c r="E39" s="137"/>
      <c r="F39" s="138"/>
      <c r="G39" s="83"/>
      <c r="H39" s="84"/>
      <c r="I39" s="84"/>
      <c r="J39" s="84"/>
      <c r="K39" s="84"/>
      <c r="L39" s="84"/>
      <c r="M39" s="84"/>
      <c r="N39" s="84"/>
      <c r="O39" s="85"/>
      <c r="P39" s="229"/>
      <c r="Q39" s="244"/>
      <c r="R39" s="244"/>
      <c r="S39" s="244"/>
      <c r="T39" s="244"/>
      <c r="U39" s="244"/>
      <c r="V39" s="244"/>
      <c r="W39" s="244"/>
      <c r="X39" s="245"/>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455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456</v>
      </c>
      <c r="AX43" s="82"/>
    </row>
    <row r="44" spans="1:50" ht="22.5" customHeight="1" x14ac:dyDescent="0.15">
      <c r="A44" s="139"/>
      <c r="B44" s="137"/>
      <c r="C44" s="137"/>
      <c r="D44" s="137"/>
      <c r="E44" s="137"/>
      <c r="F44" s="138"/>
      <c r="G44" s="83"/>
      <c r="H44" s="84"/>
      <c r="I44" s="84"/>
      <c r="J44" s="84"/>
      <c r="K44" s="84"/>
      <c r="L44" s="84"/>
      <c r="M44" s="84"/>
      <c r="N44" s="84"/>
      <c r="O44" s="85"/>
      <c r="P44" s="229"/>
      <c r="Q44" s="244"/>
      <c r="R44" s="244"/>
      <c r="S44" s="244"/>
      <c r="T44" s="244"/>
      <c r="U44" s="244"/>
      <c r="V44" s="244"/>
      <c r="W44" s="244"/>
      <c r="X44" s="245"/>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455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453</v>
      </c>
      <c r="AX48" s="82"/>
    </row>
    <row r="49" spans="1:50" ht="22.5" customHeight="1" x14ac:dyDescent="0.15">
      <c r="A49" s="139"/>
      <c r="B49" s="137"/>
      <c r="C49" s="137"/>
      <c r="D49" s="137"/>
      <c r="E49" s="137"/>
      <c r="F49" s="138"/>
      <c r="G49" s="83"/>
      <c r="H49" s="84"/>
      <c r="I49" s="84"/>
      <c r="J49" s="84"/>
      <c r="K49" s="84"/>
      <c r="L49" s="84"/>
      <c r="M49" s="84"/>
      <c r="N49" s="84"/>
      <c r="O49" s="85"/>
      <c r="P49" s="229"/>
      <c r="Q49" s="244"/>
      <c r="R49" s="244"/>
      <c r="S49" s="244"/>
      <c r="T49" s="244"/>
      <c r="U49" s="244"/>
      <c r="V49" s="244"/>
      <c r="W49" s="244"/>
      <c r="X49" s="245"/>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689" t="s">
        <v>454</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50" sqref="L50:X5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7" t="s">
        <v>510</v>
      </c>
      <c r="H2" s="378"/>
      <c r="I2" s="378"/>
      <c r="J2" s="378"/>
      <c r="K2" s="378"/>
      <c r="L2" s="378"/>
      <c r="M2" s="378"/>
      <c r="N2" s="378"/>
      <c r="O2" s="378"/>
      <c r="P2" s="378"/>
      <c r="Q2" s="378"/>
      <c r="R2" s="378"/>
      <c r="S2" s="378"/>
      <c r="T2" s="378"/>
      <c r="U2" s="378"/>
      <c r="V2" s="378"/>
      <c r="W2" s="378"/>
      <c r="X2" s="378"/>
      <c r="Y2" s="378"/>
      <c r="Z2" s="378"/>
      <c r="AA2" s="378"/>
      <c r="AB2" s="379"/>
      <c r="AC2" s="377" t="s">
        <v>529</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3"/>
      <c r="B3" s="704"/>
      <c r="C3" s="704"/>
      <c r="D3" s="704"/>
      <c r="E3" s="704"/>
      <c r="F3" s="705"/>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03"/>
      <c r="B4" s="704"/>
      <c r="C4" s="704"/>
      <c r="D4" s="704"/>
      <c r="E4" s="704"/>
      <c r="F4" s="705"/>
      <c r="G4" s="362" t="s">
        <v>511</v>
      </c>
      <c r="H4" s="363"/>
      <c r="I4" s="363"/>
      <c r="J4" s="363"/>
      <c r="K4" s="364"/>
      <c r="L4" s="365" t="s">
        <v>512</v>
      </c>
      <c r="M4" s="366"/>
      <c r="N4" s="366"/>
      <c r="O4" s="366"/>
      <c r="P4" s="366"/>
      <c r="Q4" s="366"/>
      <c r="R4" s="366"/>
      <c r="S4" s="366"/>
      <c r="T4" s="366"/>
      <c r="U4" s="366"/>
      <c r="V4" s="366"/>
      <c r="W4" s="366"/>
      <c r="X4" s="367"/>
      <c r="Y4" s="397">
        <v>1.8</v>
      </c>
      <c r="Z4" s="398"/>
      <c r="AA4" s="398"/>
      <c r="AB4" s="399"/>
      <c r="AC4" s="362" t="s">
        <v>522</v>
      </c>
      <c r="AD4" s="363"/>
      <c r="AE4" s="363"/>
      <c r="AF4" s="363"/>
      <c r="AG4" s="364"/>
      <c r="AH4" s="365" t="s">
        <v>530</v>
      </c>
      <c r="AI4" s="366"/>
      <c r="AJ4" s="366"/>
      <c r="AK4" s="366"/>
      <c r="AL4" s="366"/>
      <c r="AM4" s="366"/>
      <c r="AN4" s="366"/>
      <c r="AO4" s="366"/>
      <c r="AP4" s="366"/>
      <c r="AQ4" s="366"/>
      <c r="AR4" s="366"/>
      <c r="AS4" s="366"/>
      <c r="AT4" s="367"/>
      <c r="AU4" s="397">
        <v>7</v>
      </c>
      <c r="AV4" s="398"/>
      <c r="AW4" s="398"/>
      <c r="AX4" s="481"/>
    </row>
    <row r="5" spans="1:50" ht="34.5" customHeight="1" x14ac:dyDescent="0.15">
      <c r="A5" s="703"/>
      <c r="B5" s="704"/>
      <c r="C5" s="704"/>
      <c r="D5" s="704"/>
      <c r="E5" s="704"/>
      <c r="F5" s="705"/>
      <c r="G5" s="412"/>
      <c r="H5" s="413"/>
      <c r="I5" s="413"/>
      <c r="J5" s="413"/>
      <c r="K5" s="414"/>
      <c r="L5" s="415"/>
      <c r="M5" s="416"/>
      <c r="N5" s="416"/>
      <c r="O5" s="416"/>
      <c r="P5" s="416"/>
      <c r="Q5" s="416"/>
      <c r="R5" s="416"/>
      <c r="S5" s="416"/>
      <c r="T5" s="416"/>
      <c r="U5" s="416"/>
      <c r="V5" s="416"/>
      <c r="W5" s="416"/>
      <c r="X5" s="417"/>
      <c r="Y5" s="418"/>
      <c r="Z5" s="419"/>
      <c r="AA5" s="419"/>
      <c r="AB5" s="420"/>
      <c r="AC5" s="412" t="s">
        <v>531</v>
      </c>
      <c r="AD5" s="413"/>
      <c r="AE5" s="413"/>
      <c r="AF5" s="413"/>
      <c r="AG5" s="414"/>
      <c r="AH5" s="415" t="s">
        <v>532</v>
      </c>
      <c r="AI5" s="416"/>
      <c r="AJ5" s="416"/>
      <c r="AK5" s="416"/>
      <c r="AL5" s="416"/>
      <c r="AM5" s="416"/>
      <c r="AN5" s="416"/>
      <c r="AO5" s="416"/>
      <c r="AP5" s="416"/>
      <c r="AQ5" s="416"/>
      <c r="AR5" s="416"/>
      <c r="AS5" s="416"/>
      <c r="AT5" s="417"/>
      <c r="AU5" s="418">
        <v>1</v>
      </c>
      <c r="AV5" s="419"/>
      <c r="AW5" s="419"/>
      <c r="AX5" s="563"/>
    </row>
    <row r="6" spans="1:50" ht="24.75" customHeight="1" x14ac:dyDescent="0.15">
      <c r="A6" s="703"/>
      <c r="B6" s="704"/>
      <c r="C6" s="704"/>
      <c r="D6" s="704"/>
      <c r="E6" s="704"/>
      <c r="F6" s="705"/>
      <c r="G6" s="412"/>
      <c r="H6" s="413"/>
      <c r="I6" s="413"/>
      <c r="J6" s="413"/>
      <c r="K6" s="414"/>
      <c r="L6" s="415"/>
      <c r="M6" s="416"/>
      <c r="N6" s="416"/>
      <c r="O6" s="416"/>
      <c r="P6" s="416"/>
      <c r="Q6" s="416"/>
      <c r="R6" s="416"/>
      <c r="S6" s="416"/>
      <c r="T6" s="416"/>
      <c r="U6" s="416"/>
      <c r="V6" s="416"/>
      <c r="W6" s="416"/>
      <c r="X6" s="417"/>
      <c r="Y6" s="418"/>
      <c r="Z6" s="419"/>
      <c r="AA6" s="419"/>
      <c r="AB6" s="420"/>
      <c r="AC6" s="412" t="s">
        <v>533</v>
      </c>
      <c r="AD6" s="413"/>
      <c r="AE6" s="413"/>
      <c r="AF6" s="413"/>
      <c r="AG6" s="414"/>
      <c r="AH6" s="415" t="s">
        <v>534</v>
      </c>
      <c r="AI6" s="416"/>
      <c r="AJ6" s="416"/>
      <c r="AK6" s="416"/>
      <c r="AL6" s="416"/>
      <c r="AM6" s="416"/>
      <c r="AN6" s="416"/>
      <c r="AO6" s="416"/>
      <c r="AP6" s="416"/>
      <c r="AQ6" s="416"/>
      <c r="AR6" s="416"/>
      <c r="AS6" s="416"/>
      <c r="AT6" s="417"/>
      <c r="AU6" s="418">
        <v>1</v>
      </c>
      <c r="AV6" s="419"/>
      <c r="AW6" s="419"/>
      <c r="AX6" s="563"/>
    </row>
    <row r="7" spans="1:50" ht="24.75" customHeight="1" x14ac:dyDescent="0.15">
      <c r="A7" s="703"/>
      <c r="B7" s="704"/>
      <c r="C7" s="704"/>
      <c r="D7" s="704"/>
      <c r="E7" s="704"/>
      <c r="F7" s="705"/>
      <c r="G7" s="412"/>
      <c r="H7" s="413"/>
      <c r="I7" s="413"/>
      <c r="J7" s="413"/>
      <c r="K7" s="414"/>
      <c r="L7" s="415"/>
      <c r="M7" s="416"/>
      <c r="N7" s="416"/>
      <c r="O7" s="416"/>
      <c r="P7" s="416"/>
      <c r="Q7" s="416"/>
      <c r="R7" s="416"/>
      <c r="S7" s="416"/>
      <c r="T7" s="416"/>
      <c r="U7" s="416"/>
      <c r="V7" s="416"/>
      <c r="W7" s="416"/>
      <c r="X7" s="417"/>
      <c r="Y7" s="418"/>
      <c r="Z7" s="419"/>
      <c r="AA7" s="419"/>
      <c r="AB7" s="420"/>
      <c r="AC7" s="412" t="s">
        <v>505</v>
      </c>
      <c r="AD7" s="413"/>
      <c r="AE7" s="413"/>
      <c r="AF7" s="413"/>
      <c r="AG7" s="414"/>
      <c r="AH7" s="415" t="s">
        <v>519</v>
      </c>
      <c r="AI7" s="416"/>
      <c r="AJ7" s="416"/>
      <c r="AK7" s="416"/>
      <c r="AL7" s="416"/>
      <c r="AM7" s="416"/>
      <c r="AN7" s="416"/>
      <c r="AO7" s="416"/>
      <c r="AP7" s="416"/>
      <c r="AQ7" s="416"/>
      <c r="AR7" s="416"/>
      <c r="AS7" s="416"/>
      <c r="AT7" s="417"/>
      <c r="AU7" s="418">
        <v>2</v>
      </c>
      <c r="AV7" s="419"/>
      <c r="AW7" s="419"/>
      <c r="AX7" s="563"/>
    </row>
    <row r="8" spans="1:50" ht="14.1" customHeight="1" x14ac:dyDescent="0.15">
      <c r="A8" s="703"/>
      <c r="B8" s="704"/>
      <c r="C8" s="704"/>
      <c r="D8" s="704"/>
      <c r="E8" s="704"/>
      <c r="F8" s="705"/>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14.1" customHeight="1" x14ac:dyDescent="0.15">
      <c r="A9" s="703"/>
      <c r="B9" s="704"/>
      <c r="C9" s="704"/>
      <c r="D9" s="704"/>
      <c r="E9" s="704"/>
      <c r="F9" s="705"/>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14.1" customHeight="1" x14ac:dyDescent="0.15">
      <c r="A10" s="703"/>
      <c r="B10" s="704"/>
      <c r="C10" s="704"/>
      <c r="D10" s="704"/>
      <c r="E10" s="704"/>
      <c r="F10" s="705"/>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14.1" customHeight="1" x14ac:dyDescent="0.15">
      <c r="A11" s="703"/>
      <c r="B11" s="704"/>
      <c r="C11" s="704"/>
      <c r="D11" s="704"/>
      <c r="E11" s="704"/>
      <c r="F11" s="705"/>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14.1" customHeight="1" x14ac:dyDescent="0.15">
      <c r="A12" s="703"/>
      <c r="B12" s="704"/>
      <c r="C12" s="704"/>
      <c r="D12" s="704"/>
      <c r="E12" s="704"/>
      <c r="F12" s="705"/>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14.1" customHeight="1" x14ac:dyDescent="0.15">
      <c r="A13" s="703"/>
      <c r="B13" s="704"/>
      <c r="C13" s="704"/>
      <c r="D13" s="704"/>
      <c r="E13" s="704"/>
      <c r="F13" s="705"/>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1.8</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11</v>
      </c>
      <c r="AV14" s="568"/>
      <c r="AW14" s="568"/>
      <c r="AX14" s="570"/>
    </row>
    <row r="15" spans="1:50" ht="30" customHeight="1" x14ac:dyDescent="0.15">
      <c r="A15" s="703"/>
      <c r="B15" s="704"/>
      <c r="C15" s="704"/>
      <c r="D15" s="704"/>
      <c r="E15" s="704"/>
      <c r="F15" s="705"/>
      <c r="G15" s="377" t="s">
        <v>513</v>
      </c>
      <c r="H15" s="378"/>
      <c r="I15" s="378"/>
      <c r="J15" s="378"/>
      <c r="K15" s="378"/>
      <c r="L15" s="378"/>
      <c r="M15" s="378"/>
      <c r="N15" s="378"/>
      <c r="O15" s="378"/>
      <c r="P15" s="378"/>
      <c r="Q15" s="378"/>
      <c r="R15" s="378"/>
      <c r="S15" s="378"/>
      <c r="T15" s="378"/>
      <c r="U15" s="378"/>
      <c r="V15" s="378"/>
      <c r="W15" s="378"/>
      <c r="X15" s="378"/>
      <c r="Y15" s="378"/>
      <c r="Z15" s="378"/>
      <c r="AA15" s="378"/>
      <c r="AB15" s="379"/>
      <c r="AC15" s="377" t="s">
        <v>535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3"/>
      <c r="B16" s="704"/>
      <c r="C16" s="704"/>
      <c r="D16" s="704"/>
      <c r="E16" s="704"/>
      <c r="F16" s="705"/>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76.5" customHeight="1" x14ac:dyDescent="0.15">
      <c r="A17" s="703"/>
      <c r="B17" s="704"/>
      <c r="C17" s="704"/>
      <c r="D17" s="704"/>
      <c r="E17" s="704"/>
      <c r="F17" s="705"/>
      <c r="G17" s="362" t="s">
        <v>514</v>
      </c>
      <c r="H17" s="363"/>
      <c r="I17" s="363"/>
      <c r="J17" s="363"/>
      <c r="K17" s="364"/>
      <c r="L17" s="365" t="s">
        <v>515</v>
      </c>
      <c r="M17" s="366"/>
      <c r="N17" s="366"/>
      <c r="O17" s="366"/>
      <c r="P17" s="366"/>
      <c r="Q17" s="366"/>
      <c r="R17" s="366"/>
      <c r="S17" s="366"/>
      <c r="T17" s="366"/>
      <c r="U17" s="366"/>
      <c r="V17" s="366"/>
      <c r="W17" s="366"/>
      <c r="X17" s="367"/>
      <c r="Y17" s="397">
        <v>2</v>
      </c>
      <c r="Z17" s="398"/>
      <c r="AA17" s="398"/>
      <c r="AB17" s="399"/>
      <c r="AC17" s="362"/>
      <c r="AD17" s="363"/>
      <c r="AE17" s="363"/>
      <c r="AF17" s="363"/>
      <c r="AG17" s="364"/>
      <c r="AH17" s="365" t="s">
        <v>536</v>
      </c>
      <c r="AI17" s="366"/>
      <c r="AJ17" s="366"/>
      <c r="AK17" s="366"/>
      <c r="AL17" s="366"/>
      <c r="AM17" s="366"/>
      <c r="AN17" s="366"/>
      <c r="AO17" s="366"/>
      <c r="AP17" s="366"/>
      <c r="AQ17" s="366"/>
      <c r="AR17" s="366"/>
      <c r="AS17" s="366"/>
      <c r="AT17" s="367"/>
      <c r="AU17" s="397">
        <v>1</v>
      </c>
      <c r="AV17" s="398"/>
      <c r="AW17" s="398"/>
      <c r="AX17" s="481"/>
    </row>
    <row r="18" spans="1:50" ht="24.75" customHeight="1" x14ac:dyDescent="0.15">
      <c r="A18" s="703"/>
      <c r="B18" s="704"/>
      <c r="C18" s="704"/>
      <c r="D18" s="704"/>
      <c r="E18" s="704"/>
      <c r="F18" s="705"/>
      <c r="G18" s="412" t="s">
        <v>516</v>
      </c>
      <c r="H18" s="413"/>
      <c r="I18" s="413"/>
      <c r="J18" s="413"/>
      <c r="K18" s="414"/>
      <c r="L18" s="415" t="s">
        <v>517</v>
      </c>
      <c r="M18" s="416"/>
      <c r="N18" s="416"/>
      <c r="O18" s="416"/>
      <c r="P18" s="416"/>
      <c r="Q18" s="416"/>
      <c r="R18" s="416"/>
      <c r="S18" s="416"/>
      <c r="T18" s="416"/>
      <c r="U18" s="416"/>
      <c r="V18" s="416"/>
      <c r="W18" s="416"/>
      <c r="X18" s="417"/>
      <c r="Y18" s="418">
        <v>1</v>
      </c>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x14ac:dyDescent="0.15">
      <c r="A19" s="703"/>
      <c r="B19" s="704"/>
      <c r="C19" s="704"/>
      <c r="D19" s="704"/>
      <c r="E19" s="704"/>
      <c r="F19" s="705"/>
      <c r="G19" s="412" t="s">
        <v>518</v>
      </c>
      <c r="H19" s="413"/>
      <c r="I19" s="413"/>
      <c r="J19" s="413"/>
      <c r="K19" s="414"/>
      <c r="L19" s="415" t="s">
        <v>519</v>
      </c>
      <c r="M19" s="416"/>
      <c r="N19" s="416"/>
      <c r="O19" s="416"/>
      <c r="P19" s="416"/>
      <c r="Q19" s="416"/>
      <c r="R19" s="416"/>
      <c r="S19" s="416"/>
      <c r="T19" s="416"/>
      <c r="U19" s="416"/>
      <c r="V19" s="416"/>
      <c r="W19" s="416"/>
      <c r="X19" s="417"/>
      <c r="Y19" s="418">
        <v>1</v>
      </c>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17.100000000000001" customHeight="1" x14ac:dyDescent="0.15">
      <c r="A20" s="703"/>
      <c r="B20" s="704"/>
      <c r="C20" s="704"/>
      <c r="D20" s="704"/>
      <c r="E20" s="704"/>
      <c r="F20" s="705"/>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17.100000000000001" customHeight="1" x14ac:dyDescent="0.15">
      <c r="A21" s="703"/>
      <c r="B21" s="704"/>
      <c r="C21" s="704"/>
      <c r="D21" s="704"/>
      <c r="E21" s="704"/>
      <c r="F21" s="705"/>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17.100000000000001" customHeight="1" x14ac:dyDescent="0.15">
      <c r="A22" s="703"/>
      <c r="B22" s="704"/>
      <c r="C22" s="704"/>
      <c r="D22" s="704"/>
      <c r="E22" s="704"/>
      <c r="F22" s="705"/>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17.100000000000001" customHeight="1" x14ac:dyDescent="0.15">
      <c r="A23" s="703"/>
      <c r="B23" s="704"/>
      <c r="C23" s="704"/>
      <c r="D23" s="704"/>
      <c r="E23" s="704"/>
      <c r="F23" s="705"/>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17.100000000000001" customHeight="1" x14ac:dyDescent="0.15">
      <c r="A24" s="703"/>
      <c r="B24" s="704"/>
      <c r="C24" s="704"/>
      <c r="D24" s="704"/>
      <c r="E24" s="704"/>
      <c r="F24" s="705"/>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17.100000000000001" customHeight="1" x14ac:dyDescent="0.15">
      <c r="A25" s="703"/>
      <c r="B25" s="704"/>
      <c r="C25" s="704"/>
      <c r="D25" s="704"/>
      <c r="E25" s="704"/>
      <c r="F25" s="705"/>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17.100000000000001" customHeight="1" x14ac:dyDescent="0.15">
      <c r="A26" s="703"/>
      <c r="B26" s="704"/>
      <c r="C26" s="704"/>
      <c r="D26" s="704"/>
      <c r="E26" s="704"/>
      <c r="F26" s="705"/>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4</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1</v>
      </c>
      <c r="AV27" s="568"/>
      <c r="AW27" s="568"/>
      <c r="AX27" s="570"/>
    </row>
    <row r="28" spans="1:50" ht="30" customHeight="1" x14ac:dyDescent="0.15">
      <c r="A28" s="703"/>
      <c r="B28" s="704"/>
      <c r="C28" s="704"/>
      <c r="D28" s="704"/>
      <c r="E28" s="704"/>
      <c r="F28" s="705"/>
      <c r="G28" s="377" t="s">
        <v>520</v>
      </c>
      <c r="H28" s="378"/>
      <c r="I28" s="378"/>
      <c r="J28" s="378"/>
      <c r="K28" s="378"/>
      <c r="L28" s="378"/>
      <c r="M28" s="378"/>
      <c r="N28" s="378"/>
      <c r="O28" s="378"/>
      <c r="P28" s="378"/>
      <c r="Q28" s="378"/>
      <c r="R28" s="378"/>
      <c r="S28" s="378"/>
      <c r="T28" s="378"/>
      <c r="U28" s="378"/>
      <c r="V28" s="378"/>
      <c r="W28" s="378"/>
      <c r="X28" s="378"/>
      <c r="Y28" s="378"/>
      <c r="Z28" s="378"/>
      <c r="AA28" s="378"/>
      <c r="AB28" s="379"/>
      <c r="AC28" s="377" t="s">
        <v>367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3"/>
      <c r="B29" s="704"/>
      <c r="C29" s="704"/>
      <c r="D29" s="704"/>
      <c r="E29" s="704"/>
      <c r="F29" s="705"/>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03"/>
      <c r="B30" s="704"/>
      <c r="C30" s="704"/>
      <c r="D30" s="704"/>
      <c r="E30" s="704"/>
      <c r="F30" s="705"/>
      <c r="G30" s="362" t="s">
        <v>499</v>
      </c>
      <c r="H30" s="363"/>
      <c r="I30" s="363"/>
      <c r="J30" s="363"/>
      <c r="K30" s="364"/>
      <c r="L30" s="365" t="s">
        <v>521</v>
      </c>
      <c r="M30" s="366"/>
      <c r="N30" s="366"/>
      <c r="O30" s="366"/>
      <c r="P30" s="366"/>
      <c r="Q30" s="366"/>
      <c r="R30" s="366"/>
      <c r="S30" s="366"/>
      <c r="T30" s="366"/>
      <c r="U30" s="366"/>
      <c r="V30" s="366"/>
      <c r="W30" s="366"/>
      <c r="X30" s="367"/>
      <c r="Y30" s="397">
        <v>4</v>
      </c>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03"/>
      <c r="B31" s="704"/>
      <c r="C31" s="704"/>
      <c r="D31" s="704"/>
      <c r="E31" s="704"/>
      <c r="F31" s="705"/>
      <c r="G31" s="412" t="s">
        <v>522</v>
      </c>
      <c r="H31" s="413"/>
      <c r="I31" s="413"/>
      <c r="J31" s="413"/>
      <c r="K31" s="414"/>
      <c r="L31" s="415" t="s">
        <v>523</v>
      </c>
      <c r="M31" s="416"/>
      <c r="N31" s="416"/>
      <c r="O31" s="416"/>
      <c r="P31" s="416"/>
      <c r="Q31" s="416"/>
      <c r="R31" s="416"/>
      <c r="S31" s="416"/>
      <c r="T31" s="416"/>
      <c r="U31" s="416"/>
      <c r="V31" s="416"/>
      <c r="W31" s="416"/>
      <c r="X31" s="417"/>
      <c r="Y31" s="418">
        <v>3</v>
      </c>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15">
      <c r="A32" s="703"/>
      <c r="B32" s="704"/>
      <c r="C32" s="704"/>
      <c r="D32" s="704"/>
      <c r="E32" s="704"/>
      <c r="F32" s="705"/>
      <c r="G32" s="412" t="s">
        <v>524</v>
      </c>
      <c r="H32" s="413"/>
      <c r="I32" s="413"/>
      <c r="J32" s="413"/>
      <c r="K32" s="414"/>
      <c r="L32" s="415" t="s">
        <v>525</v>
      </c>
      <c r="M32" s="416"/>
      <c r="N32" s="416"/>
      <c r="O32" s="416"/>
      <c r="P32" s="416"/>
      <c r="Q32" s="416"/>
      <c r="R32" s="416"/>
      <c r="S32" s="416"/>
      <c r="T32" s="416"/>
      <c r="U32" s="416"/>
      <c r="V32" s="416"/>
      <c r="W32" s="416"/>
      <c r="X32" s="417"/>
      <c r="Y32" s="418">
        <v>3</v>
      </c>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32.25" customHeight="1" x14ac:dyDescent="0.15">
      <c r="A33" s="703"/>
      <c r="B33" s="704"/>
      <c r="C33" s="704"/>
      <c r="D33" s="704"/>
      <c r="E33" s="704"/>
      <c r="F33" s="705"/>
      <c r="G33" s="412" t="s">
        <v>526</v>
      </c>
      <c r="H33" s="413"/>
      <c r="I33" s="413"/>
      <c r="J33" s="413"/>
      <c r="K33" s="414"/>
      <c r="L33" s="415" t="s">
        <v>527</v>
      </c>
      <c r="M33" s="416"/>
      <c r="N33" s="416"/>
      <c r="O33" s="416"/>
      <c r="P33" s="416"/>
      <c r="Q33" s="416"/>
      <c r="R33" s="416"/>
      <c r="S33" s="416"/>
      <c r="T33" s="416"/>
      <c r="U33" s="416"/>
      <c r="V33" s="416"/>
      <c r="W33" s="416"/>
      <c r="X33" s="417"/>
      <c r="Y33" s="418">
        <v>2</v>
      </c>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x14ac:dyDescent="0.15">
      <c r="A34" s="703"/>
      <c r="B34" s="704"/>
      <c r="C34" s="704"/>
      <c r="D34" s="704"/>
      <c r="E34" s="704"/>
      <c r="F34" s="705"/>
      <c r="G34" s="412" t="s">
        <v>518</v>
      </c>
      <c r="H34" s="413"/>
      <c r="I34" s="413"/>
      <c r="J34" s="413"/>
      <c r="K34" s="414"/>
      <c r="L34" s="415" t="s">
        <v>519</v>
      </c>
      <c r="M34" s="416"/>
      <c r="N34" s="416"/>
      <c r="O34" s="416"/>
      <c r="P34" s="416"/>
      <c r="Q34" s="416"/>
      <c r="R34" s="416"/>
      <c r="S34" s="416"/>
      <c r="T34" s="416"/>
      <c r="U34" s="416"/>
      <c r="V34" s="416"/>
      <c r="W34" s="416"/>
      <c r="X34" s="417"/>
      <c r="Y34" s="418">
        <v>3.8</v>
      </c>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17.100000000000001" customHeight="1" x14ac:dyDescent="0.15">
      <c r="A35" s="703"/>
      <c r="B35" s="704"/>
      <c r="C35" s="704"/>
      <c r="D35" s="704"/>
      <c r="E35" s="704"/>
      <c r="F35" s="705"/>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17.100000000000001" customHeight="1" x14ac:dyDescent="0.15">
      <c r="A36" s="703"/>
      <c r="B36" s="704"/>
      <c r="C36" s="704"/>
      <c r="D36" s="704"/>
      <c r="E36" s="704"/>
      <c r="F36" s="705"/>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17.100000000000001" customHeight="1" x14ac:dyDescent="0.15">
      <c r="A37" s="703"/>
      <c r="B37" s="704"/>
      <c r="C37" s="704"/>
      <c r="D37" s="704"/>
      <c r="E37" s="704"/>
      <c r="F37" s="705"/>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17.100000000000001" customHeight="1" x14ac:dyDescent="0.15">
      <c r="A38" s="703"/>
      <c r="B38" s="704"/>
      <c r="C38" s="704"/>
      <c r="D38" s="704"/>
      <c r="E38" s="704"/>
      <c r="F38" s="705"/>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17.100000000000001" customHeight="1" x14ac:dyDescent="0.15">
      <c r="A39" s="703"/>
      <c r="B39" s="704"/>
      <c r="C39" s="704"/>
      <c r="D39" s="704"/>
      <c r="E39" s="704"/>
      <c r="F39" s="705"/>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15.8</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3"/>
      <c r="B41" s="704"/>
      <c r="C41" s="704"/>
      <c r="D41" s="704"/>
      <c r="E41" s="704"/>
      <c r="F41" s="705"/>
      <c r="G41" s="377" t="s">
        <v>528</v>
      </c>
      <c r="H41" s="378"/>
      <c r="I41" s="378"/>
      <c r="J41" s="378"/>
      <c r="K41" s="378"/>
      <c r="L41" s="378"/>
      <c r="M41" s="378"/>
      <c r="N41" s="378"/>
      <c r="O41" s="378"/>
      <c r="P41" s="378"/>
      <c r="Q41" s="378"/>
      <c r="R41" s="378"/>
      <c r="S41" s="378"/>
      <c r="T41" s="378"/>
      <c r="U41" s="378"/>
      <c r="V41" s="378"/>
      <c r="W41" s="378"/>
      <c r="X41" s="378"/>
      <c r="Y41" s="378"/>
      <c r="Z41" s="378"/>
      <c r="AA41" s="378"/>
      <c r="AB41" s="379"/>
      <c r="AC41" s="377" t="s">
        <v>368</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3"/>
      <c r="B42" s="704"/>
      <c r="C42" s="704"/>
      <c r="D42" s="704"/>
      <c r="E42" s="704"/>
      <c r="F42" s="705"/>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66" customHeight="1" x14ac:dyDescent="0.15">
      <c r="A43" s="703"/>
      <c r="B43" s="704"/>
      <c r="C43" s="704"/>
      <c r="D43" s="704"/>
      <c r="E43" s="704"/>
      <c r="F43" s="705"/>
      <c r="G43" s="362"/>
      <c r="H43" s="363"/>
      <c r="I43" s="363"/>
      <c r="J43" s="363"/>
      <c r="K43" s="364"/>
      <c r="L43" s="365" t="s">
        <v>536</v>
      </c>
      <c r="M43" s="366"/>
      <c r="N43" s="366"/>
      <c r="O43" s="366"/>
      <c r="P43" s="366"/>
      <c r="Q43" s="366"/>
      <c r="R43" s="366"/>
      <c r="S43" s="366"/>
      <c r="T43" s="366"/>
      <c r="U43" s="366"/>
      <c r="V43" s="366"/>
      <c r="W43" s="366"/>
      <c r="X43" s="367"/>
      <c r="Y43" s="397">
        <v>2</v>
      </c>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17.100000000000001" customHeight="1" x14ac:dyDescent="0.15">
      <c r="A44" s="703"/>
      <c r="B44" s="704"/>
      <c r="C44" s="704"/>
      <c r="D44" s="704"/>
      <c r="E44" s="704"/>
      <c r="F44" s="705"/>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17.100000000000001" customHeight="1" x14ac:dyDescent="0.15">
      <c r="A45" s="703"/>
      <c r="B45" s="704"/>
      <c r="C45" s="704"/>
      <c r="D45" s="704"/>
      <c r="E45" s="704"/>
      <c r="F45" s="705"/>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17.100000000000001" customHeight="1" x14ac:dyDescent="0.15">
      <c r="A46" s="703"/>
      <c r="B46" s="704"/>
      <c r="C46" s="704"/>
      <c r="D46" s="704"/>
      <c r="E46" s="704"/>
      <c r="F46" s="705"/>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17.100000000000001" customHeight="1" x14ac:dyDescent="0.15">
      <c r="A47" s="703"/>
      <c r="B47" s="704"/>
      <c r="C47" s="704"/>
      <c r="D47" s="704"/>
      <c r="E47" s="704"/>
      <c r="F47" s="705"/>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17.100000000000001" customHeight="1" x14ac:dyDescent="0.15">
      <c r="A48" s="703"/>
      <c r="B48" s="704"/>
      <c r="C48" s="704"/>
      <c r="D48" s="704"/>
      <c r="E48" s="704"/>
      <c r="F48" s="705"/>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17.100000000000001" customHeight="1" x14ac:dyDescent="0.15">
      <c r="A49" s="703"/>
      <c r="B49" s="704"/>
      <c r="C49" s="704"/>
      <c r="D49" s="704"/>
      <c r="E49" s="704"/>
      <c r="F49" s="705"/>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17.100000000000001" customHeight="1" x14ac:dyDescent="0.15">
      <c r="A50" s="703"/>
      <c r="B50" s="704"/>
      <c r="C50" s="704"/>
      <c r="D50" s="704"/>
      <c r="E50" s="704"/>
      <c r="F50" s="705"/>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17.100000000000001" customHeight="1" x14ac:dyDescent="0.15">
      <c r="A51" s="703"/>
      <c r="B51" s="704"/>
      <c r="C51" s="704"/>
      <c r="D51" s="704"/>
      <c r="E51" s="704"/>
      <c r="F51" s="705"/>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17.100000000000001" customHeight="1" x14ac:dyDescent="0.15">
      <c r="A52" s="703"/>
      <c r="B52" s="704"/>
      <c r="C52" s="704"/>
      <c r="D52" s="704"/>
      <c r="E52" s="704"/>
      <c r="F52" s="705"/>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2</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x14ac:dyDescent="0.15"/>
    <row r="55" spans="1:50" ht="30" hidden="1" customHeight="1" x14ac:dyDescent="0.15">
      <c r="A55" s="709" t="s">
        <v>34</v>
      </c>
      <c r="B55" s="710"/>
      <c r="C55" s="710"/>
      <c r="D55" s="710"/>
      <c r="E55" s="710"/>
      <c r="F55" s="711"/>
      <c r="G55" s="377" t="s">
        <v>369</v>
      </c>
      <c r="H55" s="378"/>
      <c r="I55" s="378"/>
      <c r="J55" s="378"/>
      <c r="K55" s="378"/>
      <c r="L55" s="378"/>
      <c r="M55" s="378"/>
      <c r="N55" s="378"/>
      <c r="O55" s="378"/>
      <c r="P55" s="378"/>
      <c r="Q55" s="378"/>
      <c r="R55" s="378"/>
      <c r="S55" s="378"/>
      <c r="T55" s="378"/>
      <c r="U55" s="378"/>
      <c r="V55" s="378"/>
      <c r="W55" s="378"/>
      <c r="X55" s="378"/>
      <c r="Y55" s="378"/>
      <c r="Z55" s="378"/>
      <c r="AA55" s="378"/>
      <c r="AB55" s="379"/>
      <c r="AC55" s="377" t="s">
        <v>370</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hidden="1" customHeight="1" x14ac:dyDescent="0.15">
      <c r="A56" s="703"/>
      <c r="B56" s="704"/>
      <c r="C56" s="704"/>
      <c r="D56" s="704"/>
      <c r="E56" s="704"/>
      <c r="F56" s="705"/>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hidden="1" customHeight="1" x14ac:dyDescent="0.15">
      <c r="A57" s="703"/>
      <c r="B57" s="704"/>
      <c r="C57" s="704"/>
      <c r="D57" s="704"/>
      <c r="E57" s="704"/>
      <c r="F57" s="705"/>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hidden="1" customHeight="1" x14ac:dyDescent="0.15">
      <c r="A58" s="703"/>
      <c r="B58" s="704"/>
      <c r="C58" s="704"/>
      <c r="D58" s="704"/>
      <c r="E58" s="704"/>
      <c r="F58" s="705"/>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hidden="1" customHeight="1" x14ac:dyDescent="0.15">
      <c r="A59" s="703"/>
      <c r="B59" s="704"/>
      <c r="C59" s="704"/>
      <c r="D59" s="704"/>
      <c r="E59" s="704"/>
      <c r="F59" s="705"/>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hidden="1" customHeight="1" x14ac:dyDescent="0.15">
      <c r="A60" s="703"/>
      <c r="B60" s="704"/>
      <c r="C60" s="704"/>
      <c r="D60" s="704"/>
      <c r="E60" s="704"/>
      <c r="F60" s="705"/>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hidden="1" customHeight="1" x14ac:dyDescent="0.15">
      <c r="A61" s="703"/>
      <c r="B61" s="704"/>
      <c r="C61" s="704"/>
      <c r="D61" s="704"/>
      <c r="E61" s="704"/>
      <c r="F61" s="705"/>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hidden="1" customHeight="1" x14ac:dyDescent="0.15">
      <c r="A62" s="703"/>
      <c r="B62" s="704"/>
      <c r="C62" s="704"/>
      <c r="D62" s="704"/>
      <c r="E62" s="704"/>
      <c r="F62" s="705"/>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hidden="1" customHeight="1" x14ac:dyDescent="0.15">
      <c r="A63" s="703"/>
      <c r="B63" s="704"/>
      <c r="C63" s="704"/>
      <c r="D63" s="704"/>
      <c r="E63" s="704"/>
      <c r="F63" s="705"/>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hidden="1" customHeight="1" x14ac:dyDescent="0.15">
      <c r="A64" s="703"/>
      <c r="B64" s="704"/>
      <c r="C64" s="704"/>
      <c r="D64" s="704"/>
      <c r="E64" s="704"/>
      <c r="F64" s="705"/>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hidden="1" customHeight="1" x14ac:dyDescent="0.15">
      <c r="A65" s="703"/>
      <c r="B65" s="704"/>
      <c r="C65" s="704"/>
      <c r="D65" s="704"/>
      <c r="E65" s="704"/>
      <c r="F65" s="705"/>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hidden="1" customHeight="1" x14ac:dyDescent="0.15">
      <c r="A66" s="703"/>
      <c r="B66" s="704"/>
      <c r="C66" s="704"/>
      <c r="D66" s="704"/>
      <c r="E66" s="704"/>
      <c r="F66" s="705"/>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hidden="1" customHeight="1" thickBot="1" x14ac:dyDescent="0.2">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hidden="1" customHeight="1" x14ac:dyDescent="0.15">
      <c r="A68" s="703"/>
      <c r="B68" s="704"/>
      <c r="C68" s="704"/>
      <c r="D68" s="704"/>
      <c r="E68" s="704"/>
      <c r="F68" s="705"/>
      <c r="G68" s="377" t="s">
        <v>371</v>
      </c>
      <c r="H68" s="378"/>
      <c r="I68" s="378"/>
      <c r="J68" s="378"/>
      <c r="K68" s="378"/>
      <c r="L68" s="378"/>
      <c r="M68" s="378"/>
      <c r="N68" s="378"/>
      <c r="O68" s="378"/>
      <c r="P68" s="378"/>
      <c r="Q68" s="378"/>
      <c r="R68" s="378"/>
      <c r="S68" s="378"/>
      <c r="T68" s="378"/>
      <c r="U68" s="378"/>
      <c r="V68" s="378"/>
      <c r="W68" s="378"/>
      <c r="X68" s="378"/>
      <c r="Y68" s="378"/>
      <c r="Z68" s="378"/>
      <c r="AA68" s="378"/>
      <c r="AB68" s="379"/>
      <c r="AC68" s="377" t="s">
        <v>372</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hidden="1" customHeight="1" x14ac:dyDescent="0.15">
      <c r="A69" s="703"/>
      <c r="B69" s="704"/>
      <c r="C69" s="704"/>
      <c r="D69" s="704"/>
      <c r="E69" s="704"/>
      <c r="F69" s="705"/>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hidden="1" customHeight="1" x14ac:dyDescent="0.15">
      <c r="A70" s="703"/>
      <c r="B70" s="704"/>
      <c r="C70" s="704"/>
      <c r="D70" s="704"/>
      <c r="E70" s="704"/>
      <c r="F70" s="705"/>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hidden="1" customHeight="1" x14ac:dyDescent="0.15">
      <c r="A71" s="703"/>
      <c r="B71" s="704"/>
      <c r="C71" s="704"/>
      <c r="D71" s="704"/>
      <c r="E71" s="704"/>
      <c r="F71" s="705"/>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hidden="1" customHeight="1" x14ac:dyDescent="0.15">
      <c r="A72" s="703"/>
      <c r="B72" s="704"/>
      <c r="C72" s="704"/>
      <c r="D72" s="704"/>
      <c r="E72" s="704"/>
      <c r="F72" s="705"/>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hidden="1" customHeight="1" x14ac:dyDescent="0.15">
      <c r="A73" s="703"/>
      <c r="B73" s="704"/>
      <c r="C73" s="704"/>
      <c r="D73" s="704"/>
      <c r="E73" s="704"/>
      <c r="F73" s="705"/>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hidden="1" customHeight="1" x14ac:dyDescent="0.15">
      <c r="A74" s="703"/>
      <c r="B74" s="704"/>
      <c r="C74" s="704"/>
      <c r="D74" s="704"/>
      <c r="E74" s="704"/>
      <c r="F74" s="705"/>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hidden="1" customHeight="1" x14ac:dyDescent="0.15">
      <c r="A75" s="703"/>
      <c r="B75" s="704"/>
      <c r="C75" s="704"/>
      <c r="D75" s="704"/>
      <c r="E75" s="704"/>
      <c r="F75" s="705"/>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hidden="1" customHeight="1" x14ac:dyDescent="0.15">
      <c r="A76" s="703"/>
      <c r="B76" s="704"/>
      <c r="C76" s="704"/>
      <c r="D76" s="704"/>
      <c r="E76" s="704"/>
      <c r="F76" s="705"/>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hidden="1" customHeight="1" x14ac:dyDescent="0.15">
      <c r="A77" s="703"/>
      <c r="B77" s="704"/>
      <c r="C77" s="704"/>
      <c r="D77" s="704"/>
      <c r="E77" s="704"/>
      <c r="F77" s="705"/>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hidden="1" customHeight="1" x14ac:dyDescent="0.15">
      <c r="A78" s="703"/>
      <c r="B78" s="704"/>
      <c r="C78" s="704"/>
      <c r="D78" s="704"/>
      <c r="E78" s="704"/>
      <c r="F78" s="705"/>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hidden="1" customHeight="1" x14ac:dyDescent="0.15">
      <c r="A79" s="703"/>
      <c r="B79" s="704"/>
      <c r="C79" s="704"/>
      <c r="D79" s="704"/>
      <c r="E79" s="704"/>
      <c r="F79" s="705"/>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hidden="1" customHeight="1" thickBot="1" x14ac:dyDescent="0.2">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hidden="1" customHeight="1" x14ac:dyDescent="0.15">
      <c r="A81" s="703"/>
      <c r="B81" s="704"/>
      <c r="C81" s="704"/>
      <c r="D81" s="704"/>
      <c r="E81" s="704"/>
      <c r="F81" s="705"/>
      <c r="G81" s="377" t="s">
        <v>373</v>
      </c>
      <c r="H81" s="378"/>
      <c r="I81" s="378"/>
      <c r="J81" s="378"/>
      <c r="K81" s="378"/>
      <c r="L81" s="378"/>
      <c r="M81" s="378"/>
      <c r="N81" s="378"/>
      <c r="O81" s="378"/>
      <c r="P81" s="378"/>
      <c r="Q81" s="378"/>
      <c r="R81" s="378"/>
      <c r="S81" s="378"/>
      <c r="T81" s="378"/>
      <c r="U81" s="378"/>
      <c r="V81" s="378"/>
      <c r="W81" s="378"/>
      <c r="X81" s="378"/>
      <c r="Y81" s="378"/>
      <c r="Z81" s="378"/>
      <c r="AA81" s="378"/>
      <c r="AB81" s="379"/>
      <c r="AC81" s="377" t="s">
        <v>374</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hidden="1" customHeight="1" x14ac:dyDescent="0.15">
      <c r="A82" s="703"/>
      <c r="B82" s="704"/>
      <c r="C82" s="704"/>
      <c r="D82" s="704"/>
      <c r="E82" s="704"/>
      <c r="F82" s="705"/>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hidden="1" customHeight="1" x14ac:dyDescent="0.15">
      <c r="A83" s="703"/>
      <c r="B83" s="704"/>
      <c r="C83" s="704"/>
      <c r="D83" s="704"/>
      <c r="E83" s="704"/>
      <c r="F83" s="705"/>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hidden="1" customHeight="1" x14ac:dyDescent="0.15">
      <c r="A84" s="703"/>
      <c r="B84" s="704"/>
      <c r="C84" s="704"/>
      <c r="D84" s="704"/>
      <c r="E84" s="704"/>
      <c r="F84" s="705"/>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hidden="1" customHeight="1" x14ac:dyDescent="0.15">
      <c r="A85" s="703"/>
      <c r="B85" s="704"/>
      <c r="C85" s="704"/>
      <c r="D85" s="704"/>
      <c r="E85" s="704"/>
      <c r="F85" s="705"/>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hidden="1" customHeight="1" x14ac:dyDescent="0.15">
      <c r="A86" s="703"/>
      <c r="B86" s="704"/>
      <c r="C86" s="704"/>
      <c r="D86" s="704"/>
      <c r="E86" s="704"/>
      <c r="F86" s="705"/>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hidden="1" customHeight="1" x14ac:dyDescent="0.15">
      <c r="A87" s="703"/>
      <c r="B87" s="704"/>
      <c r="C87" s="704"/>
      <c r="D87" s="704"/>
      <c r="E87" s="704"/>
      <c r="F87" s="705"/>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hidden="1" customHeight="1" x14ac:dyDescent="0.15">
      <c r="A88" s="703"/>
      <c r="B88" s="704"/>
      <c r="C88" s="704"/>
      <c r="D88" s="704"/>
      <c r="E88" s="704"/>
      <c r="F88" s="705"/>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hidden="1" customHeight="1" x14ac:dyDescent="0.15">
      <c r="A89" s="703"/>
      <c r="B89" s="704"/>
      <c r="C89" s="704"/>
      <c r="D89" s="704"/>
      <c r="E89" s="704"/>
      <c r="F89" s="705"/>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hidden="1" customHeight="1" x14ac:dyDescent="0.15">
      <c r="A90" s="703"/>
      <c r="B90" s="704"/>
      <c r="C90" s="704"/>
      <c r="D90" s="704"/>
      <c r="E90" s="704"/>
      <c r="F90" s="705"/>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hidden="1" customHeight="1" x14ac:dyDescent="0.15">
      <c r="A91" s="703"/>
      <c r="B91" s="704"/>
      <c r="C91" s="704"/>
      <c r="D91" s="704"/>
      <c r="E91" s="704"/>
      <c r="F91" s="705"/>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hidden="1" customHeight="1" x14ac:dyDescent="0.15">
      <c r="A92" s="703"/>
      <c r="B92" s="704"/>
      <c r="C92" s="704"/>
      <c r="D92" s="704"/>
      <c r="E92" s="704"/>
      <c r="F92" s="705"/>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hidden="1" customHeight="1" thickBot="1" x14ac:dyDescent="0.2">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hidden="1" customHeight="1" x14ac:dyDescent="0.15">
      <c r="A94" s="703"/>
      <c r="B94" s="704"/>
      <c r="C94" s="704"/>
      <c r="D94" s="704"/>
      <c r="E94" s="704"/>
      <c r="F94" s="705"/>
      <c r="G94" s="377" t="s">
        <v>375</v>
      </c>
      <c r="H94" s="378"/>
      <c r="I94" s="378"/>
      <c r="J94" s="378"/>
      <c r="K94" s="378"/>
      <c r="L94" s="378"/>
      <c r="M94" s="378"/>
      <c r="N94" s="378"/>
      <c r="O94" s="378"/>
      <c r="P94" s="378"/>
      <c r="Q94" s="378"/>
      <c r="R94" s="378"/>
      <c r="S94" s="378"/>
      <c r="T94" s="378"/>
      <c r="U94" s="378"/>
      <c r="V94" s="378"/>
      <c r="W94" s="378"/>
      <c r="X94" s="378"/>
      <c r="Y94" s="378"/>
      <c r="Z94" s="378"/>
      <c r="AA94" s="378"/>
      <c r="AB94" s="379"/>
      <c r="AC94" s="377" t="s">
        <v>376</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hidden="1" customHeight="1" x14ac:dyDescent="0.15">
      <c r="A95" s="703"/>
      <c r="B95" s="704"/>
      <c r="C95" s="704"/>
      <c r="D95" s="704"/>
      <c r="E95" s="704"/>
      <c r="F95" s="705"/>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hidden="1" customHeight="1" x14ac:dyDescent="0.15">
      <c r="A96" s="703"/>
      <c r="B96" s="704"/>
      <c r="C96" s="704"/>
      <c r="D96" s="704"/>
      <c r="E96" s="704"/>
      <c r="F96" s="705"/>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hidden="1" customHeight="1" x14ac:dyDescent="0.15">
      <c r="A97" s="703"/>
      <c r="B97" s="704"/>
      <c r="C97" s="704"/>
      <c r="D97" s="704"/>
      <c r="E97" s="704"/>
      <c r="F97" s="705"/>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hidden="1" customHeight="1" x14ac:dyDescent="0.15">
      <c r="A98" s="703"/>
      <c r="B98" s="704"/>
      <c r="C98" s="704"/>
      <c r="D98" s="704"/>
      <c r="E98" s="704"/>
      <c r="F98" s="705"/>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hidden="1" customHeight="1" x14ac:dyDescent="0.15">
      <c r="A99" s="703"/>
      <c r="B99" s="704"/>
      <c r="C99" s="704"/>
      <c r="D99" s="704"/>
      <c r="E99" s="704"/>
      <c r="F99" s="705"/>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hidden="1" customHeight="1" x14ac:dyDescent="0.15">
      <c r="A100" s="703"/>
      <c r="B100" s="704"/>
      <c r="C100" s="704"/>
      <c r="D100" s="704"/>
      <c r="E100" s="704"/>
      <c r="F100" s="705"/>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hidden="1" customHeight="1" x14ac:dyDescent="0.15">
      <c r="A101" s="703"/>
      <c r="B101" s="704"/>
      <c r="C101" s="704"/>
      <c r="D101" s="704"/>
      <c r="E101" s="704"/>
      <c r="F101" s="705"/>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hidden="1" customHeight="1" x14ac:dyDescent="0.15">
      <c r="A102" s="703"/>
      <c r="B102" s="704"/>
      <c r="C102" s="704"/>
      <c r="D102" s="704"/>
      <c r="E102" s="704"/>
      <c r="F102" s="705"/>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hidden="1" customHeight="1" x14ac:dyDescent="0.15">
      <c r="A103" s="703"/>
      <c r="B103" s="704"/>
      <c r="C103" s="704"/>
      <c r="D103" s="704"/>
      <c r="E103" s="704"/>
      <c r="F103" s="705"/>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hidden="1" customHeight="1" x14ac:dyDescent="0.15">
      <c r="A104" s="703"/>
      <c r="B104" s="704"/>
      <c r="C104" s="704"/>
      <c r="D104" s="704"/>
      <c r="E104" s="704"/>
      <c r="F104" s="705"/>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hidden="1" customHeight="1" x14ac:dyDescent="0.15">
      <c r="A105" s="703"/>
      <c r="B105" s="704"/>
      <c r="C105" s="704"/>
      <c r="D105" s="704"/>
      <c r="E105" s="704"/>
      <c r="F105" s="705"/>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hidden="1"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hidden="1" customHeight="1" thickBot="1" x14ac:dyDescent="0.2"/>
    <row r="108" spans="1:50" ht="30" hidden="1" customHeight="1" x14ac:dyDescent="0.15">
      <c r="A108" s="709" t="s">
        <v>34</v>
      </c>
      <c r="B108" s="710"/>
      <c r="C108" s="710"/>
      <c r="D108" s="710"/>
      <c r="E108" s="710"/>
      <c r="F108" s="711"/>
      <c r="G108" s="377" t="s">
        <v>377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378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hidden="1" customHeight="1" x14ac:dyDescent="0.15">
      <c r="A109" s="703"/>
      <c r="B109" s="704"/>
      <c r="C109" s="704"/>
      <c r="D109" s="704"/>
      <c r="E109" s="704"/>
      <c r="F109" s="705"/>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hidden="1" customHeight="1" x14ac:dyDescent="0.15">
      <c r="A110" s="703"/>
      <c r="B110" s="704"/>
      <c r="C110" s="704"/>
      <c r="D110" s="704"/>
      <c r="E110" s="704"/>
      <c r="F110" s="705"/>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hidden="1" customHeight="1" x14ac:dyDescent="0.15">
      <c r="A111" s="703"/>
      <c r="B111" s="704"/>
      <c r="C111" s="704"/>
      <c r="D111" s="704"/>
      <c r="E111" s="704"/>
      <c r="F111" s="705"/>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hidden="1" customHeight="1" x14ac:dyDescent="0.15">
      <c r="A112" s="703"/>
      <c r="B112" s="704"/>
      <c r="C112" s="704"/>
      <c r="D112" s="704"/>
      <c r="E112" s="704"/>
      <c r="F112" s="705"/>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hidden="1" customHeight="1" x14ac:dyDescent="0.15">
      <c r="A113" s="703"/>
      <c r="B113" s="704"/>
      <c r="C113" s="704"/>
      <c r="D113" s="704"/>
      <c r="E113" s="704"/>
      <c r="F113" s="705"/>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hidden="1" customHeight="1" x14ac:dyDescent="0.15">
      <c r="A114" s="703"/>
      <c r="B114" s="704"/>
      <c r="C114" s="704"/>
      <c r="D114" s="704"/>
      <c r="E114" s="704"/>
      <c r="F114" s="705"/>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hidden="1" customHeight="1" x14ac:dyDescent="0.15">
      <c r="A115" s="703"/>
      <c r="B115" s="704"/>
      <c r="C115" s="704"/>
      <c r="D115" s="704"/>
      <c r="E115" s="704"/>
      <c r="F115" s="705"/>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hidden="1" customHeight="1" x14ac:dyDescent="0.15">
      <c r="A116" s="703"/>
      <c r="B116" s="704"/>
      <c r="C116" s="704"/>
      <c r="D116" s="704"/>
      <c r="E116" s="704"/>
      <c r="F116" s="705"/>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hidden="1" customHeight="1" x14ac:dyDescent="0.15">
      <c r="A117" s="703"/>
      <c r="B117" s="704"/>
      <c r="C117" s="704"/>
      <c r="D117" s="704"/>
      <c r="E117" s="704"/>
      <c r="F117" s="705"/>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hidden="1" customHeight="1" x14ac:dyDescent="0.15">
      <c r="A118" s="703"/>
      <c r="B118" s="704"/>
      <c r="C118" s="704"/>
      <c r="D118" s="704"/>
      <c r="E118" s="704"/>
      <c r="F118" s="705"/>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hidden="1" customHeight="1" x14ac:dyDescent="0.15">
      <c r="A119" s="703"/>
      <c r="B119" s="704"/>
      <c r="C119" s="704"/>
      <c r="D119" s="704"/>
      <c r="E119" s="704"/>
      <c r="F119" s="705"/>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hidden="1" customHeight="1" thickBot="1" x14ac:dyDescent="0.2">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hidden="1" customHeight="1" x14ac:dyDescent="0.15">
      <c r="A121" s="703"/>
      <c r="B121" s="704"/>
      <c r="C121" s="704"/>
      <c r="D121" s="704"/>
      <c r="E121" s="704"/>
      <c r="F121" s="705"/>
      <c r="G121" s="377" t="s">
        <v>399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379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hidden="1" customHeight="1" x14ac:dyDescent="0.15">
      <c r="A122" s="703"/>
      <c r="B122" s="704"/>
      <c r="C122" s="704"/>
      <c r="D122" s="704"/>
      <c r="E122" s="704"/>
      <c r="F122" s="705"/>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hidden="1" customHeight="1" x14ac:dyDescent="0.15">
      <c r="A123" s="703"/>
      <c r="B123" s="704"/>
      <c r="C123" s="704"/>
      <c r="D123" s="704"/>
      <c r="E123" s="704"/>
      <c r="F123" s="705"/>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hidden="1" customHeight="1" x14ac:dyDescent="0.15">
      <c r="A124" s="703"/>
      <c r="B124" s="704"/>
      <c r="C124" s="704"/>
      <c r="D124" s="704"/>
      <c r="E124" s="704"/>
      <c r="F124" s="705"/>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hidden="1" customHeight="1" x14ac:dyDescent="0.15">
      <c r="A125" s="703"/>
      <c r="B125" s="704"/>
      <c r="C125" s="704"/>
      <c r="D125" s="704"/>
      <c r="E125" s="704"/>
      <c r="F125" s="705"/>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hidden="1" customHeight="1" x14ac:dyDescent="0.15">
      <c r="A126" s="703"/>
      <c r="B126" s="704"/>
      <c r="C126" s="704"/>
      <c r="D126" s="704"/>
      <c r="E126" s="704"/>
      <c r="F126" s="705"/>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hidden="1" customHeight="1" x14ac:dyDescent="0.15">
      <c r="A127" s="703"/>
      <c r="B127" s="704"/>
      <c r="C127" s="704"/>
      <c r="D127" s="704"/>
      <c r="E127" s="704"/>
      <c r="F127" s="705"/>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hidden="1" customHeight="1" x14ac:dyDescent="0.15">
      <c r="A128" s="703"/>
      <c r="B128" s="704"/>
      <c r="C128" s="704"/>
      <c r="D128" s="704"/>
      <c r="E128" s="704"/>
      <c r="F128" s="705"/>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hidden="1" customHeight="1" x14ac:dyDescent="0.15">
      <c r="A129" s="703"/>
      <c r="B129" s="704"/>
      <c r="C129" s="704"/>
      <c r="D129" s="704"/>
      <c r="E129" s="704"/>
      <c r="F129" s="705"/>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hidden="1" customHeight="1" x14ac:dyDescent="0.15">
      <c r="A130" s="703"/>
      <c r="B130" s="704"/>
      <c r="C130" s="704"/>
      <c r="D130" s="704"/>
      <c r="E130" s="704"/>
      <c r="F130" s="705"/>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hidden="1" customHeight="1" x14ac:dyDescent="0.15">
      <c r="A131" s="703"/>
      <c r="B131" s="704"/>
      <c r="C131" s="704"/>
      <c r="D131" s="704"/>
      <c r="E131" s="704"/>
      <c r="F131" s="705"/>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hidden="1" customHeight="1" x14ac:dyDescent="0.15">
      <c r="A132" s="703"/>
      <c r="B132" s="704"/>
      <c r="C132" s="704"/>
      <c r="D132" s="704"/>
      <c r="E132" s="704"/>
      <c r="F132" s="705"/>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hidden="1" customHeight="1" thickBot="1" x14ac:dyDescent="0.2">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hidden="1" customHeight="1" x14ac:dyDescent="0.15">
      <c r="A134" s="703"/>
      <c r="B134" s="704"/>
      <c r="C134" s="704"/>
      <c r="D134" s="704"/>
      <c r="E134" s="704"/>
      <c r="F134" s="705"/>
      <c r="G134" s="377" t="s">
        <v>380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hidden="1" customHeight="1" x14ac:dyDescent="0.15">
      <c r="A135" s="703"/>
      <c r="B135" s="704"/>
      <c r="C135" s="704"/>
      <c r="D135" s="704"/>
      <c r="E135" s="704"/>
      <c r="F135" s="705"/>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hidden="1" customHeight="1" x14ac:dyDescent="0.15">
      <c r="A136" s="703"/>
      <c r="B136" s="704"/>
      <c r="C136" s="704"/>
      <c r="D136" s="704"/>
      <c r="E136" s="704"/>
      <c r="F136" s="705"/>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hidden="1" customHeight="1" x14ac:dyDescent="0.15">
      <c r="A137" s="703"/>
      <c r="B137" s="704"/>
      <c r="C137" s="704"/>
      <c r="D137" s="704"/>
      <c r="E137" s="704"/>
      <c r="F137" s="705"/>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hidden="1" customHeight="1" x14ac:dyDescent="0.15">
      <c r="A138" s="703"/>
      <c r="B138" s="704"/>
      <c r="C138" s="704"/>
      <c r="D138" s="704"/>
      <c r="E138" s="704"/>
      <c r="F138" s="705"/>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hidden="1" customHeight="1" x14ac:dyDescent="0.15">
      <c r="A139" s="703"/>
      <c r="B139" s="704"/>
      <c r="C139" s="704"/>
      <c r="D139" s="704"/>
      <c r="E139" s="704"/>
      <c r="F139" s="705"/>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hidden="1" customHeight="1" x14ac:dyDescent="0.15">
      <c r="A140" s="703"/>
      <c r="B140" s="704"/>
      <c r="C140" s="704"/>
      <c r="D140" s="704"/>
      <c r="E140" s="704"/>
      <c r="F140" s="705"/>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hidden="1" customHeight="1" x14ac:dyDescent="0.15">
      <c r="A141" s="703"/>
      <c r="B141" s="704"/>
      <c r="C141" s="704"/>
      <c r="D141" s="704"/>
      <c r="E141" s="704"/>
      <c r="F141" s="705"/>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hidden="1" customHeight="1" x14ac:dyDescent="0.15">
      <c r="A142" s="703"/>
      <c r="B142" s="704"/>
      <c r="C142" s="704"/>
      <c r="D142" s="704"/>
      <c r="E142" s="704"/>
      <c r="F142" s="705"/>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hidden="1" customHeight="1" x14ac:dyDescent="0.15">
      <c r="A143" s="703"/>
      <c r="B143" s="704"/>
      <c r="C143" s="704"/>
      <c r="D143" s="704"/>
      <c r="E143" s="704"/>
      <c r="F143" s="705"/>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hidden="1" customHeight="1" x14ac:dyDescent="0.15">
      <c r="A144" s="703"/>
      <c r="B144" s="704"/>
      <c r="C144" s="704"/>
      <c r="D144" s="704"/>
      <c r="E144" s="704"/>
      <c r="F144" s="705"/>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hidden="1" customHeight="1" x14ac:dyDescent="0.15">
      <c r="A145" s="703"/>
      <c r="B145" s="704"/>
      <c r="C145" s="704"/>
      <c r="D145" s="704"/>
      <c r="E145" s="704"/>
      <c r="F145" s="705"/>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hidden="1" customHeight="1" thickBot="1" x14ac:dyDescent="0.2">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hidden="1" customHeight="1" x14ac:dyDescent="0.15">
      <c r="A147" s="703"/>
      <c r="B147" s="704"/>
      <c r="C147" s="704"/>
      <c r="D147" s="704"/>
      <c r="E147" s="704"/>
      <c r="F147" s="705"/>
      <c r="G147" s="377" t="s">
        <v>382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383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hidden="1" customHeight="1" x14ac:dyDescent="0.15">
      <c r="A148" s="703"/>
      <c r="B148" s="704"/>
      <c r="C148" s="704"/>
      <c r="D148" s="704"/>
      <c r="E148" s="704"/>
      <c r="F148" s="705"/>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hidden="1" customHeight="1" x14ac:dyDescent="0.15">
      <c r="A149" s="703"/>
      <c r="B149" s="704"/>
      <c r="C149" s="704"/>
      <c r="D149" s="704"/>
      <c r="E149" s="704"/>
      <c r="F149" s="705"/>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hidden="1" customHeight="1" x14ac:dyDescent="0.15">
      <c r="A150" s="703"/>
      <c r="B150" s="704"/>
      <c r="C150" s="704"/>
      <c r="D150" s="704"/>
      <c r="E150" s="704"/>
      <c r="F150" s="705"/>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hidden="1" customHeight="1" x14ac:dyDescent="0.15">
      <c r="A151" s="703"/>
      <c r="B151" s="704"/>
      <c r="C151" s="704"/>
      <c r="D151" s="704"/>
      <c r="E151" s="704"/>
      <c r="F151" s="705"/>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hidden="1" customHeight="1" x14ac:dyDescent="0.15">
      <c r="A152" s="703"/>
      <c r="B152" s="704"/>
      <c r="C152" s="704"/>
      <c r="D152" s="704"/>
      <c r="E152" s="704"/>
      <c r="F152" s="705"/>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hidden="1" customHeight="1" x14ac:dyDescent="0.15">
      <c r="A153" s="703"/>
      <c r="B153" s="704"/>
      <c r="C153" s="704"/>
      <c r="D153" s="704"/>
      <c r="E153" s="704"/>
      <c r="F153" s="705"/>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hidden="1" customHeight="1" x14ac:dyDescent="0.15">
      <c r="A154" s="703"/>
      <c r="B154" s="704"/>
      <c r="C154" s="704"/>
      <c r="D154" s="704"/>
      <c r="E154" s="704"/>
      <c r="F154" s="705"/>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hidden="1" customHeight="1" x14ac:dyDescent="0.15">
      <c r="A155" s="703"/>
      <c r="B155" s="704"/>
      <c r="C155" s="704"/>
      <c r="D155" s="704"/>
      <c r="E155" s="704"/>
      <c r="F155" s="705"/>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hidden="1" customHeight="1" x14ac:dyDescent="0.15">
      <c r="A156" s="703"/>
      <c r="B156" s="704"/>
      <c r="C156" s="704"/>
      <c r="D156" s="704"/>
      <c r="E156" s="704"/>
      <c r="F156" s="705"/>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hidden="1" customHeight="1" x14ac:dyDescent="0.15">
      <c r="A157" s="703"/>
      <c r="B157" s="704"/>
      <c r="C157" s="704"/>
      <c r="D157" s="704"/>
      <c r="E157" s="704"/>
      <c r="F157" s="705"/>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hidden="1" customHeight="1" x14ac:dyDescent="0.15">
      <c r="A158" s="703"/>
      <c r="B158" s="704"/>
      <c r="C158" s="704"/>
      <c r="D158" s="704"/>
      <c r="E158" s="704"/>
      <c r="F158" s="705"/>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hidden="1"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hidden="1" customHeight="1" thickBot="1" x14ac:dyDescent="0.2"/>
    <row r="161" spans="1:50" ht="30" hidden="1" customHeight="1" x14ac:dyDescent="0.15">
      <c r="A161" s="709" t="s">
        <v>34</v>
      </c>
      <c r="B161" s="710"/>
      <c r="C161" s="710"/>
      <c r="D161" s="710"/>
      <c r="E161" s="710"/>
      <c r="F161" s="711"/>
      <c r="G161" s="377" t="s">
        <v>384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385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hidden="1" customHeight="1" x14ac:dyDescent="0.15">
      <c r="A162" s="703"/>
      <c r="B162" s="704"/>
      <c r="C162" s="704"/>
      <c r="D162" s="704"/>
      <c r="E162" s="704"/>
      <c r="F162" s="705"/>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hidden="1" customHeight="1" x14ac:dyDescent="0.15">
      <c r="A163" s="703"/>
      <c r="B163" s="704"/>
      <c r="C163" s="704"/>
      <c r="D163" s="704"/>
      <c r="E163" s="704"/>
      <c r="F163" s="705"/>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hidden="1" customHeight="1" x14ac:dyDescent="0.15">
      <c r="A164" s="703"/>
      <c r="B164" s="704"/>
      <c r="C164" s="704"/>
      <c r="D164" s="704"/>
      <c r="E164" s="704"/>
      <c r="F164" s="705"/>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hidden="1" customHeight="1" x14ac:dyDescent="0.15">
      <c r="A165" s="703"/>
      <c r="B165" s="704"/>
      <c r="C165" s="704"/>
      <c r="D165" s="704"/>
      <c r="E165" s="704"/>
      <c r="F165" s="705"/>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hidden="1" customHeight="1" x14ac:dyDescent="0.15">
      <c r="A166" s="703"/>
      <c r="B166" s="704"/>
      <c r="C166" s="704"/>
      <c r="D166" s="704"/>
      <c r="E166" s="704"/>
      <c r="F166" s="705"/>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hidden="1" customHeight="1" x14ac:dyDescent="0.15">
      <c r="A167" s="703"/>
      <c r="B167" s="704"/>
      <c r="C167" s="704"/>
      <c r="D167" s="704"/>
      <c r="E167" s="704"/>
      <c r="F167" s="705"/>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hidden="1" customHeight="1" x14ac:dyDescent="0.15">
      <c r="A168" s="703"/>
      <c r="B168" s="704"/>
      <c r="C168" s="704"/>
      <c r="D168" s="704"/>
      <c r="E168" s="704"/>
      <c r="F168" s="705"/>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hidden="1" customHeight="1" x14ac:dyDescent="0.15">
      <c r="A169" s="703"/>
      <c r="B169" s="704"/>
      <c r="C169" s="704"/>
      <c r="D169" s="704"/>
      <c r="E169" s="704"/>
      <c r="F169" s="705"/>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hidden="1" customHeight="1" x14ac:dyDescent="0.15">
      <c r="A170" s="703"/>
      <c r="B170" s="704"/>
      <c r="C170" s="704"/>
      <c r="D170" s="704"/>
      <c r="E170" s="704"/>
      <c r="F170" s="705"/>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hidden="1" customHeight="1" x14ac:dyDescent="0.15">
      <c r="A171" s="703"/>
      <c r="B171" s="704"/>
      <c r="C171" s="704"/>
      <c r="D171" s="704"/>
      <c r="E171" s="704"/>
      <c r="F171" s="705"/>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hidden="1" customHeight="1" x14ac:dyDescent="0.15">
      <c r="A172" s="703"/>
      <c r="B172" s="704"/>
      <c r="C172" s="704"/>
      <c r="D172" s="704"/>
      <c r="E172" s="704"/>
      <c r="F172" s="705"/>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hidden="1" customHeight="1" thickBot="1" x14ac:dyDescent="0.2">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hidden="1" customHeight="1" x14ac:dyDescent="0.15">
      <c r="A174" s="703"/>
      <c r="B174" s="704"/>
      <c r="C174" s="704"/>
      <c r="D174" s="704"/>
      <c r="E174" s="704"/>
      <c r="F174" s="705"/>
      <c r="G174" s="377" t="s">
        <v>386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387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hidden="1" customHeight="1" x14ac:dyDescent="0.15">
      <c r="A175" s="703"/>
      <c r="B175" s="704"/>
      <c r="C175" s="704"/>
      <c r="D175" s="704"/>
      <c r="E175" s="704"/>
      <c r="F175" s="705"/>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hidden="1" customHeight="1" x14ac:dyDescent="0.15">
      <c r="A176" s="703"/>
      <c r="B176" s="704"/>
      <c r="C176" s="704"/>
      <c r="D176" s="704"/>
      <c r="E176" s="704"/>
      <c r="F176" s="705"/>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hidden="1" customHeight="1" x14ac:dyDescent="0.15">
      <c r="A177" s="703"/>
      <c r="B177" s="704"/>
      <c r="C177" s="704"/>
      <c r="D177" s="704"/>
      <c r="E177" s="704"/>
      <c r="F177" s="705"/>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hidden="1" customHeight="1" x14ac:dyDescent="0.15">
      <c r="A178" s="703"/>
      <c r="B178" s="704"/>
      <c r="C178" s="704"/>
      <c r="D178" s="704"/>
      <c r="E178" s="704"/>
      <c r="F178" s="705"/>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hidden="1" customHeight="1" x14ac:dyDescent="0.15">
      <c r="A179" s="703"/>
      <c r="B179" s="704"/>
      <c r="C179" s="704"/>
      <c r="D179" s="704"/>
      <c r="E179" s="704"/>
      <c r="F179" s="705"/>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hidden="1" customHeight="1" x14ac:dyDescent="0.15">
      <c r="A180" s="703"/>
      <c r="B180" s="704"/>
      <c r="C180" s="704"/>
      <c r="D180" s="704"/>
      <c r="E180" s="704"/>
      <c r="F180" s="705"/>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hidden="1" customHeight="1" x14ac:dyDescent="0.15">
      <c r="A181" s="703"/>
      <c r="B181" s="704"/>
      <c r="C181" s="704"/>
      <c r="D181" s="704"/>
      <c r="E181" s="704"/>
      <c r="F181" s="705"/>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hidden="1" customHeight="1" x14ac:dyDescent="0.15">
      <c r="A182" s="703"/>
      <c r="B182" s="704"/>
      <c r="C182" s="704"/>
      <c r="D182" s="704"/>
      <c r="E182" s="704"/>
      <c r="F182" s="705"/>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hidden="1" customHeight="1" x14ac:dyDescent="0.15">
      <c r="A183" s="703"/>
      <c r="B183" s="704"/>
      <c r="C183" s="704"/>
      <c r="D183" s="704"/>
      <c r="E183" s="704"/>
      <c r="F183" s="705"/>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hidden="1" customHeight="1" x14ac:dyDescent="0.15">
      <c r="A184" s="703"/>
      <c r="B184" s="704"/>
      <c r="C184" s="704"/>
      <c r="D184" s="704"/>
      <c r="E184" s="704"/>
      <c r="F184" s="705"/>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hidden="1" customHeight="1" x14ac:dyDescent="0.15">
      <c r="A185" s="703"/>
      <c r="B185" s="704"/>
      <c r="C185" s="704"/>
      <c r="D185" s="704"/>
      <c r="E185" s="704"/>
      <c r="F185" s="705"/>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hidden="1" customHeight="1" thickBot="1" x14ac:dyDescent="0.2">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hidden="1" customHeight="1" x14ac:dyDescent="0.15">
      <c r="A187" s="703"/>
      <c r="B187" s="704"/>
      <c r="C187" s="704"/>
      <c r="D187" s="704"/>
      <c r="E187" s="704"/>
      <c r="F187" s="705"/>
      <c r="G187" s="377" t="s">
        <v>388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389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hidden="1" customHeight="1" x14ac:dyDescent="0.15">
      <c r="A188" s="703"/>
      <c r="B188" s="704"/>
      <c r="C188" s="704"/>
      <c r="D188" s="704"/>
      <c r="E188" s="704"/>
      <c r="F188" s="705"/>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hidden="1" customHeight="1" x14ac:dyDescent="0.15">
      <c r="A189" s="703"/>
      <c r="B189" s="704"/>
      <c r="C189" s="704"/>
      <c r="D189" s="704"/>
      <c r="E189" s="704"/>
      <c r="F189" s="705"/>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hidden="1" customHeight="1" x14ac:dyDescent="0.15">
      <c r="A190" s="703"/>
      <c r="B190" s="704"/>
      <c r="C190" s="704"/>
      <c r="D190" s="704"/>
      <c r="E190" s="704"/>
      <c r="F190" s="705"/>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hidden="1" customHeight="1" x14ac:dyDescent="0.15">
      <c r="A191" s="703"/>
      <c r="B191" s="704"/>
      <c r="C191" s="704"/>
      <c r="D191" s="704"/>
      <c r="E191" s="704"/>
      <c r="F191" s="705"/>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hidden="1" customHeight="1" x14ac:dyDescent="0.15">
      <c r="A192" s="703"/>
      <c r="B192" s="704"/>
      <c r="C192" s="704"/>
      <c r="D192" s="704"/>
      <c r="E192" s="704"/>
      <c r="F192" s="705"/>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hidden="1" customHeight="1" x14ac:dyDescent="0.15">
      <c r="A193" s="703"/>
      <c r="B193" s="704"/>
      <c r="C193" s="704"/>
      <c r="D193" s="704"/>
      <c r="E193" s="704"/>
      <c r="F193" s="705"/>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hidden="1" customHeight="1" x14ac:dyDescent="0.15">
      <c r="A194" s="703"/>
      <c r="B194" s="704"/>
      <c r="C194" s="704"/>
      <c r="D194" s="704"/>
      <c r="E194" s="704"/>
      <c r="F194" s="705"/>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hidden="1" customHeight="1" x14ac:dyDescent="0.15">
      <c r="A195" s="703"/>
      <c r="B195" s="704"/>
      <c r="C195" s="704"/>
      <c r="D195" s="704"/>
      <c r="E195" s="704"/>
      <c r="F195" s="705"/>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hidden="1" customHeight="1" x14ac:dyDescent="0.15">
      <c r="A196" s="703"/>
      <c r="B196" s="704"/>
      <c r="C196" s="704"/>
      <c r="D196" s="704"/>
      <c r="E196" s="704"/>
      <c r="F196" s="705"/>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hidden="1" customHeight="1" x14ac:dyDescent="0.15">
      <c r="A197" s="703"/>
      <c r="B197" s="704"/>
      <c r="C197" s="704"/>
      <c r="D197" s="704"/>
      <c r="E197" s="704"/>
      <c r="F197" s="705"/>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hidden="1" customHeight="1" x14ac:dyDescent="0.15">
      <c r="A198" s="703"/>
      <c r="B198" s="704"/>
      <c r="C198" s="704"/>
      <c r="D198" s="704"/>
      <c r="E198" s="704"/>
      <c r="F198" s="705"/>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hidden="1" customHeight="1" thickBot="1" x14ac:dyDescent="0.2">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hidden="1" customHeight="1" x14ac:dyDescent="0.15">
      <c r="A200" s="703"/>
      <c r="B200" s="704"/>
      <c r="C200" s="704"/>
      <c r="D200" s="704"/>
      <c r="E200" s="704"/>
      <c r="F200" s="705"/>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hidden="1" customHeight="1" x14ac:dyDescent="0.15">
      <c r="A201" s="703"/>
      <c r="B201" s="704"/>
      <c r="C201" s="704"/>
      <c r="D201" s="704"/>
      <c r="E201" s="704"/>
      <c r="F201" s="705"/>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hidden="1" customHeight="1" x14ac:dyDescent="0.15">
      <c r="A202" s="703"/>
      <c r="B202" s="704"/>
      <c r="C202" s="704"/>
      <c r="D202" s="704"/>
      <c r="E202" s="704"/>
      <c r="F202" s="705"/>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hidden="1" customHeight="1" x14ac:dyDescent="0.15">
      <c r="A203" s="703"/>
      <c r="B203" s="704"/>
      <c r="C203" s="704"/>
      <c r="D203" s="704"/>
      <c r="E203" s="704"/>
      <c r="F203" s="705"/>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hidden="1" customHeight="1" x14ac:dyDescent="0.15">
      <c r="A204" s="703"/>
      <c r="B204" s="704"/>
      <c r="C204" s="704"/>
      <c r="D204" s="704"/>
      <c r="E204" s="704"/>
      <c r="F204" s="705"/>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hidden="1" customHeight="1" x14ac:dyDescent="0.15">
      <c r="A205" s="703"/>
      <c r="B205" s="704"/>
      <c r="C205" s="704"/>
      <c r="D205" s="704"/>
      <c r="E205" s="704"/>
      <c r="F205" s="705"/>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hidden="1" customHeight="1" x14ac:dyDescent="0.15">
      <c r="A206" s="703"/>
      <c r="B206" s="704"/>
      <c r="C206" s="704"/>
      <c r="D206" s="704"/>
      <c r="E206" s="704"/>
      <c r="F206" s="705"/>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hidden="1" customHeight="1" x14ac:dyDescent="0.15">
      <c r="A207" s="703"/>
      <c r="B207" s="704"/>
      <c r="C207" s="704"/>
      <c r="D207" s="704"/>
      <c r="E207" s="704"/>
      <c r="F207" s="705"/>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hidden="1" customHeight="1" x14ac:dyDescent="0.15">
      <c r="A208" s="703"/>
      <c r="B208" s="704"/>
      <c r="C208" s="704"/>
      <c r="D208" s="704"/>
      <c r="E208" s="704"/>
      <c r="F208" s="705"/>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hidden="1" customHeight="1" x14ac:dyDescent="0.15">
      <c r="A209" s="703"/>
      <c r="B209" s="704"/>
      <c r="C209" s="704"/>
      <c r="D209" s="704"/>
      <c r="E209" s="704"/>
      <c r="F209" s="705"/>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hidden="1" customHeight="1" x14ac:dyDescent="0.15">
      <c r="A210" s="703"/>
      <c r="B210" s="704"/>
      <c r="C210" s="704"/>
      <c r="D210" s="704"/>
      <c r="E210" s="704"/>
      <c r="F210" s="705"/>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hidden="1" customHeight="1" x14ac:dyDescent="0.15">
      <c r="A211" s="703"/>
      <c r="B211" s="704"/>
      <c r="C211" s="704"/>
      <c r="D211" s="704"/>
      <c r="E211" s="704"/>
      <c r="F211" s="705"/>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hidden="1"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hidden="1" customHeight="1" thickBot="1" x14ac:dyDescent="0.2"/>
    <row r="214" spans="1:50" ht="30" hidden="1" customHeight="1" x14ac:dyDescent="0.15">
      <c r="A214" s="700" t="s">
        <v>34</v>
      </c>
      <c r="B214" s="701"/>
      <c r="C214" s="701"/>
      <c r="D214" s="701"/>
      <c r="E214" s="701"/>
      <c r="F214" s="702"/>
      <c r="G214" s="377" t="s">
        <v>391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hidden="1" customHeight="1" x14ac:dyDescent="0.15">
      <c r="A215" s="703"/>
      <c r="B215" s="704"/>
      <c r="C215" s="704"/>
      <c r="D215" s="704"/>
      <c r="E215" s="704"/>
      <c r="F215" s="705"/>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hidden="1" customHeight="1" x14ac:dyDescent="0.15">
      <c r="A216" s="703"/>
      <c r="B216" s="704"/>
      <c r="C216" s="704"/>
      <c r="D216" s="704"/>
      <c r="E216" s="704"/>
      <c r="F216" s="705"/>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hidden="1" customHeight="1" x14ac:dyDescent="0.15">
      <c r="A217" s="703"/>
      <c r="B217" s="704"/>
      <c r="C217" s="704"/>
      <c r="D217" s="704"/>
      <c r="E217" s="704"/>
      <c r="F217" s="705"/>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hidden="1" customHeight="1" x14ac:dyDescent="0.15">
      <c r="A218" s="703"/>
      <c r="B218" s="704"/>
      <c r="C218" s="704"/>
      <c r="D218" s="704"/>
      <c r="E218" s="704"/>
      <c r="F218" s="705"/>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hidden="1" customHeight="1" x14ac:dyDescent="0.15">
      <c r="A219" s="703"/>
      <c r="B219" s="704"/>
      <c r="C219" s="704"/>
      <c r="D219" s="704"/>
      <c r="E219" s="704"/>
      <c r="F219" s="705"/>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hidden="1" customHeight="1" x14ac:dyDescent="0.15">
      <c r="A220" s="703"/>
      <c r="B220" s="704"/>
      <c r="C220" s="704"/>
      <c r="D220" s="704"/>
      <c r="E220" s="704"/>
      <c r="F220" s="705"/>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hidden="1" customHeight="1" x14ac:dyDescent="0.15">
      <c r="A221" s="703"/>
      <c r="B221" s="704"/>
      <c r="C221" s="704"/>
      <c r="D221" s="704"/>
      <c r="E221" s="704"/>
      <c r="F221" s="705"/>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hidden="1" customHeight="1" x14ac:dyDescent="0.15">
      <c r="A222" s="703"/>
      <c r="B222" s="704"/>
      <c r="C222" s="704"/>
      <c r="D222" s="704"/>
      <c r="E222" s="704"/>
      <c r="F222" s="705"/>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hidden="1" customHeight="1" x14ac:dyDescent="0.15">
      <c r="A223" s="703"/>
      <c r="B223" s="704"/>
      <c r="C223" s="704"/>
      <c r="D223" s="704"/>
      <c r="E223" s="704"/>
      <c r="F223" s="705"/>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hidden="1" customHeight="1" x14ac:dyDescent="0.15">
      <c r="A224" s="703"/>
      <c r="B224" s="704"/>
      <c r="C224" s="704"/>
      <c r="D224" s="704"/>
      <c r="E224" s="704"/>
      <c r="F224" s="705"/>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hidden="1" customHeight="1" x14ac:dyDescent="0.15">
      <c r="A225" s="703"/>
      <c r="B225" s="704"/>
      <c r="C225" s="704"/>
      <c r="D225" s="704"/>
      <c r="E225" s="704"/>
      <c r="F225" s="705"/>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hidden="1" customHeight="1" thickBot="1" x14ac:dyDescent="0.2">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hidden="1" customHeight="1" x14ac:dyDescent="0.15">
      <c r="A227" s="703"/>
      <c r="B227" s="704"/>
      <c r="C227" s="704"/>
      <c r="D227" s="704"/>
      <c r="E227" s="704"/>
      <c r="F227" s="705"/>
      <c r="G227" s="377" t="s">
        <v>393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394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hidden="1" customHeight="1" x14ac:dyDescent="0.15">
      <c r="A228" s="703"/>
      <c r="B228" s="704"/>
      <c r="C228" s="704"/>
      <c r="D228" s="704"/>
      <c r="E228" s="704"/>
      <c r="F228" s="705"/>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hidden="1" customHeight="1" x14ac:dyDescent="0.15">
      <c r="A229" s="703"/>
      <c r="B229" s="704"/>
      <c r="C229" s="704"/>
      <c r="D229" s="704"/>
      <c r="E229" s="704"/>
      <c r="F229" s="705"/>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hidden="1" customHeight="1" x14ac:dyDescent="0.15">
      <c r="A230" s="703"/>
      <c r="B230" s="704"/>
      <c r="C230" s="704"/>
      <c r="D230" s="704"/>
      <c r="E230" s="704"/>
      <c r="F230" s="705"/>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hidden="1" customHeight="1" x14ac:dyDescent="0.15">
      <c r="A231" s="703"/>
      <c r="B231" s="704"/>
      <c r="C231" s="704"/>
      <c r="D231" s="704"/>
      <c r="E231" s="704"/>
      <c r="F231" s="705"/>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hidden="1" customHeight="1" x14ac:dyDescent="0.15">
      <c r="A232" s="703"/>
      <c r="B232" s="704"/>
      <c r="C232" s="704"/>
      <c r="D232" s="704"/>
      <c r="E232" s="704"/>
      <c r="F232" s="705"/>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hidden="1" customHeight="1" x14ac:dyDescent="0.15">
      <c r="A233" s="703"/>
      <c r="B233" s="704"/>
      <c r="C233" s="704"/>
      <c r="D233" s="704"/>
      <c r="E233" s="704"/>
      <c r="F233" s="705"/>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hidden="1" customHeight="1" x14ac:dyDescent="0.15">
      <c r="A234" s="703"/>
      <c r="B234" s="704"/>
      <c r="C234" s="704"/>
      <c r="D234" s="704"/>
      <c r="E234" s="704"/>
      <c r="F234" s="705"/>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hidden="1" customHeight="1" x14ac:dyDescent="0.15">
      <c r="A235" s="703"/>
      <c r="B235" s="704"/>
      <c r="C235" s="704"/>
      <c r="D235" s="704"/>
      <c r="E235" s="704"/>
      <c r="F235" s="705"/>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hidden="1" customHeight="1" x14ac:dyDescent="0.15">
      <c r="A236" s="703"/>
      <c r="B236" s="704"/>
      <c r="C236" s="704"/>
      <c r="D236" s="704"/>
      <c r="E236" s="704"/>
      <c r="F236" s="705"/>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hidden="1" customHeight="1" x14ac:dyDescent="0.15">
      <c r="A237" s="703"/>
      <c r="B237" s="704"/>
      <c r="C237" s="704"/>
      <c r="D237" s="704"/>
      <c r="E237" s="704"/>
      <c r="F237" s="705"/>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hidden="1" customHeight="1" x14ac:dyDescent="0.15">
      <c r="A238" s="703"/>
      <c r="B238" s="704"/>
      <c r="C238" s="704"/>
      <c r="D238" s="704"/>
      <c r="E238" s="704"/>
      <c r="F238" s="705"/>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hidden="1" customHeight="1" thickBot="1" x14ac:dyDescent="0.2">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hidden="1" customHeight="1" x14ac:dyDescent="0.15">
      <c r="A240" s="703"/>
      <c r="B240" s="704"/>
      <c r="C240" s="704"/>
      <c r="D240" s="704"/>
      <c r="E240" s="704"/>
      <c r="F240" s="705"/>
      <c r="G240" s="377" t="s">
        <v>395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396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hidden="1" customHeight="1" x14ac:dyDescent="0.15">
      <c r="A241" s="703"/>
      <c r="B241" s="704"/>
      <c r="C241" s="704"/>
      <c r="D241" s="704"/>
      <c r="E241" s="704"/>
      <c r="F241" s="705"/>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hidden="1" customHeight="1" x14ac:dyDescent="0.15">
      <c r="A242" s="703"/>
      <c r="B242" s="704"/>
      <c r="C242" s="704"/>
      <c r="D242" s="704"/>
      <c r="E242" s="704"/>
      <c r="F242" s="705"/>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hidden="1" customHeight="1" x14ac:dyDescent="0.15">
      <c r="A243" s="703"/>
      <c r="B243" s="704"/>
      <c r="C243" s="704"/>
      <c r="D243" s="704"/>
      <c r="E243" s="704"/>
      <c r="F243" s="705"/>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hidden="1" customHeight="1" x14ac:dyDescent="0.15">
      <c r="A244" s="703"/>
      <c r="B244" s="704"/>
      <c r="C244" s="704"/>
      <c r="D244" s="704"/>
      <c r="E244" s="704"/>
      <c r="F244" s="705"/>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hidden="1" customHeight="1" x14ac:dyDescent="0.15">
      <c r="A245" s="703"/>
      <c r="B245" s="704"/>
      <c r="C245" s="704"/>
      <c r="D245" s="704"/>
      <c r="E245" s="704"/>
      <c r="F245" s="705"/>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hidden="1" customHeight="1" x14ac:dyDescent="0.15">
      <c r="A246" s="703"/>
      <c r="B246" s="704"/>
      <c r="C246" s="704"/>
      <c r="D246" s="704"/>
      <c r="E246" s="704"/>
      <c r="F246" s="705"/>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hidden="1" customHeight="1" x14ac:dyDescent="0.15">
      <c r="A247" s="703"/>
      <c r="B247" s="704"/>
      <c r="C247" s="704"/>
      <c r="D247" s="704"/>
      <c r="E247" s="704"/>
      <c r="F247" s="705"/>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hidden="1" customHeight="1" x14ac:dyDescent="0.15">
      <c r="A248" s="703"/>
      <c r="B248" s="704"/>
      <c r="C248" s="704"/>
      <c r="D248" s="704"/>
      <c r="E248" s="704"/>
      <c r="F248" s="705"/>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hidden="1" customHeight="1" x14ac:dyDescent="0.15">
      <c r="A249" s="703"/>
      <c r="B249" s="704"/>
      <c r="C249" s="704"/>
      <c r="D249" s="704"/>
      <c r="E249" s="704"/>
      <c r="F249" s="705"/>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hidden="1" customHeight="1" x14ac:dyDescent="0.15">
      <c r="A250" s="703"/>
      <c r="B250" s="704"/>
      <c r="C250" s="704"/>
      <c r="D250" s="704"/>
      <c r="E250" s="704"/>
      <c r="F250" s="705"/>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hidden="1" customHeight="1" x14ac:dyDescent="0.15">
      <c r="A251" s="703"/>
      <c r="B251" s="704"/>
      <c r="C251" s="704"/>
      <c r="D251" s="704"/>
      <c r="E251" s="704"/>
      <c r="F251" s="705"/>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hidden="1" customHeight="1" thickBot="1" x14ac:dyDescent="0.2">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hidden="1" customHeight="1" x14ac:dyDescent="0.15">
      <c r="A253" s="703"/>
      <c r="B253" s="704"/>
      <c r="C253" s="704"/>
      <c r="D253" s="704"/>
      <c r="E253" s="704"/>
      <c r="F253" s="705"/>
      <c r="G253" s="377" t="s">
        <v>397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398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hidden="1" customHeight="1" x14ac:dyDescent="0.15">
      <c r="A254" s="703"/>
      <c r="B254" s="704"/>
      <c r="C254" s="704"/>
      <c r="D254" s="704"/>
      <c r="E254" s="704"/>
      <c r="F254" s="705"/>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hidden="1" customHeight="1" x14ac:dyDescent="0.15">
      <c r="A255" s="703"/>
      <c r="B255" s="704"/>
      <c r="C255" s="704"/>
      <c r="D255" s="704"/>
      <c r="E255" s="704"/>
      <c r="F255" s="705"/>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hidden="1" customHeight="1" x14ac:dyDescent="0.15">
      <c r="A256" s="703"/>
      <c r="B256" s="704"/>
      <c r="C256" s="704"/>
      <c r="D256" s="704"/>
      <c r="E256" s="704"/>
      <c r="F256" s="705"/>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hidden="1" customHeight="1" x14ac:dyDescent="0.15">
      <c r="A257" s="703"/>
      <c r="B257" s="704"/>
      <c r="C257" s="704"/>
      <c r="D257" s="704"/>
      <c r="E257" s="704"/>
      <c r="F257" s="705"/>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hidden="1" customHeight="1" x14ac:dyDescent="0.15">
      <c r="A258" s="703"/>
      <c r="B258" s="704"/>
      <c r="C258" s="704"/>
      <c r="D258" s="704"/>
      <c r="E258" s="704"/>
      <c r="F258" s="705"/>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hidden="1" customHeight="1" x14ac:dyDescent="0.15">
      <c r="A259" s="703"/>
      <c r="B259" s="704"/>
      <c r="C259" s="704"/>
      <c r="D259" s="704"/>
      <c r="E259" s="704"/>
      <c r="F259" s="705"/>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hidden="1" customHeight="1" x14ac:dyDescent="0.15">
      <c r="A260" s="703"/>
      <c r="B260" s="704"/>
      <c r="C260" s="704"/>
      <c r="D260" s="704"/>
      <c r="E260" s="704"/>
      <c r="F260" s="705"/>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hidden="1" customHeight="1" x14ac:dyDescent="0.15">
      <c r="A261" s="703"/>
      <c r="B261" s="704"/>
      <c r="C261" s="704"/>
      <c r="D261" s="704"/>
      <c r="E261" s="704"/>
      <c r="F261" s="705"/>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hidden="1" customHeight="1" x14ac:dyDescent="0.15">
      <c r="A262" s="703"/>
      <c r="B262" s="704"/>
      <c r="C262" s="704"/>
      <c r="D262" s="704"/>
      <c r="E262" s="704"/>
      <c r="F262" s="705"/>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hidden="1" customHeight="1" x14ac:dyDescent="0.15">
      <c r="A263" s="703"/>
      <c r="B263" s="704"/>
      <c r="C263" s="704"/>
      <c r="D263" s="704"/>
      <c r="E263" s="704"/>
      <c r="F263" s="705"/>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hidden="1" customHeight="1" x14ac:dyDescent="0.15">
      <c r="A264" s="703"/>
      <c r="B264" s="704"/>
      <c r="C264" s="704"/>
      <c r="D264" s="704"/>
      <c r="E264" s="704"/>
      <c r="F264" s="705"/>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hidden="1"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4" zoomScale="70" zoomScaleNormal="75" zoomScalePageLayoutView="70" workbookViewId="0">
      <selection activeCell="AA134" sqref="AA13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0" t="s">
        <v>33</v>
      </c>
      <c r="AL3" s="242"/>
      <c r="AM3" s="242"/>
      <c r="AN3" s="242"/>
      <c r="AO3" s="242"/>
      <c r="AP3" s="242"/>
      <c r="AQ3" s="242" t="s">
        <v>23</v>
      </c>
      <c r="AR3" s="242"/>
      <c r="AS3" s="242"/>
      <c r="AT3" s="242"/>
      <c r="AU3" s="92" t="s">
        <v>24</v>
      </c>
      <c r="AV3" s="93"/>
      <c r="AW3" s="93"/>
      <c r="AX3" s="581"/>
    </row>
    <row r="4" spans="1:50" ht="24" customHeight="1" x14ac:dyDescent="0.15">
      <c r="A4" s="574">
        <v>1</v>
      </c>
      <c r="B4" s="574">
        <v>1</v>
      </c>
      <c r="C4" s="576" t="s">
        <v>553</v>
      </c>
      <c r="D4" s="575"/>
      <c r="E4" s="575"/>
      <c r="F4" s="575"/>
      <c r="G4" s="575"/>
      <c r="H4" s="575"/>
      <c r="I4" s="575"/>
      <c r="J4" s="575"/>
      <c r="K4" s="575"/>
      <c r="L4" s="575"/>
      <c r="M4" s="576" t="s">
        <v>554</v>
      </c>
      <c r="N4" s="575"/>
      <c r="O4" s="575"/>
      <c r="P4" s="575"/>
      <c r="Q4" s="575"/>
      <c r="R4" s="575"/>
      <c r="S4" s="575"/>
      <c r="T4" s="575"/>
      <c r="U4" s="575"/>
      <c r="V4" s="575"/>
      <c r="W4" s="575"/>
      <c r="X4" s="575"/>
      <c r="Y4" s="575"/>
      <c r="Z4" s="575"/>
      <c r="AA4" s="575"/>
      <c r="AB4" s="575"/>
      <c r="AC4" s="575"/>
      <c r="AD4" s="575"/>
      <c r="AE4" s="575"/>
      <c r="AF4" s="575"/>
      <c r="AG4" s="575"/>
      <c r="AH4" s="575"/>
      <c r="AI4" s="575"/>
      <c r="AJ4" s="575"/>
      <c r="AK4" s="577">
        <v>1.8</v>
      </c>
      <c r="AL4" s="578"/>
      <c r="AM4" s="578"/>
      <c r="AN4" s="578"/>
      <c r="AO4" s="578"/>
      <c r="AP4" s="579"/>
      <c r="AQ4" s="576" t="s">
        <v>568</v>
      </c>
      <c r="AR4" s="575"/>
      <c r="AS4" s="575"/>
      <c r="AT4" s="575"/>
      <c r="AU4" s="577" t="s">
        <v>567</v>
      </c>
      <c r="AV4" s="578"/>
      <c r="AW4" s="578"/>
      <c r="AX4" s="579"/>
    </row>
    <row r="5" spans="1:50" ht="24" hidden="1"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hidden="1"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hidden="1"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hidden="1"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hidden="1"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hidden="1"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hidden="1"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hidden="1"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hidden="1"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hidden="1"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hidden="1"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hidden="1"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hidden="1"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hidden="1"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hidden="1"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hidden="1"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hidden="1"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hidden="1"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hidden="1"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hidden="1"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hidden="1"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hidden="1"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hidden="1"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hidden="1"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hidden="1"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hidden="1"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hidden="1"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hidden="1"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hidden="1"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0" t="s">
        <v>33</v>
      </c>
      <c r="AL36" s="242"/>
      <c r="AM36" s="242"/>
      <c r="AN36" s="242"/>
      <c r="AO36" s="242"/>
      <c r="AP36" s="242"/>
      <c r="AQ36" s="242" t="s">
        <v>23</v>
      </c>
      <c r="AR36" s="242"/>
      <c r="AS36" s="242"/>
      <c r="AT36" s="242"/>
      <c r="AU36" s="92" t="s">
        <v>24</v>
      </c>
      <c r="AV36" s="93"/>
      <c r="AW36" s="93"/>
      <c r="AX36" s="581"/>
    </row>
    <row r="37" spans="1:50" ht="45.75" customHeight="1" x14ac:dyDescent="0.15">
      <c r="A37" s="574">
        <v>1</v>
      </c>
      <c r="B37" s="574">
        <v>1</v>
      </c>
      <c r="C37" s="576" t="s">
        <v>555</v>
      </c>
      <c r="D37" s="575"/>
      <c r="E37" s="575"/>
      <c r="F37" s="575"/>
      <c r="G37" s="575"/>
      <c r="H37" s="575"/>
      <c r="I37" s="575"/>
      <c r="J37" s="575"/>
      <c r="K37" s="575"/>
      <c r="L37" s="575"/>
      <c r="M37" s="576" t="s">
        <v>556</v>
      </c>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v>4</v>
      </c>
      <c r="AL37" s="578"/>
      <c r="AM37" s="578"/>
      <c r="AN37" s="578"/>
      <c r="AO37" s="578"/>
      <c r="AP37" s="579"/>
      <c r="AQ37" s="576">
        <v>4</v>
      </c>
      <c r="AR37" s="575"/>
      <c r="AS37" s="575"/>
      <c r="AT37" s="575"/>
      <c r="AU37" s="577">
        <v>29</v>
      </c>
      <c r="AV37" s="578"/>
      <c r="AW37" s="578"/>
      <c r="AX37" s="579"/>
    </row>
    <row r="38" spans="1:50" ht="24" hidden="1"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hidden="1"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hidden="1"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hidden="1"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hidden="1"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hidden="1"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hidden="1"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hidden="1"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hidden="1"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hidden="1"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hidden="1"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hidden="1"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hidden="1"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hidden="1"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hidden="1"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hidden="1"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hidden="1"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hidden="1"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hidden="1"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hidden="1"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hidden="1"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hidden="1"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hidden="1"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hidden="1"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hidden="1"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hidden="1"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hidden="1"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hidden="1"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hidden="1"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0" t="s">
        <v>33</v>
      </c>
      <c r="AL69" s="242"/>
      <c r="AM69" s="242"/>
      <c r="AN69" s="242"/>
      <c r="AO69" s="242"/>
      <c r="AP69" s="242"/>
      <c r="AQ69" s="242" t="s">
        <v>23</v>
      </c>
      <c r="AR69" s="242"/>
      <c r="AS69" s="242"/>
      <c r="AT69" s="242"/>
      <c r="AU69" s="92" t="s">
        <v>24</v>
      </c>
      <c r="AV69" s="93"/>
      <c r="AW69" s="93"/>
      <c r="AX69" s="581"/>
    </row>
    <row r="70" spans="1:50" ht="24" customHeight="1" x14ac:dyDescent="0.15">
      <c r="A70" s="574">
        <v>1</v>
      </c>
      <c r="B70" s="574">
        <v>1</v>
      </c>
      <c r="C70" s="576" t="s">
        <v>557</v>
      </c>
      <c r="D70" s="575"/>
      <c r="E70" s="575"/>
      <c r="F70" s="575"/>
      <c r="G70" s="575"/>
      <c r="H70" s="575"/>
      <c r="I70" s="575"/>
      <c r="J70" s="575"/>
      <c r="K70" s="575"/>
      <c r="L70" s="575"/>
      <c r="M70" s="576" t="s">
        <v>558</v>
      </c>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v>15.8</v>
      </c>
      <c r="AL70" s="578"/>
      <c r="AM70" s="578"/>
      <c r="AN70" s="578"/>
      <c r="AO70" s="578"/>
      <c r="AP70" s="579"/>
      <c r="AQ70" s="576">
        <v>1</v>
      </c>
      <c r="AR70" s="575"/>
      <c r="AS70" s="575"/>
      <c r="AT70" s="575"/>
      <c r="AU70" s="577">
        <v>94</v>
      </c>
      <c r="AV70" s="578"/>
      <c r="AW70" s="578"/>
      <c r="AX70" s="579"/>
    </row>
    <row r="71" spans="1:50" ht="24" hidden="1"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hidden="1"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hidden="1"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hidden="1"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hidden="1"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hidden="1"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hidden="1"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hidden="1"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hidden="1"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hidden="1"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hidden="1"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hidden="1"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hidden="1"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hidden="1"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hidden="1"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hidden="1"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hidden="1"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hidden="1"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hidden="1"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hidden="1"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hidden="1"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hidden="1"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hidden="1"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hidden="1"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hidden="1"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hidden="1"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hidden="1"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hidden="1"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hidden="1"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0" t="s">
        <v>33</v>
      </c>
      <c r="AL102" s="242"/>
      <c r="AM102" s="242"/>
      <c r="AN102" s="242"/>
      <c r="AO102" s="242"/>
      <c r="AP102" s="242"/>
      <c r="AQ102" s="242" t="s">
        <v>23</v>
      </c>
      <c r="AR102" s="242"/>
      <c r="AS102" s="242"/>
      <c r="AT102" s="242"/>
      <c r="AU102" s="92" t="s">
        <v>24</v>
      </c>
      <c r="AV102" s="93"/>
      <c r="AW102" s="93"/>
      <c r="AX102" s="581"/>
    </row>
    <row r="103" spans="1:50" ht="24" customHeight="1" x14ac:dyDescent="0.15">
      <c r="A103" s="574">
        <v>1</v>
      </c>
      <c r="B103" s="574">
        <v>1</v>
      </c>
      <c r="C103" s="576" t="s">
        <v>559</v>
      </c>
      <c r="D103" s="575"/>
      <c r="E103" s="575"/>
      <c r="F103" s="575"/>
      <c r="G103" s="575"/>
      <c r="H103" s="575"/>
      <c r="I103" s="575"/>
      <c r="J103" s="575"/>
      <c r="K103" s="575"/>
      <c r="L103" s="575"/>
      <c r="M103" s="576" t="s">
        <v>560</v>
      </c>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v>2</v>
      </c>
      <c r="AL103" s="578"/>
      <c r="AM103" s="578"/>
      <c r="AN103" s="578"/>
      <c r="AO103" s="578"/>
      <c r="AP103" s="579"/>
      <c r="AQ103" s="576">
        <v>1</v>
      </c>
      <c r="AR103" s="575"/>
      <c r="AS103" s="575"/>
      <c r="AT103" s="575"/>
      <c r="AU103" s="577">
        <v>93</v>
      </c>
      <c r="AV103" s="578"/>
      <c r="AW103" s="578"/>
      <c r="AX103" s="579"/>
    </row>
    <row r="104" spans="1:50" ht="24" hidden="1"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hidden="1"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hidden="1"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hidden="1"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hidden="1"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hidden="1"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hidden="1"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hidden="1"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hidden="1"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hidden="1"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hidden="1"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hidden="1"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hidden="1"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hidden="1"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hidden="1"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hidden="1"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hidden="1"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hidden="1"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hidden="1"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hidden="1"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hidden="1"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hidden="1"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hidden="1"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hidden="1"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hidden="1"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hidden="1"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hidden="1"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hidden="1"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hidden="1"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2" t="s">
        <v>401</v>
      </c>
      <c r="D135" s="242"/>
      <c r="E135" s="242"/>
      <c r="F135" s="242"/>
      <c r="G135" s="242"/>
      <c r="H135" s="242"/>
      <c r="I135" s="242"/>
      <c r="J135" s="242"/>
      <c r="K135" s="242"/>
      <c r="L135" s="242"/>
      <c r="M135" s="242" t="s">
        <v>402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0" t="s">
        <v>403</v>
      </c>
      <c r="AL135" s="242"/>
      <c r="AM135" s="242"/>
      <c r="AN135" s="242"/>
      <c r="AO135" s="242"/>
      <c r="AP135" s="242"/>
      <c r="AQ135" s="242" t="s">
        <v>23</v>
      </c>
      <c r="AR135" s="242"/>
      <c r="AS135" s="242"/>
      <c r="AT135" s="242"/>
      <c r="AU135" s="92" t="s">
        <v>24</v>
      </c>
      <c r="AV135" s="93"/>
      <c r="AW135" s="93"/>
      <c r="AX135" s="581"/>
    </row>
    <row r="136" spans="1:50" ht="24" customHeight="1" x14ac:dyDescent="0.15">
      <c r="A136" s="574">
        <v>1</v>
      </c>
      <c r="B136" s="574">
        <v>1</v>
      </c>
      <c r="C136" s="576" t="s">
        <v>561</v>
      </c>
      <c r="D136" s="575"/>
      <c r="E136" s="575"/>
      <c r="F136" s="575"/>
      <c r="G136" s="575"/>
      <c r="H136" s="575"/>
      <c r="I136" s="575"/>
      <c r="J136" s="575"/>
      <c r="K136" s="575"/>
      <c r="L136" s="575"/>
      <c r="M136" s="576" t="s">
        <v>562</v>
      </c>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v>11</v>
      </c>
      <c r="AL136" s="578"/>
      <c r="AM136" s="578"/>
      <c r="AN136" s="578"/>
      <c r="AO136" s="578"/>
      <c r="AP136" s="579"/>
      <c r="AQ136" s="576">
        <v>1</v>
      </c>
      <c r="AR136" s="575"/>
      <c r="AS136" s="575"/>
      <c r="AT136" s="575"/>
      <c r="AU136" s="577">
        <v>99</v>
      </c>
      <c r="AV136" s="578"/>
      <c r="AW136" s="578"/>
      <c r="AX136" s="579"/>
    </row>
    <row r="137" spans="1:50" ht="24" hidden="1"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hidden="1"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hidden="1"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hidden="1"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hidden="1"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hidden="1"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hidden="1"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hidden="1"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hidden="1"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hidden="1"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hidden="1"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hidden="1"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hidden="1"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hidden="1"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hidden="1"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hidden="1"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hidden="1"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hidden="1"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hidden="1"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hidden="1"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hidden="1"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hidden="1"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hidden="1"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hidden="1"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hidden="1"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hidden="1"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hidden="1"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hidden="1"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hidden="1"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2" t="s">
        <v>401</v>
      </c>
      <c r="D168" s="242"/>
      <c r="E168" s="242"/>
      <c r="F168" s="242"/>
      <c r="G168" s="242"/>
      <c r="H168" s="242"/>
      <c r="I168" s="242"/>
      <c r="J168" s="242"/>
      <c r="K168" s="242"/>
      <c r="L168" s="242"/>
      <c r="M168" s="242" t="s">
        <v>402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0" t="s">
        <v>403</v>
      </c>
      <c r="AL168" s="242"/>
      <c r="AM168" s="242"/>
      <c r="AN168" s="242"/>
      <c r="AO168" s="242"/>
      <c r="AP168" s="242"/>
      <c r="AQ168" s="242" t="s">
        <v>23</v>
      </c>
      <c r="AR168" s="242"/>
      <c r="AS168" s="242"/>
      <c r="AT168" s="242"/>
      <c r="AU168" s="92" t="s">
        <v>24</v>
      </c>
      <c r="AV168" s="93"/>
      <c r="AW168" s="93"/>
      <c r="AX168" s="581"/>
    </row>
    <row r="169" spans="1:50" ht="24" customHeight="1" x14ac:dyDescent="0.15">
      <c r="A169" s="574">
        <v>1</v>
      </c>
      <c r="B169" s="574">
        <v>1</v>
      </c>
      <c r="C169" s="576" t="s">
        <v>563</v>
      </c>
      <c r="D169" s="575"/>
      <c r="E169" s="575"/>
      <c r="F169" s="575"/>
      <c r="G169" s="575"/>
      <c r="H169" s="575"/>
      <c r="I169" s="575"/>
      <c r="J169" s="575"/>
      <c r="K169" s="575"/>
      <c r="L169" s="575"/>
      <c r="M169" s="576" t="s">
        <v>564</v>
      </c>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v>1</v>
      </c>
      <c r="AL169" s="578"/>
      <c r="AM169" s="578"/>
      <c r="AN169" s="578"/>
      <c r="AO169" s="578"/>
      <c r="AP169" s="579"/>
      <c r="AQ169" s="576" t="s">
        <v>568</v>
      </c>
      <c r="AR169" s="575"/>
      <c r="AS169" s="575"/>
      <c r="AT169" s="575"/>
      <c r="AU169" s="577" t="s">
        <v>462</v>
      </c>
      <c r="AV169" s="578"/>
      <c r="AW169" s="578"/>
      <c r="AX169" s="579"/>
    </row>
    <row r="170" spans="1:50" ht="24" hidden="1"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hidden="1"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hidden="1"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hidden="1"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hidden="1"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hidden="1"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hidden="1"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hidden="1"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hidden="1"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hidden="1"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hidden="1"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hidden="1"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hidden="1"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hidden="1"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hidden="1"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hidden="1"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hidden="1"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hidden="1"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hidden="1"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hidden="1"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hidden="1"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hidden="1"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hidden="1"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hidden="1"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hidden="1"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hidden="1"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hidden="1"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hidden="1"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hidden="1"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199" spans="1:50" hidden="1" x14ac:dyDescent="0.15"/>
    <row r="200" spans="1:50" hidden="1"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74"/>
      <c r="B201" s="574"/>
      <c r="C201" s="242" t="s">
        <v>401</v>
      </c>
      <c r="D201" s="242"/>
      <c r="E201" s="242"/>
      <c r="F201" s="242"/>
      <c r="G201" s="242"/>
      <c r="H201" s="242"/>
      <c r="I201" s="242"/>
      <c r="J201" s="242"/>
      <c r="K201" s="242"/>
      <c r="L201" s="242"/>
      <c r="M201" s="242" t="s">
        <v>402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0" t="s">
        <v>403</v>
      </c>
      <c r="AL201" s="242"/>
      <c r="AM201" s="242"/>
      <c r="AN201" s="242"/>
      <c r="AO201" s="242"/>
      <c r="AP201" s="242"/>
      <c r="AQ201" s="242" t="s">
        <v>23</v>
      </c>
      <c r="AR201" s="242"/>
      <c r="AS201" s="242"/>
      <c r="AT201" s="242"/>
      <c r="AU201" s="92" t="s">
        <v>24</v>
      </c>
      <c r="AV201" s="93"/>
      <c r="AW201" s="93"/>
      <c r="AX201" s="581"/>
    </row>
    <row r="202" spans="1:50" ht="24" hidden="1"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hidden="1"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hidden="1"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hidden="1"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hidden="1"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hidden="1"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hidden="1"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hidden="1"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hidden="1"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hidden="1"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hidden="1"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hidden="1"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hidden="1"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hidden="1"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hidden="1"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hidden="1"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hidden="1"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hidden="1"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hidden="1"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hidden="1"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hidden="1"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hidden="1"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hidden="1"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hidden="1"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hidden="1"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hidden="1"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hidden="1"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hidden="1"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hidden="1"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hidden="1"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2" spans="1:50" hidden="1" x14ac:dyDescent="0.15"/>
    <row r="233" spans="1:50" hidden="1"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74"/>
      <c r="B234" s="574"/>
      <c r="C234" s="242" t="s">
        <v>416</v>
      </c>
      <c r="D234" s="242"/>
      <c r="E234" s="242"/>
      <c r="F234" s="242"/>
      <c r="G234" s="242"/>
      <c r="H234" s="242"/>
      <c r="I234" s="242"/>
      <c r="J234" s="242"/>
      <c r="K234" s="242"/>
      <c r="L234" s="242"/>
      <c r="M234" s="242" t="s">
        <v>417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0" t="s">
        <v>418</v>
      </c>
      <c r="AL234" s="242"/>
      <c r="AM234" s="242"/>
      <c r="AN234" s="242"/>
      <c r="AO234" s="242"/>
      <c r="AP234" s="242"/>
      <c r="AQ234" s="242" t="s">
        <v>23</v>
      </c>
      <c r="AR234" s="242"/>
      <c r="AS234" s="242"/>
      <c r="AT234" s="242"/>
      <c r="AU234" s="92" t="s">
        <v>24</v>
      </c>
      <c r="AV234" s="93"/>
      <c r="AW234" s="93"/>
      <c r="AX234" s="581"/>
    </row>
    <row r="235" spans="1:50" ht="24" hidden="1"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hidden="1"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hidden="1"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hidden="1"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idden="1" x14ac:dyDescent="0.15"/>
    <row r="266" spans="1:50" hidden="1"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4"/>
      <c r="B267" s="574"/>
      <c r="C267" s="242" t="s">
        <v>401</v>
      </c>
      <c r="D267" s="242"/>
      <c r="E267" s="242"/>
      <c r="F267" s="242"/>
      <c r="G267" s="242"/>
      <c r="H267" s="242"/>
      <c r="I267" s="242"/>
      <c r="J267" s="242"/>
      <c r="K267" s="242"/>
      <c r="L267" s="242"/>
      <c r="M267" s="242" t="s">
        <v>402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0" t="s">
        <v>403</v>
      </c>
      <c r="AL267" s="242"/>
      <c r="AM267" s="242"/>
      <c r="AN267" s="242"/>
      <c r="AO267" s="242"/>
      <c r="AP267" s="242"/>
      <c r="AQ267" s="242" t="s">
        <v>23</v>
      </c>
      <c r="AR267" s="242"/>
      <c r="AS267" s="242"/>
      <c r="AT267" s="242"/>
      <c r="AU267" s="92" t="s">
        <v>24</v>
      </c>
      <c r="AV267" s="93"/>
      <c r="AW267" s="93"/>
      <c r="AX267" s="581"/>
    </row>
    <row r="268" spans="1:50" ht="24" hidden="1"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hidden="1"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hidden="1"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4"/>
      <c r="B300" s="574"/>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0" t="s">
        <v>33</v>
      </c>
      <c r="AL300" s="242"/>
      <c r="AM300" s="242"/>
      <c r="AN300" s="242"/>
      <c r="AO300" s="242"/>
      <c r="AP300" s="242"/>
      <c r="AQ300" s="242" t="s">
        <v>23</v>
      </c>
      <c r="AR300" s="242"/>
      <c r="AS300" s="242"/>
      <c r="AT300" s="242"/>
      <c r="AU300" s="92" t="s">
        <v>24</v>
      </c>
      <c r="AV300" s="93"/>
      <c r="AW300" s="93"/>
      <c r="AX300" s="581"/>
    </row>
    <row r="301" spans="1:50" ht="24" hidden="1"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hidden="1"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hidden="1"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idden="1" x14ac:dyDescent="0.15"/>
    <row r="332" spans="1:50" hidden="1"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4"/>
      <c r="B333" s="574"/>
      <c r="C333" s="242" t="s">
        <v>401</v>
      </c>
      <c r="D333" s="242"/>
      <c r="E333" s="242"/>
      <c r="F333" s="242"/>
      <c r="G333" s="242"/>
      <c r="H333" s="242"/>
      <c r="I333" s="242"/>
      <c r="J333" s="242"/>
      <c r="K333" s="242"/>
      <c r="L333" s="242"/>
      <c r="M333" s="242" t="s">
        <v>402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0" t="s">
        <v>403</v>
      </c>
      <c r="AL333" s="242"/>
      <c r="AM333" s="242"/>
      <c r="AN333" s="242"/>
      <c r="AO333" s="242"/>
      <c r="AP333" s="242"/>
      <c r="AQ333" s="242" t="s">
        <v>23</v>
      </c>
      <c r="AR333" s="242"/>
      <c r="AS333" s="242"/>
      <c r="AT333" s="242"/>
      <c r="AU333" s="92" t="s">
        <v>24</v>
      </c>
      <c r="AV333" s="93"/>
      <c r="AW333" s="93"/>
      <c r="AX333" s="581"/>
    </row>
    <row r="334" spans="1:50" ht="24" hidden="1"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hidden="1"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idden="1" x14ac:dyDescent="0.15"/>
    <row r="365" spans="1:50" hidden="1"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4"/>
      <c r="B366" s="574"/>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0" t="s">
        <v>33</v>
      </c>
      <c r="AL366" s="242"/>
      <c r="AM366" s="242"/>
      <c r="AN366" s="242"/>
      <c r="AO366" s="242"/>
      <c r="AP366" s="242"/>
      <c r="AQ366" s="242" t="s">
        <v>23</v>
      </c>
      <c r="AR366" s="242"/>
      <c r="AS366" s="242"/>
      <c r="AT366" s="242"/>
      <c r="AU366" s="92" t="s">
        <v>24</v>
      </c>
      <c r="AV366" s="93"/>
      <c r="AW366" s="93"/>
      <c r="AX366" s="581"/>
    </row>
    <row r="367" spans="1:50" ht="24" hidden="1"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hidden="1"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idden="1" x14ac:dyDescent="0.15"/>
    <row r="398" spans="1:50" hidden="1"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4"/>
      <c r="B399" s="574"/>
      <c r="C399" s="242" t="s">
        <v>401</v>
      </c>
      <c r="D399" s="242"/>
      <c r="E399" s="242"/>
      <c r="F399" s="242"/>
      <c r="G399" s="242"/>
      <c r="H399" s="242"/>
      <c r="I399" s="242"/>
      <c r="J399" s="242"/>
      <c r="K399" s="242"/>
      <c r="L399" s="242"/>
      <c r="M399" s="242" t="s">
        <v>402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0" t="s">
        <v>403</v>
      </c>
      <c r="AL399" s="242"/>
      <c r="AM399" s="242"/>
      <c r="AN399" s="242"/>
      <c r="AO399" s="242"/>
      <c r="AP399" s="242"/>
      <c r="AQ399" s="242" t="s">
        <v>23</v>
      </c>
      <c r="AR399" s="242"/>
      <c r="AS399" s="242"/>
      <c r="AT399" s="242"/>
      <c r="AU399" s="92" t="s">
        <v>24</v>
      </c>
      <c r="AV399" s="93"/>
      <c r="AW399" s="93"/>
      <c r="AX399" s="581"/>
    </row>
    <row r="400" spans="1:50" ht="24" hidden="1"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hidden="1"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idden="1" x14ac:dyDescent="0.15"/>
    <row r="431" spans="1:50" hidden="1"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4"/>
      <c r="B432" s="574"/>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0" t="s">
        <v>33</v>
      </c>
      <c r="AL432" s="242"/>
      <c r="AM432" s="242"/>
      <c r="AN432" s="242"/>
      <c r="AO432" s="242"/>
      <c r="AP432" s="242"/>
      <c r="AQ432" s="242" t="s">
        <v>23</v>
      </c>
      <c r="AR432" s="242"/>
      <c r="AS432" s="242"/>
      <c r="AT432" s="242"/>
      <c r="AU432" s="92" t="s">
        <v>24</v>
      </c>
      <c r="AV432" s="93"/>
      <c r="AW432" s="93"/>
      <c r="AX432" s="581"/>
    </row>
    <row r="433" spans="1:50" ht="24" hidden="1"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hidden="1"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idden="1" x14ac:dyDescent="0.15"/>
    <row r="464" spans="1:50" hidden="1"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4"/>
      <c r="B465" s="574"/>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0" t="s">
        <v>33</v>
      </c>
      <c r="AL465" s="242"/>
      <c r="AM465" s="242"/>
      <c r="AN465" s="242"/>
      <c r="AO465" s="242"/>
      <c r="AP465" s="242"/>
      <c r="AQ465" s="242" t="s">
        <v>23</v>
      </c>
      <c r="AR465" s="242"/>
      <c r="AS465" s="242"/>
      <c r="AT465" s="242"/>
      <c r="AU465" s="92" t="s">
        <v>24</v>
      </c>
      <c r="AV465" s="93"/>
      <c r="AW465" s="93"/>
      <c r="AX465" s="581"/>
    </row>
    <row r="466" spans="1:50" ht="24" hidden="1"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hidden="1"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idden="1" x14ac:dyDescent="0.15"/>
    <row r="497" spans="1:50" hidden="1"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4"/>
      <c r="B498" s="574"/>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0" t="s">
        <v>33</v>
      </c>
      <c r="AL498" s="242"/>
      <c r="AM498" s="242"/>
      <c r="AN498" s="242"/>
      <c r="AO498" s="242"/>
      <c r="AP498" s="242"/>
      <c r="AQ498" s="242" t="s">
        <v>23</v>
      </c>
      <c r="AR498" s="242"/>
      <c r="AS498" s="242"/>
      <c r="AT498" s="242"/>
      <c r="AU498" s="92" t="s">
        <v>24</v>
      </c>
      <c r="AV498" s="93"/>
      <c r="AW498" s="93"/>
      <c r="AX498" s="581"/>
    </row>
    <row r="499" spans="1:50" ht="24" hidden="1"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hidden="1"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hidden="1"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hidden="1"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hidden="1"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hidden="1"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hidden="1"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hidden="1"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hidden="1"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hidden="1"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hidden="1"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hidden="1"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hidden="1"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hidden="1"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hidden="1"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hidden="1"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hidden="1"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hidden="1"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hidden="1"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hidden="1"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hidden="1"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hidden="1"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hidden="1"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hidden="1"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hidden="1"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hidden="1"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hidden="1"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hidden="1"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hidden="1"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hidden="1"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29" spans="1:50" hidden="1" x14ac:dyDescent="0.15"/>
    <row r="530" spans="1:50" hidden="1"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4"/>
      <c r="B531" s="574"/>
      <c r="C531" s="242" t="s">
        <v>401</v>
      </c>
      <c r="D531" s="242"/>
      <c r="E531" s="242"/>
      <c r="F531" s="242"/>
      <c r="G531" s="242"/>
      <c r="H531" s="242"/>
      <c r="I531" s="242"/>
      <c r="J531" s="242"/>
      <c r="K531" s="242"/>
      <c r="L531" s="242"/>
      <c r="M531" s="242" t="s">
        <v>402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0" t="s">
        <v>403</v>
      </c>
      <c r="AL531" s="242"/>
      <c r="AM531" s="242"/>
      <c r="AN531" s="242"/>
      <c r="AO531" s="242"/>
      <c r="AP531" s="242"/>
      <c r="AQ531" s="242" t="s">
        <v>23</v>
      </c>
      <c r="AR531" s="242"/>
      <c r="AS531" s="242"/>
      <c r="AT531" s="242"/>
      <c r="AU531" s="92" t="s">
        <v>24</v>
      </c>
      <c r="AV531" s="93"/>
      <c r="AW531" s="93"/>
      <c r="AX531" s="581"/>
    </row>
    <row r="532" spans="1:50" ht="24" hidden="1"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hidden="1"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hidden="1"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hidden="1"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hidden="1"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hidden="1"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hidden="1"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hidden="1"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hidden="1"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hidden="1"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hidden="1"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hidden="1"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hidden="1"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hidden="1"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hidden="1"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hidden="1"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hidden="1"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hidden="1"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hidden="1"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hidden="1"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hidden="1"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hidden="1"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hidden="1"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hidden="1"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hidden="1"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hidden="1"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hidden="1"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hidden="1"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hidden="1"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hidden="1"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4"/>
      <c r="B564" s="574"/>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0" t="s">
        <v>33</v>
      </c>
      <c r="AL564" s="242"/>
      <c r="AM564" s="242"/>
      <c r="AN564" s="242"/>
      <c r="AO564" s="242"/>
      <c r="AP564" s="242"/>
      <c r="AQ564" s="242" t="s">
        <v>23</v>
      </c>
      <c r="AR564" s="242"/>
      <c r="AS564" s="242"/>
      <c r="AT564" s="242"/>
      <c r="AU564" s="92" t="s">
        <v>24</v>
      </c>
      <c r="AV564" s="93"/>
      <c r="AW564" s="93"/>
      <c r="AX564" s="581"/>
    </row>
    <row r="565" spans="1:50" ht="24" hidden="1"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hidden="1"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hidden="1"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hidden="1"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hidden="1"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hidden="1"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hidden="1"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hidden="1"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hidden="1"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hidden="1"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hidden="1"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hidden="1"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hidden="1"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hidden="1"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hidden="1"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hidden="1"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hidden="1"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hidden="1"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hidden="1"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hidden="1"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hidden="1"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hidden="1"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hidden="1"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hidden="1"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hidden="1"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hidden="1"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hidden="1"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hidden="1"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hidden="1"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hidden="1"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5" spans="1:50" hidden="1" x14ac:dyDescent="0.15"/>
    <row r="596" spans="1:50" hidden="1"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4"/>
      <c r="B597" s="574"/>
      <c r="C597" s="242" t="s">
        <v>401</v>
      </c>
      <c r="D597" s="242"/>
      <c r="E597" s="242"/>
      <c r="F597" s="242"/>
      <c r="G597" s="242"/>
      <c r="H597" s="242"/>
      <c r="I597" s="242"/>
      <c r="J597" s="242"/>
      <c r="K597" s="242"/>
      <c r="L597" s="242"/>
      <c r="M597" s="242" t="s">
        <v>402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0" t="s">
        <v>403</v>
      </c>
      <c r="AL597" s="242"/>
      <c r="AM597" s="242"/>
      <c r="AN597" s="242"/>
      <c r="AO597" s="242"/>
      <c r="AP597" s="242"/>
      <c r="AQ597" s="242" t="s">
        <v>23</v>
      </c>
      <c r="AR597" s="242"/>
      <c r="AS597" s="242"/>
      <c r="AT597" s="242"/>
      <c r="AU597" s="92" t="s">
        <v>24</v>
      </c>
      <c r="AV597" s="93"/>
      <c r="AW597" s="93"/>
      <c r="AX597" s="581"/>
    </row>
    <row r="598" spans="1:50" ht="24" hidden="1"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hidden="1"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hidden="1"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hidden="1"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hidden="1"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hidden="1"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hidden="1"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hidden="1"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hidden="1"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hidden="1"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hidden="1"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hidden="1"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hidden="1"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hidden="1"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hidden="1"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hidden="1"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hidden="1"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hidden="1"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hidden="1"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hidden="1"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hidden="1"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hidden="1"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hidden="1"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hidden="1"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hidden="1"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hidden="1"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hidden="1"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hidden="1"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hidden="1"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hidden="1"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4"/>
      <c r="B630" s="574"/>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0" t="s">
        <v>33</v>
      </c>
      <c r="AL630" s="242"/>
      <c r="AM630" s="242"/>
      <c r="AN630" s="242"/>
      <c r="AO630" s="242"/>
      <c r="AP630" s="242"/>
      <c r="AQ630" s="242" t="s">
        <v>23</v>
      </c>
      <c r="AR630" s="242"/>
      <c r="AS630" s="242"/>
      <c r="AT630" s="242"/>
      <c r="AU630" s="92" t="s">
        <v>24</v>
      </c>
      <c r="AV630" s="93"/>
      <c r="AW630" s="93"/>
      <c r="AX630" s="581"/>
    </row>
    <row r="631" spans="1:50" ht="24" hidden="1"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hidden="1"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hidden="1"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hidden="1"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hidden="1"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hidden="1"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hidden="1"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hidden="1"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hidden="1"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hidden="1"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hidden="1"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hidden="1"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hidden="1"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hidden="1"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hidden="1"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hidden="1"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hidden="1"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hidden="1"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hidden="1"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hidden="1"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hidden="1"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hidden="1"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hidden="1"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hidden="1"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hidden="1"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hidden="1"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hidden="1"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hidden="1"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hidden="1"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hidden="1"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1" spans="1:50" hidden="1" x14ac:dyDescent="0.15"/>
    <row r="662" spans="1:50" hidden="1"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4"/>
      <c r="B663" s="574"/>
      <c r="C663" s="242" t="s">
        <v>401</v>
      </c>
      <c r="D663" s="242"/>
      <c r="E663" s="242"/>
      <c r="F663" s="242"/>
      <c r="G663" s="242"/>
      <c r="H663" s="242"/>
      <c r="I663" s="242"/>
      <c r="J663" s="242"/>
      <c r="K663" s="242"/>
      <c r="L663" s="242"/>
      <c r="M663" s="242" t="s">
        <v>402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0" t="s">
        <v>403</v>
      </c>
      <c r="AL663" s="242"/>
      <c r="AM663" s="242"/>
      <c r="AN663" s="242"/>
      <c r="AO663" s="242"/>
      <c r="AP663" s="242"/>
      <c r="AQ663" s="242" t="s">
        <v>23</v>
      </c>
      <c r="AR663" s="242"/>
      <c r="AS663" s="242"/>
      <c r="AT663" s="242"/>
      <c r="AU663" s="92" t="s">
        <v>24</v>
      </c>
      <c r="AV663" s="93"/>
      <c r="AW663" s="93"/>
      <c r="AX663" s="581"/>
    </row>
    <row r="664" spans="1:50" ht="24" hidden="1"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hidden="1"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hidden="1"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hidden="1"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hidden="1"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hidden="1"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hidden="1"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hidden="1"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hidden="1"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hidden="1"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hidden="1"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hidden="1"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hidden="1"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hidden="1"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hidden="1"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hidden="1"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hidden="1"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hidden="1"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hidden="1"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hidden="1"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hidden="1"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hidden="1"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hidden="1"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hidden="1"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hidden="1"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hidden="1"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hidden="1"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hidden="1"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hidden="1"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hidden="1"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4" spans="1:50" hidden="1" x14ac:dyDescent="0.15"/>
    <row r="695" spans="1:50" hidden="1"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4"/>
      <c r="B696" s="574"/>
      <c r="C696" s="242" t="s">
        <v>401</v>
      </c>
      <c r="D696" s="242"/>
      <c r="E696" s="242"/>
      <c r="F696" s="242"/>
      <c r="G696" s="242"/>
      <c r="H696" s="242"/>
      <c r="I696" s="242"/>
      <c r="J696" s="242"/>
      <c r="K696" s="242"/>
      <c r="L696" s="242"/>
      <c r="M696" s="242" t="s">
        <v>402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0" t="s">
        <v>403</v>
      </c>
      <c r="AL696" s="242"/>
      <c r="AM696" s="242"/>
      <c r="AN696" s="242"/>
      <c r="AO696" s="242"/>
      <c r="AP696" s="242"/>
      <c r="AQ696" s="242" t="s">
        <v>23</v>
      </c>
      <c r="AR696" s="242"/>
      <c r="AS696" s="242"/>
      <c r="AT696" s="242"/>
      <c r="AU696" s="92" t="s">
        <v>24</v>
      </c>
      <c r="AV696" s="93"/>
      <c r="AW696" s="93"/>
      <c r="AX696" s="581"/>
    </row>
    <row r="697" spans="1:50" ht="24" hidden="1"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hidden="1"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hidden="1"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hidden="1"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hidden="1"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hidden="1"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hidden="1"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hidden="1"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hidden="1"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hidden="1"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hidden="1"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hidden="1"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hidden="1"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hidden="1"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hidden="1"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hidden="1"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hidden="1"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hidden="1"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hidden="1"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hidden="1"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hidden="1"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hidden="1"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hidden="1"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hidden="1"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hidden="1"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hidden="1"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hidden="1"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hidden="1"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hidden="1"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hidden="1"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7" spans="1:50" hidden="1" x14ac:dyDescent="0.15"/>
    <row r="728" spans="1:50" hidden="1"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4"/>
      <c r="B729" s="574"/>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0" t="s">
        <v>33</v>
      </c>
      <c r="AL729" s="242"/>
      <c r="AM729" s="242"/>
      <c r="AN729" s="242"/>
      <c r="AO729" s="242"/>
      <c r="AP729" s="242"/>
      <c r="AQ729" s="242" t="s">
        <v>23</v>
      </c>
      <c r="AR729" s="242"/>
      <c r="AS729" s="242"/>
      <c r="AT729" s="242"/>
      <c r="AU729" s="92" t="s">
        <v>24</v>
      </c>
      <c r="AV729" s="93"/>
      <c r="AW729" s="93"/>
      <c r="AX729" s="581"/>
    </row>
    <row r="730" spans="1:50" ht="24" hidden="1"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hidden="1"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hidden="1"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hidden="1"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hidden="1"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hidden="1"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hidden="1"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hidden="1"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hidden="1"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hidden="1"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hidden="1"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hidden="1"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hidden="1"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hidden="1"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hidden="1"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hidden="1"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hidden="1"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hidden="1"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hidden="1"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hidden="1"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hidden="1"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hidden="1"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hidden="1"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hidden="1"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hidden="1"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hidden="1"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hidden="1"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hidden="1"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hidden="1"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hidden="1"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0" spans="1:50" hidden="1" x14ac:dyDescent="0.15"/>
    <row r="761" spans="1:50" hidden="1"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4"/>
      <c r="B762" s="574"/>
      <c r="C762" s="242" t="s">
        <v>401</v>
      </c>
      <c r="D762" s="242"/>
      <c r="E762" s="242"/>
      <c r="F762" s="242"/>
      <c r="G762" s="242"/>
      <c r="H762" s="242"/>
      <c r="I762" s="242"/>
      <c r="J762" s="242"/>
      <c r="K762" s="242"/>
      <c r="L762" s="242"/>
      <c r="M762" s="242" t="s">
        <v>402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0" t="s">
        <v>403</v>
      </c>
      <c r="AL762" s="242"/>
      <c r="AM762" s="242"/>
      <c r="AN762" s="242"/>
      <c r="AO762" s="242"/>
      <c r="AP762" s="242"/>
      <c r="AQ762" s="242" t="s">
        <v>23</v>
      </c>
      <c r="AR762" s="242"/>
      <c r="AS762" s="242"/>
      <c r="AT762" s="242"/>
      <c r="AU762" s="92" t="s">
        <v>24</v>
      </c>
      <c r="AV762" s="93"/>
      <c r="AW762" s="93"/>
      <c r="AX762" s="581"/>
    </row>
    <row r="763" spans="1:50" ht="24" hidden="1"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hidden="1"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hidden="1"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hidden="1"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hidden="1"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hidden="1"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hidden="1"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hidden="1"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hidden="1"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hidden="1"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hidden="1"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hidden="1"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hidden="1"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hidden="1"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hidden="1"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hidden="1"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hidden="1"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hidden="1"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hidden="1"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hidden="1"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hidden="1"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hidden="1"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hidden="1"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hidden="1"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hidden="1"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hidden="1"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hidden="1"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hidden="1"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hidden="1"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hidden="1"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3" spans="1:50" hidden="1" x14ac:dyDescent="0.15"/>
    <row r="794" spans="1:50" hidden="1"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4"/>
      <c r="B795" s="574"/>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0" t="s">
        <v>33</v>
      </c>
      <c r="AL795" s="242"/>
      <c r="AM795" s="242"/>
      <c r="AN795" s="242"/>
      <c r="AO795" s="242"/>
      <c r="AP795" s="242"/>
      <c r="AQ795" s="242" t="s">
        <v>23</v>
      </c>
      <c r="AR795" s="242"/>
      <c r="AS795" s="242"/>
      <c r="AT795" s="242"/>
      <c r="AU795" s="92" t="s">
        <v>24</v>
      </c>
      <c r="AV795" s="93"/>
      <c r="AW795" s="93"/>
      <c r="AX795" s="581"/>
    </row>
    <row r="796" spans="1:50" ht="24" hidden="1"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hidden="1"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hidden="1"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hidden="1"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hidden="1"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hidden="1"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hidden="1"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hidden="1"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hidden="1"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hidden="1"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hidden="1"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hidden="1"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hidden="1"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hidden="1"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hidden="1"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hidden="1"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hidden="1"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hidden="1"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hidden="1"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hidden="1"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hidden="1"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hidden="1"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hidden="1"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hidden="1"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hidden="1"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hidden="1"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hidden="1"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hidden="1"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hidden="1"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hidden="1"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4"/>
      <c r="B828" s="574"/>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0" t="s">
        <v>33</v>
      </c>
      <c r="AL828" s="242"/>
      <c r="AM828" s="242"/>
      <c r="AN828" s="242"/>
      <c r="AO828" s="242"/>
      <c r="AP828" s="242"/>
      <c r="AQ828" s="242" t="s">
        <v>23</v>
      </c>
      <c r="AR828" s="242"/>
      <c r="AS828" s="242"/>
      <c r="AT828" s="242"/>
      <c r="AU828" s="92" t="s">
        <v>24</v>
      </c>
      <c r="AV828" s="93"/>
      <c r="AW828" s="93"/>
      <c r="AX828" s="581"/>
    </row>
    <row r="829" spans="1:50" ht="24" hidden="1"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hidden="1"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hidden="1"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hidden="1"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hidden="1"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hidden="1"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hidden="1"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hidden="1"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hidden="1"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hidden="1"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hidden="1"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hidden="1"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hidden="1"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hidden="1"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hidden="1"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hidden="1"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hidden="1"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hidden="1"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hidden="1"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hidden="1"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hidden="1"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hidden="1"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hidden="1"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hidden="1"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hidden="1"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hidden="1"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hidden="1"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hidden="1"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hidden="1"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hidden="1"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59" spans="1:50" hidden="1" x14ac:dyDescent="0.15"/>
    <row r="860" spans="1:50" hidden="1"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4"/>
      <c r="B861" s="574"/>
      <c r="C861" s="242" t="s">
        <v>401</v>
      </c>
      <c r="D861" s="242"/>
      <c r="E861" s="242"/>
      <c r="F861" s="242"/>
      <c r="G861" s="242"/>
      <c r="H861" s="242"/>
      <c r="I861" s="242"/>
      <c r="J861" s="242"/>
      <c r="K861" s="242"/>
      <c r="L861" s="242"/>
      <c r="M861" s="242" t="s">
        <v>402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0" t="s">
        <v>403</v>
      </c>
      <c r="AL861" s="242"/>
      <c r="AM861" s="242"/>
      <c r="AN861" s="242"/>
      <c r="AO861" s="242"/>
      <c r="AP861" s="242"/>
      <c r="AQ861" s="242" t="s">
        <v>23</v>
      </c>
      <c r="AR861" s="242"/>
      <c r="AS861" s="242"/>
      <c r="AT861" s="242"/>
      <c r="AU861" s="92" t="s">
        <v>24</v>
      </c>
      <c r="AV861" s="93"/>
      <c r="AW861" s="93"/>
      <c r="AX861" s="581"/>
    </row>
    <row r="862" spans="1:50" ht="24" hidden="1"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hidden="1"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hidden="1"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hidden="1"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hidden="1"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hidden="1"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hidden="1"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hidden="1"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hidden="1"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hidden="1"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hidden="1"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hidden="1"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hidden="1"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hidden="1"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hidden="1"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hidden="1"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hidden="1"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hidden="1"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hidden="1"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hidden="1"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hidden="1"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hidden="1"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hidden="1"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hidden="1"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hidden="1"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hidden="1"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hidden="1"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hidden="1"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hidden="1"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hidden="1"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2" spans="1:50" hidden="1" x14ac:dyDescent="0.15"/>
    <row r="893" spans="1:50" hidden="1"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4"/>
      <c r="B894" s="574"/>
      <c r="C894" s="242" t="s">
        <v>401</v>
      </c>
      <c r="D894" s="242"/>
      <c r="E894" s="242"/>
      <c r="F894" s="242"/>
      <c r="G894" s="242"/>
      <c r="H894" s="242"/>
      <c r="I894" s="242"/>
      <c r="J894" s="242"/>
      <c r="K894" s="242"/>
      <c r="L894" s="242"/>
      <c r="M894" s="242" t="s">
        <v>402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0" t="s">
        <v>403</v>
      </c>
      <c r="AL894" s="242"/>
      <c r="AM894" s="242"/>
      <c r="AN894" s="242"/>
      <c r="AO894" s="242"/>
      <c r="AP894" s="242"/>
      <c r="AQ894" s="242" t="s">
        <v>23</v>
      </c>
      <c r="AR894" s="242"/>
      <c r="AS894" s="242"/>
      <c r="AT894" s="242"/>
      <c r="AU894" s="92" t="s">
        <v>24</v>
      </c>
      <c r="AV894" s="93"/>
      <c r="AW894" s="93"/>
      <c r="AX894" s="581"/>
    </row>
    <row r="895" spans="1:50" ht="24" hidden="1"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hidden="1"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hidden="1"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hidden="1"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hidden="1"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hidden="1"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hidden="1"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hidden="1"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hidden="1"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hidden="1"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hidden="1"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hidden="1"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hidden="1"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hidden="1"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hidden="1"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hidden="1"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hidden="1"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hidden="1"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hidden="1"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hidden="1"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hidden="1"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hidden="1"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hidden="1"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hidden="1"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hidden="1"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hidden="1"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hidden="1"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hidden="1"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hidden="1"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hidden="1"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4"/>
      <c r="B927" s="574"/>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0" t="s">
        <v>33</v>
      </c>
      <c r="AL927" s="242"/>
      <c r="AM927" s="242"/>
      <c r="AN927" s="242"/>
      <c r="AO927" s="242"/>
      <c r="AP927" s="242"/>
      <c r="AQ927" s="242" t="s">
        <v>23</v>
      </c>
      <c r="AR927" s="242"/>
      <c r="AS927" s="242"/>
      <c r="AT927" s="242"/>
      <c r="AU927" s="92" t="s">
        <v>24</v>
      </c>
      <c r="AV927" s="93"/>
      <c r="AW927" s="93"/>
      <c r="AX927" s="581"/>
    </row>
    <row r="928" spans="1:50" ht="24" hidden="1"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hidden="1"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hidden="1"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hidden="1"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hidden="1"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hidden="1"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hidden="1"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hidden="1"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hidden="1"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hidden="1"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hidden="1"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hidden="1"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hidden="1"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hidden="1"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hidden="1"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hidden="1"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hidden="1"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hidden="1"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hidden="1"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hidden="1"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hidden="1"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hidden="1"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hidden="1"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hidden="1"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hidden="1"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hidden="1"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hidden="1"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hidden="1"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hidden="1"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hidden="1"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8" spans="1:50" hidden="1" x14ac:dyDescent="0.15"/>
    <row r="959" spans="1:50" hidden="1"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4"/>
      <c r="B960" s="574"/>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0" t="s">
        <v>33</v>
      </c>
      <c r="AL960" s="242"/>
      <c r="AM960" s="242"/>
      <c r="AN960" s="242"/>
      <c r="AO960" s="242"/>
      <c r="AP960" s="242"/>
      <c r="AQ960" s="242" t="s">
        <v>23</v>
      </c>
      <c r="AR960" s="242"/>
      <c r="AS960" s="242"/>
      <c r="AT960" s="242"/>
      <c r="AU960" s="92" t="s">
        <v>24</v>
      </c>
      <c r="AV960" s="93"/>
      <c r="AW960" s="93"/>
      <c r="AX960" s="581"/>
    </row>
    <row r="961" spans="1:50" ht="24" hidden="1"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hidden="1"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hidden="1"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hidden="1"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hidden="1"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hidden="1"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hidden="1"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hidden="1"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hidden="1"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hidden="1"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hidden="1"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hidden="1"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hidden="1"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hidden="1"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hidden="1"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hidden="1"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hidden="1"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hidden="1"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hidden="1"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hidden="1"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hidden="1"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hidden="1"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hidden="1"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hidden="1"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hidden="1"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hidden="1"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hidden="1"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hidden="1"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hidden="1"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hidden="1"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1" spans="1:50" hidden="1" x14ac:dyDescent="0.15"/>
    <row r="992" spans="1:50" hidden="1"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4"/>
      <c r="B993" s="574"/>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0" t="s">
        <v>33</v>
      </c>
      <c r="AL993" s="242"/>
      <c r="AM993" s="242"/>
      <c r="AN993" s="242"/>
      <c r="AO993" s="242"/>
      <c r="AP993" s="242"/>
      <c r="AQ993" s="242" t="s">
        <v>23</v>
      </c>
      <c r="AR993" s="242"/>
      <c r="AS993" s="242"/>
      <c r="AT993" s="242"/>
      <c r="AU993" s="92" t="s">
        <v>24</v>
      </c>
      <c r="AV993" s="93"/>
      <c r="AW993" s="93"/>
      <c r="AX993" s="581"/>
    </row>
    <row r="994" spans="1:50" ht="24" hidden="1"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hidden="1"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hidden="1"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hidden="1"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hidden="1"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hidden="1"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hidden="1"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hidden="1"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hidden="1"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hidden="1"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hidden="1"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hidden="1"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hidden="1"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hidden="1"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hidden="1"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hidden="1"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hidden="1"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hidden="1"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hidden="1"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hidden="1"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hidden="1"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hidden="1"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hidden="1"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hidden="1"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hidden="1"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hidden="1"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hidden="1"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hidden="1"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hidden="1"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hidden="1"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4" spans="1:50" hidden="1" x14ac:dyDescent="0.15"/>
    <row r="1025" spans="1:50" hidden="1"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4"/>
      <c r="B1026" s="574"/>
      <c r="C1026" s="242" t="s">
        <v>441</v>
      </c>
      <c r="D1026" s="242"/>
      <c r="E1026" s="242"/>
      <c r="F1026" s="242"/>
      <c r="G1026" s="242"/>
      <c r="H1026" s="242"/>
      <c r="I1026" s="242"/>
      <c r="J1026" s="242"/>
      <c r="K1026" s="242"/>
      <c r="L1026" s="242"/>
      <c r="M1026" s="242" t="s">
        <v>442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0" t="s">
        <v>443</v>
      </c>
      <c r="AL1026" s="242"/>
      <c r="AM1026" s="242"/>
      <c r="AN1026" s="242"/>
      <c r="AO1026" s="242"/>
      <c r="AP1026" s="242"/>
      <c r="AQ1026" s="242" t="s">
        <v>23</v>
      </c>
      <c r="AR1026" s="242"/>
      <c r="AS1026" s="242"/>
      <c r="AT1026" s="242"/>
      <c r="AU1026" s="92" t="s">
        <v>24</v>
      </c>
      <c r="AV1026" s="93"/>
      <c r="AW1026" s="93"/>
      <c r="AX1026" s="581"/>
    </row>
    <row r="1027" spans="1:50" ht="24" hidden="1"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hidden="1"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hidden="1"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hidden="1"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hidden="1"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hidden="1"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hidden="1"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hidden="1"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hidden="1"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hidden="1"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hidden="1"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hidden="1"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hidden="1"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hidden="1"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hidden="1"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hidden="1"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hidden="1"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hidden="1"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hidden="1"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hidden="1"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hidden="1"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hidden="1"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hidden="1"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hidden="1"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hidden="1"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hidden="1"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hidden="1"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hidden="1"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hidden="1"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hidden="1"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7" spans="1:50" hidden="1" x14ac:dyDescent="0.15"/>
    <row r="1058" spans="1:50" hidden="1"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4"/>
      <c r="B1059" s="574"/>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0" t="s">
        <v>33</v>
      </c>
      <c r="AL1059" s="242"/>
      <c r="AM1059" s="242"/>
      <c r="AN1059" s="242"/>
      <c r="AO1059" s="242"/>
      <c r="AP1059" s="242"/>
      <c r="AQ1059" s="242" t="s">
        <v>23</v>
      </c>
      <c r="AR1059" s="242"/>
      <c r="AS1059" s="242"/>
      <c r="AT1059" s="242"/>
      <c r="AU1059" s="92" t="s">
        <v>24</v>
      </c>
      <c r="AV1059" s="93"/>
      <c r="AW1059" s="93"/>
      <c r="AX1059" s="581"/>
    </row>
    <row r="1060" spans="1:50" ht="24" hidden="1"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hidden="1"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hidden="1"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hidden="1"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hidden="1"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hidden="1"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hidden="1"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hidden="1"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hidden="1"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hidden="1"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hidden="1"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hidden="1"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hidden="1"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hidden="1"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hidden="1"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hidden="1"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hidden="1"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hidden="1"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hidden="1"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hidden="1"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hidden="1"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hidden="1"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hidden="1"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hidden="1"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hidden="1"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hidden="1"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hidden="1"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hidden="1"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hidden="1"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hidden="1"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4"/>
      <c r="B1092" s="574"/>
      <c r="C1092" s="242" t="s">
        <v>401</v>
      </c>
      <c r="D1092" s="242"/>
      <c r="E1092" s="242"/>
      <c r="F1092" s="242"/>
      <c r="G1092" s="242"/>
      <c r="H1092" s="242"/>
      <c r="I1092" s="242"/>
      <c r="J1092" s="242"/>
      <c r="K1092" s="242"/>
      <c r="L1092" s="242"/>
      <c r="M1092" s="242" t="s">
        <v>402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0" t="s">
        <v>403</v>
      </c>
      <c r="AL1092" s="242"/>
      <c r="AM1092" s="242"/>
      <c r="AN1092" s="242"/>
      <c r="AO1092" s="242"/>
      <c r="AP1092" s="242"/>
      <c r="AQ1092" s="242" t="s">
        <v>23</v>
      </c>
      <c r="AR1092" s="242"/>
      <c r="AS1092" s="242"/>
      <c r="AT1092" s="242"/>
      <c r="AU1092" s="92" t="s">
        <v>24</v>
      </c>
      <c r="AV1092" s="93"/>
      <c r="AW1092" s="93"/>
      <c r="AX1092" s="581"/>
    </row>
    <row r="1093" spans="1:50" ht="24" hidden="1"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hidden="1"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hidden="1"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hidden="1"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hidden="1"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hidden="1"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hidden="1"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hidden="1"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hidden="1"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hidden="1"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hidden="1"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hidden="1"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hidden="1"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hidden="1"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hidden="1"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hidden="1"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hidden="1"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hidden="1"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hidden="1"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hidden="1"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hidden="1"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hidden="1"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hidden="1"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hidden="1"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hidden="1"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hidden="1"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hidden="1"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hidden="1"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hidden="1"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hidden="1"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3" spans="1:50" hidden="1" x14ac:dyDescent="0.15"/>
    <row r="1124" spans="1:50" hidden="1"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4"/>
      <c r="B1125" s="574"/>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0" t="s">
        <v>33</v>
      </c>
      <c r="AL1125" s="242"/>
      <c r="AM1125" s="242"/>
      <c r="AN1125" s="242"/>
      <c r="AO1125" s="242"/>
      <c r="AP1125" s="242"/>
      <c r="AQ1125" s="242" t="s">
        <v>23</v>
      </c>
      <c r="AR1125" s="242"/>
      <c r="AS1125" s="242"/>
      <c r="AT1125" s="242"/>
      <c r="AU1125" s="92" t="s">
        <v>24</v>
      </c>
      <c r="AV1125" s="93"/>
      <c r="AW1125" s="93"/>
      <c r="AX1125" s="581"/>
    </row>
    <row r="1126" spans="1:50" ht="24" hidden="1"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hidden="1"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hidden="1"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hidden="1"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hidden="1"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hidden="1"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hidden="1"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hidden="1"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hidden="1"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hidden="1"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hidden="1"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hidden="1"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hidden="1"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hidden="1"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hidden="1"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hidden="1"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hidden="1"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hidden="1"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hidden="1"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hidden="1"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hidden="1"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hidden="1"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hidden="1"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hidden="1"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hidden="1"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hidden="1"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hidden="1"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hidden="1"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hidden="1"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hidden="1"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6" spans="1:50" hidden="1" x14ac:dyDescent="0.15"/>
    <row r="1157" spans="1:50" hidden="1"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4"/>
      <c r="B1158" s="574"/>
      <c r="C1158" s="242" t="s">
        <v>401</v>
      </c>
      <c r="D1158" s="242"/>
      <c r="E1158" s="242"/>
      <c r="F1158" s="242"/>
      <c r="G1158" s="242"/>
      <c r="H1158" s="242"/>
      <c r="I1158" s="242"/>
      <c r="J1158" s="242"/>
      <c r="K1158" s="242"/>
      <c r="L1158" s="242"/>
      <c r="M1158" s="242" t="s">
        <v>402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0" t="s">
        <v>403</v>
      </c>
      <c r="AL1158" s="242"/>
      <c r="AM1158" s="242"/>
      <c r="AN1158" s="242"/>
      <c r="AO1158" s="242"/>
      <c r="AP1158" s="242"/>
      <c r="AQ1158" s="242" t="s">
        <v>23</v>
      </c>
      <c r="AR1158" s="242"/>
      <c r="AS1158" s="242"/>
      <c r="AT1158" s="242"/>
      <c r="AU1158" s="92" t="s">
        <v>24</v>
      </c>
      <c r="AV1158" s="93"/>
      <c r="AW1158" s="93"/>
      <c r="AX1158" s="581"/>
    </row>
    <row r="1159" spans="1:50" ht="24" hidden="1"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hidden="1"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hidden="1"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hidden="1"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hidden="1"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hidden="1"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hidden="1"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hidden="1"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hidden="1"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hidden="1"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hidden="1"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hidden="1"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hidden="1"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hidden="1"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hidden="1"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hidden="1"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hidden="1"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hidden="1"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hidden="1"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hidden="1"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hidden="1"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hidden="1"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hidden="1"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hidden="1"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hidden="1"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hidden="1"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hidden="1"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hidden="1"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hidden="1"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hidden="1"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89" spans="1:50" hidden="1" x14ac:dyDescent="0.15"/>
    <row r="1190" spans="1:50" hidden="1"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4"/>
      <c r="B1191" s="574"/>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0" t="s">
        <v>33</v>
      </c>
      <c r="AL1191" s="242"/>
      <c r="AM1191" s="242"/>
      <c r="AN1191" s="242"/>
      <c r="AO1191" s="242"/>
      <c r="AP1191" s="242"/>
      <c r="AQ1191" s="242" t="s">
        <v>23</v>
      </c>
      <c r="AR1191" s="242"/>
      <c r="AS1191" s="242"/>
      <c r="AT1191" s="242"/>
      <c r="AU1191" s="92" t="s">
        <v>24</v>
      </c>
      <c r="AV1191" s="93"/>
      <c r="AW1191" s="93"/>
      <c r="AX1191" s="581"/>
    </row>
    <row r="1192" spans="1:50" ht="24" hidden="1"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hidden="1"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hidden="1"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hidden="1"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hidden="1"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hidden="1"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hidden="1"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hidden="1"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hidden="1"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hidden="1"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hidden="1"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hidden="1"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hidden="1"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hidden="1"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hidden="1"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hidden="1"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hidden="1"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hidden="1"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hidden="1"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hidden="1"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hidden="1"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hidden="1"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hidden="1"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hidden="1"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hidden="1"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hidden="1"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hidden="1"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hidden="1"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hidden="1"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hidden="1"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4"/>
      <c r="B1224" s="574"/>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0" t="s">
        <v>33</v>
      </c>
      <c r="AL1224" s="242"/>
      <c r="AM1224" s="242"/>
      <c r="AN1224" s="242"/>
      <c r="AO1224" s="242"/>
      <c r="AP1224" s="242"/>
      <c r="AQ1224" s="242" t="s">
        <v>23</v>
      </c>
      <c r="AR1224" s="242"/>
      <c r="AS1224" s="242"/>
      <c r="AT1224" s="242"/>
      <c r="AU1224" s="92" t="s">
        <v>24</v>
      </c>
      <c r="AV1224" s="93"/>
      <c r="AW1224" s="93"/>
      <c r="AX1224" s="581"/>
    </row>
    <row r="1225" spans="1:50" ht="24" hidden="1"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hidden="1"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hidden="1"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hidden="1"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hidden="1"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hidden="1"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hidden="1"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hidden="1"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hidden="1"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hidden="1"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hidden="1"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hidden="1"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hidden="1"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hidden="1"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hidden="1"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hidden="1"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hidden="1"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hidden="1"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hidden="1"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hidden="1"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hidden="1"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hidden="1"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hidden="1"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hidden="1"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hidden="1"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hidden="1"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hidden="1"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hidden="1"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hidden="1"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hidden="1"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5" spans="1:50" hidden="1" x14ac:dyDescent="0.15"/>
    <row r="1256" spans="1:50" hidden="1"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4"/>
      <c r="B1257" s="574"/>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0" t="s">
        <v>33</v>
      </c>
      <c r="AL1257" s="242"/>
      <c r="AM1257" s="242"/>
      <c r="AN1257" s="242"/>
      <c r="AO1257" s="242"/>
      <c r="AP1257" s="242"/>
      <c r="AQ1257" s="242" t="s">
        <v>23</v>
      </c>
      <c r="AR1257" s="242"/>
      <c r="AS1257" s="242"/>
      <c r="AT1257" s="242"/>
      <c r="AU1257" s="92" t="s">
        <v>24</v>
      </c>
      <c r="AV1257" s="93"/>
      <c r="AW1257" s="93"/>
      <c r="AX1257" s="581"/>
    </row>
    <row r="1258" spans="1:50" ht="24" hidden="1"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hidden="1"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hidden="1"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hidden="1"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hidden="1"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hidden="1"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hidden="1"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hidden="1"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hidden="1"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hidden="1"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hidden="1"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hidden="1"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hidden="1"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hidden="1"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hidden="1"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hidden="1"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hidden="1"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hidden="1"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hidden="1"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hidden="1"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hidden="1"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hidden="1"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hidden="1"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hidden="1"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hidden="1"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hidden="1"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hidden="1"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hidden="1"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hidden="1"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hidden="1"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8" spans="1:50" hidden="1" x14ac:dyDescent="0.15"/>
    <row r="1289" spans="1:50" hidden="1"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4"/>
      <c r="B1290" s="574"/>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0" t="s">
        <v>33</v>
      </c>
      <c r="AL1290" s="242"/>
      <c r="AM1290" s="242"/>
      <c r="AN1290" s="242"/>
      <c r="AO1290" s="242"/>
      <c r="AP1290" s="242"/>
      <c r="AQ1290" s="242" t="s">
        <v>23</v>
      </c>
      <c r="AR1290" s="242"/>
      <c r="AS1290" s="242"/>
      <c r="AT1290" s="242"/>
      <c r="AU1290" s="92" t="s">
        <v>24</v>
      </c>
      <c r="AV1290" s="93"/>
      <c r="AW1290" s="93"/>
      <c r="AX1290" s="581"/>
    </row>
    <row r="1291" spans="1:50" ht="24" hidden="1"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hidden="1"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hidden="1"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hidden="1"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hidden="1"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hidden="1"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hidden="1"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hidden="1"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hidden="1"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hidden="1"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hidden="1"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hidden="1"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hidden="1"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hidden="1"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hidden="1"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hidden="1"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hidden="1"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hidden="1"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hidden="1"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hidden="1"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hidden="1"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hidden="1"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hidden="1"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hidden="1"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hidden="1"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hidden="1"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hidden="1"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hidden="1"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hidden="1"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hidden="1"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83">
      <formula>IF(RIGHT(TEXT(AK4,"0.#"),1)=".",FALSE,TRUE)</formula>
    </cfRule>
    <cfRule type="expression" dxfId="478" priority="484">
      <formula>IF(RIGHT(TEXT(AK4,"0.#"),1)=".",TRUE,FALSE)</formula>
    </cfRule>
  </conditionalFormatting>
  <conditionalFormatting sqref="AU4:AX4">
    <cfRule type="expression" dxfId="477" priority="479">
      <formula>IF(AND(AU4&gt;=0, RIGHT(TEXT(AU4,"0.#"),1)&lt;&gt;"."),TRUE,FALSE)</formula>
    </cfRule>
    <cfRule type="expression" dxfId="476" priority="480">
      <formula>IF(AND(AU4&gt;=0, RIGHT(TEXT(AU4,"0.#"),1)="."),TRUE,FALSE)</formula>
    </cfRule>
    <cfRule type="expression" dxfId="475" priority="481">
      <formula>IF(AND(AU4&lt;0, RIGHT(TEXT(AU4,"0.#"),1)&lt;&gt;"."),TRUE,FALSE)</formula>
    </cfRule>
    <cfRule type="expression" dxfId="474" priority="482">
      <formula>IF(AND(AU4&lt;0, RIGHT(TEXT(AU4,"0.#"),1)="."),TRUE,FALSE)</formula>
    </cfRule>
  </conditionalFormatting>
  <conditionalFormatting sqref="AK5:AK33">
    <cfRule type="expression" dxfId="473" priority="477">
      <formula>IF(RIGHT(TEXT(AK5,"0.#"),1)=".",FALSE,TRUE)</formula>
    </cfRule>
    <cfRule type="expression" dxfId="472" priority="478">
      <formula>IF(RIGHT(TEXT(AK5,"0.#"),1)=".",TRUE,FALSE)</formula>
    </cfRule>
  </conditionalFormatting>
  <conditionalFormatting sqref="AU5:AX33">
    <cfRule type="expression" dxfId="471" priority="473">
      <formula>IF(AND(AU5&gt;=0, RIGHT(TEXT(AU5,"0.#"),1)&lt;&gt;"."),TRUE,FALSE)</formula>
    </cfRule>
    <cfRule type="expression" dxfId="470" priority="474">
      <formula>IF(AND(AU5&gt;=0, RIGHT(TEXT(AU5,"0.#"),1)="."),TRUE,FALSE)</formula>
    </cfRule>
    <cfRule type="expression" dxfId="469" priority="475">
      <formula>IF(AND(AU5&lt;0, RIGHT(TEXT(AU5,"0.#"),1)&lt;&gt;"."),TRUE,FALSE)</formula>
    </cfRule>
    <cfRule type="expression" dxfId="468" priority="476">
      <formula>IF(AND(AU5&lt;0, RIGHT(TEXT(AU5,"0.#"),1)="."),TRUE,FALSE)</formula>
    </cfRule>
  </conditionalFormatting>
  <conditionalFormatting sqref="AK37">
    <cfRule type="expression" dxfId="467" priority="471">
      <formula>IF(RIGHT(TEXT(AK37,"0.#"),1)=".",FALSE,TRUE)</formula>
    </cfRule>
    <cfRule type="expression" dxfId="466" priority="472">
      <formula>IF(RIGHT(TEXT(AK37,"0.#"),1)=".",TRUE,FALSE)</formula>
    </cfRule>
  </conditionalFormatting>
  <conditionalFormatting sqref="AU37:AX37">
    <cfRule type="expression" dxfId="465" priority="467">
      <formula>IF(AND(AU37&gt;=0, RIGHT(TEXT(AU37,"0.#"),1)&lt;&gt;"."),TRUE,FALSE)</formula>
    </cfRule>
    <cfRule type="expression" dxfId="464" priority="468">
      <formula>IF(AND(AU37&gt;=0, RIGHT(TEXT(AU37,"0.#"),1)="."),TRUE,FALSE)</formula>
    </cfRule>
    <cfRule type="expression" dxfId="463" priority="469">
      <formula>IF(AND(AU37&lt;0, RIGHT(TEXT(AU37,"0.#"),1)&lt;&gt;"."),TRUE,FALSE)</formula>
    </cfRule>
    <cfRule type="expression" dxfId="462" priority="470">
      <formula>IF(AND(AU37&lt;0, RIGHT(TEXT(AU37,"0.#"),1)="."),TRUE,FALSE)</formula>
    </cfRule>
  </conditionalFormatting>
  <conditionalFormatting sqref="AK38:AK66">
    <cfRule type="expression" dxfId="461" priority="465">
      <formula>IF(RIGHT(TEXT(AK38,"0.#"),1)=".",FALSE,TRUE)</formula>
    </cfRule>
    <cfRule type="expression" dxfId="460" priority="466">
      <formula>IF(RIGHT(TEXT(AK38,"0.#"),1)=".",TRUE,FALSE)</formula>
    </cfRule>
  </conditionalFormatting>
  <conditionalFormatting sqref="AU38:AX66">
    <cfRule type="expression" dxfId="459" priority="461">
      <formula>IF(AND(AU38&gt;=0, RIGHT(TEXT(AU38,"0.#"),1)&lt;&gt;"."),TRUE,FALSE)</formula>
    </cfRule>
    <cfRule type="expression" dxfId="458" priority="462">
      <formula>IF(AND(AU38&gt;=0, RIGHT(TEXT(AU38,"0.#"),1)="."),TRUE,FALSE)</formula>
    </cfRule>
    <cfRule type="expression" dxfId="457" priority="463">
      <formula>IF(AND(AU38&lt;0, RIGHT(TEXT(AU38,"0.#"),1)&lt;&gt;"."),TRUE,FALSE)</formula>
    </cfRule>
    <cfRule type="expression" dxfId="456" priority="464">
      <formula>IF(AND(AU38&lt;0, RIGHT(TEXT(AU38,"0.#"),1)="."),TRUE,FALSE)</formula>
    </cfRule>
  </conditionalFormatting>
  <conditionalFormatting sqref="AK70">
    <cfRule type="expression" dxfId="455" priority="459">
      <formula>IF(RIGHT(TEXT(AK70,"0.#"),1)=".",FALSE,TRUE)</formula>
    </cfRule>
    <cfRule type="expression" dxfId="454" priority="460">
      <formula>IF(RIGHT(TEXT(AK70,"0.#"),1)=".",TRUE,FALSE)</formula>
    </cfRule>
  </conditionalFormatting>
  <conditionalFormatting sqref="AU70:AX70">
    <cfRule type="expression" dxfId="453" priority="455">
      <formula>IF(AND(AU70&gt;=0, RIGHT(TEXT(AU70,"0.#"),1)&lt;&gt;"."),TRUE,FALSE)</formula>
    </cfRule>
    <cfRule type="expression" dxfId="452" priority="456">
      <formula>IF(AND(AU70&gt;=0, RIGHT(TEXT(AU70,"0.#"),1)="."),TRUE,FALSE)</formula>
    </cfRule>
    <cfRule type="expression" dxfId="451" priority="457">
      <formula>IF(AND(AU70&lt;0, RIGHT(TEXT(AU70,"0.#"),1)&lt;&gt;"."),TRUE,FALSE)</formula>
    </cfRule>
    <cfRule type="expression" dxfId="450" priority="458">
      <formula>IF(AND(AU70&lt;0, RIGHT(TEXT(AU70,"0.#"),1)="."),TRUE,FALSE)</formula>
    </cfRule>
  </conditionalFormatting>
  <conditionalFormatting sqref="AK71:AK99">
    <cfRule type="expression" dxfId="449" priority="453">
      <formula>IF(RIGHT(TEXT(AK71,"0.#"),1)=".",FALSE,TRUE)</formula>
    </cfRule>
    <cfRule type="expression" dxfId="448" priority="454">
      <formula>IF(RIGHT(TEXT(AK71,"0.#"),1)=".",TRUE,FALSE)</formula>
    </cfRule>
  </conditionalFormatting>
  <conditionalFormatting sqref="AU71:AX99">
    <cfRule type="expression" dxfId="447" priority="449">
      <formula>IF(AND(AU71&gt;=0, RIGHT(TEXT(AU71,"0.#"),1)&lt;&gt;"."),TRUE,FALSE)</formula>
    </cfRule>
    <cfRule type="expression" dxfId="446" priority="450">
      <formula>IF(AND(AU71&gt;=0, RIGHT(TEXT(AU71,"0.#"),1)="."),TRUE,FALSE)</formula>
    </cfRule>
    <cfRule type="expression" dxfId="445" priority="451">
      <formula>IF(AND(AU71&lt;0, RIGHT(TEXT(AU71,"0.#"),1)&lt;&gt;"."),TRUE,FALSE)</formula>
    </cfRule>
    <cfRule type="expression" dxfId="444" priority="452">
      <formula>IF(AND(AU71&lt;0, RIGHT(TEXT(AU71,"0.#"),1)="."),TRUE,FALSE)</formula>
    </cfRule>
  </conditionalFormatting>
  <conditionalFormatting sqref="AK103">
    <cfRule type="expression" dxfId="443" priority="447">
      <formula>IF(RIGHT(TEXT(AK103,"0.#"),1)=".",FALSE,TRUE)</formula>
    </cfRule>
    <cfRule type="expression" dxfId="442" priority="448">
      <formula>IF(RIGHT(TEXT(AK103,"0.#"),1)=".",TRUE,FALSE)</formula>
    </cfRule>
  </conditionalFormatting>
  <conditionalFormatting sqref="AU103:AX103">
    <cfRule type="expression" dxfId="441" priority="443">
      <formula>IF(AND(AU103&gt;=0, RIGHT(TEXT(AU103,"0.#"),1)&lt;&gt;"."),TRUE,FALSE)</formula>
    </cfRule>
    <cfRule type="expression" dxfId="440" priority="444">
      <formula>IF(AND(AU103&gt;=0, RIGHT(TEXT(AU103,"0.#"),1)="."),TRUE,FALSE)</formula>
    </cfRule>
    <cfRule type="expression" dxfId="439" priority="445">
      <formula>IF(AND(AU103&lt;0, RIGHT(TEXT(AU103,"0.#"),1)&lt;&gt;"."),TRUE,FALSE)</formula>
    </cfRule>
    <cfRule type="expression" dxfId="438" priority="446">
      <formula>IF(AND(AU103&lt;0, RIGHT(TEXT(AU103,"0.#"),1)="."),TRUE,FALSE)</formula>
    </cfRule>
  </conditionalFormatting>
  <conditionalFormatting sqref="AK104:AK132">
    <cfRule type="expression" dxfId="437" priority="441">
      <formula>IF(RIGHT(TEXT(AK104,"0.#"),1)=".",FALSE,TRUE)</formula>
    </cfRule>
    <cfRule type="expression" dxfId="436" priority="442">
      <formula>IF(RIGHT(TEXT(AK104,"0.#"),1)=".",TRUE,FALSE)</formula>
    </cfRule>
  </conditionalFormatting>
  <conditionalFormatting sqref="AU104:AX132">
    <cfRule type="expression" dxfId="435" priority="437">
      <formula>IF(AND(AU104&gt;=0, RIGHT(TEXT(AU104,"0.#"),1)&lt;&gt;"."),TRUE,FALSE)</formula>
    </cfRule>
    <cfRule type="expression" dxfId="434" priority="438">
      <formula>IF(AND(AU104&gt;=0, RIGHT(TEXT(AU104,"0.#"),1)="."),TRUE,FALSE)</formula>
    </cfRule>
    <cfRule type="expression" dxfId="433" priority="439">
      <formula>IF(AND(AU104&lt;0, RIGHT(TEXT(AU104,"0.#"),1)&lt;&gt;"."),TRUE,FALSE)</formula>
    </cfRule>
    <cfRule type="expression" dxfId="432" priority="440">
      <formula>IF(AND(AU104&lt;0, RIGHT(TEXT(AU104,"0.#"),1)="."),TRUE,FALSE)</formula>
    </cfRule>
  </conditionalFormatting>
  <conditionalFormatting sqref="AK136">
    <cfRule type="expression" dxfId="431" priority="435">
      <formula>IF(RIGHT(TEXT(AK136,"0.#"),1)=".",FALSE,TRUE)</formula>
    </cfRule>
    <cfRule type="expression" dxfId="430" priority="436">
      <formula>IF(RIGHT(TEXT(AK136,"0.#"),1)=".",TRUE,FALSE)</formula>
    </cfRule>
  </conditionalFormatting>
  <conditionalFormatting sqref="AU136:AX136">
    <cfRule type="expression" dxfId="429" priority="431">
      <formula>IF(AND(AU136&gt;=0, RIGHT(TEXT(AU136,"0.#"),1)&lt;&gt;"."),TRUE,FALSE)</formula>
    </cfRule>
    <cfRule type="expression" dxfId="428" priority="432">
      <formula>IF(AND(AU136&gt;=0, RIGHT(TEXT(AU136,"0.#"),1)="."),TRUE,FALSE)</formula>
    </cfRule>
    <cfRule type="expression" dxfId="427" priority="433">
      <formula>IF(AND(AU136&lt;0, RIGHT(TEXT(AU136,"0.#"),1)&lt;&gt;"."),TRUE,FALSE)</formula>
    </cfRule>
    <cfRule type="expression" dxfId="426" priority="434">
      <formula>IF(AND(AU136&lt;0, RIGHT(TEXT(AU136,"0.#"),1)="."),TRUE,FALSE)</formula>
    </cfRule>
  </conditionalFormatting>
  <conditionalFormatting sqref="AK137:AK165">
    <cfRule type="expression" dxfId="425" priority="429">
      <formula>IF(RIGHT(TEXT(AK137,"0.#"),1)=".",FALSE,TRUE)</formula>
    </cfRule>
    <cfRule type="expression" dxfId="424" priority="430">
      <formula>IF(RIGHT(TEXT(AK137,"0.#"),1)=".",TRUE,FALSE)</formula>
    </cfRule>
  </conditionalFormatting>
  <conditionalFormatting sqref="AU137:AX165">
    <cfRule type="expression" dxfId="423" priority="425">
      <formula>IF(AND(AU137&gt;=0, RIGHT(TEXT(AU137,"0.#"),1)&lt;&gt;"."),TRUE,FALSE)</formula>
    </cfRule>
    <cfRule type="expression" dxfId="422" priority="426">
      <formula>IF(AND(AU137&gt;=0, RIGHT(TEXT(AU137,"0.#"),1)="."),TRUE,FALSE)</formula>
    </cfRule>
    <cfRule type="expression" dxfId="421" priority="427">
      <formula>IF(AND(AU137&lt;0, RIGHT(TEXT(AU137,"0.#"),1)&lt;&gt;"."),TRUE,FALSE)</formula>
    </cfRule>
    <cfRule type="expression" dxfId="420" priority="428">
      <formula>IF(AND(AU137&lt;0, RIGHT(TEXT(AU137,"0.#"),1)="."),TRUE,FALSE)</formula>
    </cfRule>
  </conditionalFormatting>
  <conditionalFormatting sqref="AK169">
    <cfRule type="expression" dxfId="419" priority="423">
      <formula>IF(RIGHT(TEXT(AK169,"0.#"),1)=".",FALSE,TRUE)</formula>
    </cfRule>
    <cfRule type="expression" dxfId="418" priority="424">
      <formula>IF(RIGHT(TEXT(AK169,"0.#"),1)=".",TRUE,FALSE)</formula>
    </cfRule>
  </conditionalFormatting>
  <conditionalFormatting sqref="AK170:AK198">
    <cfRule type="expression" dxfId="417" priority="417">
      <formula>IF(RIGHT(TEXT(AK170,"0.#"),1)=".",FALSE,TRUE)</formula>
    </cfRule>
    <cfRule type="expression" dxfId="416" priority="418">
      <formula>IF(RIGHT(TEXT(AK170,"0.#"),1)=".",TRUE,FALSE)</formula>
    </cfRule>
  </conditionalFormatting>
  <conditionalFormatting sqref="AU170:AX198">
    <cfRule type="expression" dxfId="415" priority="413">
      <formula>IF(AND(AU170&gt;=0, RIGHT(TEXT(AU170,"0.#"),1)&lt;&gt;"."),TRUE,FALSE)</formula>
    </cfRule>
    <cfRule type="expression" dxfId="414" priority="414">
      <formula>IF(AND(AU170&gt;=0, RIGHT(TEXT(AU170,"0.#"),1)="."),TRUE,FALSE)</formula>
    </cfRule>
    <cfRule type="expression" dxfId="413" priority="415">
      <formula>IF(AND(AU170&lt;0, RIGHT(TEXT(AU170,"0.#"),1)&lt;&gt;"."),TRUE,FALSE)</formula>
    </cfRule>
    <cfRule type="expression" dxfId="412" priority="416">
      <formula>IF(AND(AU170&lt;0, RIGHT(TEXT(AU170,"0.#"),1)="."),TRUE,FALSE)</formula>
    </cfRule>
  </conditionalFormatting>
  <conditionalFormatting sqref="AK202">
    <cfRule type="expression" dxfId="411" priority="411">
      <formula>IF(RIGHT(TEXT(AK202,"0.#"),1)=".",FALSE,TRUE)</formula>
    </cfRule>
    <cfRule type="expression" dxfId="410" priority="412">
      <formula>IF(RIGHT(TEXT(AK202,"0.#"),1)=".",TRUE,FALSE)</formula>
    </cfRule>
  </conditionalFormatting>
  <conditionalFormatting sqref="AU202:AX202">
    <cfRule type="expression" dxfId="409" priority="407">
      <formula>IF(AND(AU202&gt;=0, RIGHT(TEXT(AU202,"0.#"),1)&lt;&gt;"."),TRUE,FALSE)</formula>
    </cfRule>
    <cfRule type="expression" dxfId="408" priority="408">
      <formula>IF(AND(AU202&gt;=0, RIGHT(TEXT(AU202,"0.#"),1)="."),TRUE,FALSE)</formula>
    </cfRule>
    <cfRule type="expression" dxfId="407" priority="409">
      <formula>IF(AND(AU202&lt;0, RIGHT(TEXT(AU202,"0.#"),1)&lt;&gt;"."),TRUE,FALSE)</formula>
    </cfRule>
    <cfRule type="expression" dxfId="406" priority="410">
      <formula>IF(AND(AU202&lt;0, RIGHT(TEXT(AU202,"0.#"),1)="."),TRUE,FALSE)</formula>
    </cfRule>
  </conditionalFormatting>
  <conditionalFormatting sqref="AK203:AK231">
    <cfRule type="expression" dxfId="405" priority="405">
      <formula>IF(RIGHT(TEXT(AK203,"0.#"),1)=".",FALSE,TRUE)</formula>
    </cfRule>
    <cfRule type="expression" dxfId="404" priority="406">
      <formula>IF(RIGHT(TEXT(AK203,"0.#"),1)=".",TRUE,FALSE)</formula>
    </cfRule>
  </conditionalFormatting>
  <conditionalFormatting sqref="AU203:AX231">
    <cfRule type="expression" dxfId="403" priority="401">
      <formula>IF(AND(AU203&gt;=0, RIGHT(TEXT(AU203,"0.#"),1)&lt;&gt;"."),TRUE,FALSE)</formula>
    </cfRule>
    <cfRule type="expression" dxfId="402" priority="402">
      <formula>IF(AND(AU203&gt;=0, RIGHT(TEXT(AU203,"0.#"),1)="."),TRUE,FALSE)</formula>
    </cfRule>
    <cfRule type="expression" dxfId="401" priority="403">
      <formula>IF(AND(AU203&lt;0, RIGHT(TEXT(AU203,"0.#"),1)&lt;&gt;"."),TRUE,FALSE)</formula>
    </cfRule>
    <cfRule type="expression" dxfId="400" priority="404">
      <formula>IF(AND(AU203&lt;0, RIGHT(TEXT(AU203,"0.#"),1)="."),TRUE,FALSE)</formula>
    </cfRule>
  </conditionalFormatting>
  <conditionalFormatting sqref="AK235">
    <cfRule type="expression" dxfId="399" priority="399">
      <formula>IF(RIGHT(TEXT(AK235,"0.#"),1)=".",FALSE,TRUE)</formula>
    </cfRule>
    <cfRule type="expression" dxfId="398" priority="400">
      <formula>IF(RIGHT(TEXT(AK235,"0.#"),1)=".",TRUE,FALSE)</formula>
    </cfRule>
  </conditionalFormatting>
  <conditionalFormatting sqref="AU235:AX235">
    <cfRule type="expression" dxfId="397" priority="395">
      <formula>IF(AND(AU235&gt;=0, RIGHT(TEXT(AU235,"0.#"),1)&lt;&gt;"."),TRUE,FALSE)</formula>
    </cfRule>
    <cfRule type="expression" dxfId="396" priority="396">
      <formula>IF(AND(AU235&gt;=0, RIGHT(TEXT(AU235,"0.#"),1)="."),TRUE,FALSE)</formula>
    </cfRule>
    <cfRule type="expression" dxfId="395" priority="397">
      <formula>IF(AND(AU235&lt;0, RIGHT(TEXT(AU235,"0.#"),1)&lt;&gt;"."),TRUE,FALSE)</formula>
    </cfRule>
    <cfRule type="expression" dxfId="394" priority="398">
      <formula>IF(AND(AU235&lt;0, RIGHT(TEXT(AU235,"0.#"),1)="."),TRUE,FALSE)</formula>
    </cfRule>
  </conditionalFormatting>
  <conditionalFormatting sqref="AK236:AK264">
    <cfRule type="expression" dxfId="393" priority="393">
      <formula>IF(RIGHT(TEXT(AK236,"0.#"),1)=".",FALSE,TRUE)</formula>
    </cfRule>
    <cfRule type="expression" dxfId="392" priority="394">
      <formula>IF(RIGHT(TEXT(AK236,"0.#"),1)=".",TRUE,FALSE)</formula>
    </cfRule>
  </conditionalFormatting>
  <conditionalFormatting sqref="AU236:AX264">
    <cfRule type="expression" dxfId="391" priority="389">
      <formula>IF(AND(AU236&gt;=0, RIGHT(TEXT(AU236,"0.#"),1)&lt;&gt;"."),TRUE,FALSE)</formula>
    </cfRule>
    <cfRule type="expression" dxfId="390" priority="390">
      <formula>IF(AND(AU236&gt;=0, RIGHT(TEXT(AU236,"0.#"),1)="."),TRUE,FALSE)</formula>
    </cfRule>
    <cfRule type="expression" dxfId="389" priority="391">
      <formula>IF(AND(AU236&lt;0, RIGHT(TEXT(AU236,"0.#"),1)&lt;&gt;"."),TRUE,FALSE)</formula>
    </cfRule>
    <cfRule type="expression" dxfId="388" priority="392">
      <formula>IF(AND(AU236&lt;0, RIGHT(TEXT(AU236,"0.#"),1)="."),TRUE,FALSE)</formula>
    </cfRule>
  </conditionalFormatting>
  <conditionalFormatting sqref="AK268">
    <cfRule type="expression" dxfId="387" priority="387">
      <formula>IF(RIGHT(TEXT(AK268,"0.#"),1)=".",FALSE,TRUE)</formula>
    </cfRule>
    <cfRule type="expression" dxfId="386" priority="388">
      <formula>IF(RIGHT(TEXT(AK268,"0.#"),1)=".",TRUE,FALSE)</formula>
    </cfRule>
  </conditionalFormatting>
  <conditionalFormatting sqref="AU268:AX268">
    <cfRule type="expression" dxfId="385" priority="383">
      <formula>IF(AND(AU268&gt;=0, RIGHT(TEXT(AU268,"0.#"),1)&lt;&gt;"."),TRUE,FALSE)</formula>
    </cfRule>
    <cfRule type="expression" dxfId="384" priority="384">
      <formula>IF(AND(AU268&gt;=0, RIGHT(TEXT(AU268,"0.#"),1)="."),TRUE,FALSE)</formula>
    </cfRule>
    <cfRule type="expression" dxfId="383" priority="385">
      <formula>IF(AND(AU268&lt;0, RIGHT(TEXT(AU268,"0.#"),1)&lt;&gt;"."),TRUE,FALSE)</formula>
    </cfRule>
    <cfRule type="expression" dxfId="382" priority="386">
      <formula>IF(AND(AU268&lt;0, RIGHT(TEXT(AU268,"0.#"),1)="."),TRUE,FALSE)</formula>
    </cfRule>
  </conditionalFormatting>
  <conditionalFormatting sqref="AK269:AK297">
    <cfRule type="expression" dxfId="381" priority="381">
      <formula>IF(RIGHT(TEXT(AK269,"0.#"),1)=".",FALSE,TRUE)</formula>
    </cfRule>
    <cfRule type="expression" dxfId="380" priority="382">
      <formula>IF(RIGHT(TEXT(AK269,"0.#"),1)=".",TRUE,FALSE)</formula>
    </cfRule>
  </conditionalFormatting>
  <conditionalFormatting sqref="AU269:AX297">
    <cfRule type="expression" dxfId="379" priority="377">
      <formula>IF(AND(AU269&gt;=0, RIGHT(TEXT(AU269,"0.#"),1)&lt;&gt;"."),TRUE,FALSE)</formula>
    </cfRule>
    <cfRule type="expression" dxfId="378" priority="378">
      <formula>IF(AND(AU269&gt;=0, RIGHT(TEXT(AU269,"0.#"),1)="."),TRUE,FALSE)</formula>
    </cfRule>
    <cfRule type="expression" dxfId="377" priority="379">
      <formula>IF(AND(AU269&lt;0, RIGHT(TEXT(AU269,"0.#"),1)&lt;&gt;"."),TRUE,FALSE)</formula>
    </cfRule>
    <cfRule type="expression" dxfId="376" priority="380">
      <formula>IF(AND(AU269&lt;0, RIGHT(TEXT(AU269,"0.#"),1)="."),TRUE,FALSE)</formula>
    </cfRule>
  </conditionalFormatting>
  <conditionalFormatting sqref="AK301">
    <cfRule type="expression" dxfId="375" priority="375">
      <formula>IF(RIGHT(TEXT(AK301,"0.#"),1)=".",FALSE,TRUE)</formula>
    </cfRule>
    <cfRule type="expression" dxfId="374" priority="376">
      <formula>IF(RIGHT(TEXT(AK301,"0.#"),1)=".",TRUE,FALSE)</formula>
    </cfRule>
  </conditionalFormatting>
  <conditionalFormatting sqref="AU301:AX301">
    <cfRule type="expression" dxfId="373" priority="371">
      <formula>IF(AND(AU301&gt;=0, RIGHT(TEXT(AU301,"0.#"),1)&lt;&gt;"."),TRUE,FALSE)</formula>
    </cfRule>
    <cfRule type="expression" dxfId="372" priority="372">
      <formula>IF(AND(AU301&gt;=0, RIGHT(TEXT(AU301,"0.#"),1)="."),TRUE,FALSE)</formula>
    </cfRule>
    <cfRule type="expression" dxfId="371" priority="373">
      <formula>IF(AND(AU301&lt;0, RIGHT(TEXT(AU301,"0.#"),1)&lt;&gt;"."),TRUE,FALSE)</formula>
    </cfRule>
    <cfRule type="expression" dxfId="370" priority="374">
      <formula>IF(AND(AU301&lt;0, RIGHT(TEXT(AU301,"0.#"),1)="."),TRUE,FALSE)</formula>
    </cfRule>
  </conditionalFormatting>
  <conditionalFormatting sqref="AK302:AK330">
    <cfRule type="expression" dxfId="369" priority="369">
      <formula>IF(RIGHT(TEXT(AK302,"0.#"),1)=".",FALSE,TRUE)</formula>
    </cfRule>
    <cfRule type="expression" dxfId="368" priority="370">
      <formula>IF(RIGHT(TEXT(AK302,"0.#"),1)=".",TRUE,FALSE)</formula>
    </cfRule>
  </conditionalFormatting>
  <conditionalFormatting sqref="AU302:AX330">
    <cfRule type="expression" dxfId="367" priority="365">
      <formula>IF(AND(AU302&gt;=0, RIGHT(TEXT(AU302,"0.#"),1)&lt;&gt;"."),TRUE,FALSE)</formula>
    </cfRule>
    <cfRule type="expression" dxfId="366" priority="366">
      <formula>IF(AND(AU302&gt;=0, RIGHT(TEXT(AU302,"0.#"),1)="."),TRUE,FALSE)</formula>
    </cfRule>
    <cfRule type="expression" dxfId="365" priority="367">
      <formula>IF(AND(AU302&lt;0, RIGHT(TEXT(AU302,"0.#"),1)&lt;&gt;"."),TRUE,FALSE)</formula>
    </cfRule>
    <cfRule type="expression" dxfId="364" priority="368">
      <formula>IF(AND(AU302&lt;0, RIGHT(TEXT(AU302,"0.#"),1)="."),TRUE,FALSE)</formula>
    </cfRule>
  </conditionalFormatting>
  <conditionalFormatting sqref="AK334">
    <cfRule type="expression" dxfId="363" priority="363">
      <formula>IF(RIGHT(TEXT(AK334,"0.#"),1)=".",FALSE,TRUE)</formula>
    </cfRule>
    <cfRule type="expression" dxfId="362" priority="364">
      <formula>IF(RIGHT(TEXT(AK334,"0.#"),1)=".",TRUE,FALSE)</formula>
    </cfRule>
  </conditionalFormatting>
  <conditionalFormatting sqref="AU334:AX334">
    <cfRule type="expression" dxfId="361" priority="359">
      <formula>IF(AND(AU334&gt;=0, RIGHT(TEXT(AU334,"0.#"),1)&lt;&gt;"."),TRUE,FALSE)</formula>
    </cfRule>
    <cfRule type="expression" dxfId="360" priority="360">
      <formula>IF(AND(AU334&gt;=0, RIGHT(TEXT(AU334,"0.#"),1)="."),TRUE,FALSE)</formula>
    </cfRule>
    <cfRule type="expression" dxfId="359" priority="361">
      <formula>IF(AND(AU334&lt;0, RIGHT(TEXT(AU334,"0.#"),1)&lt;&gt;"."),TRUE,FALSE)</formula>
    </cfRule>
    <cfRule type="expression" dxfId="358" priority="362">
      <formula>IF(AND(AU334&lt;0, RIGHT(TEXT(AU334,"0.#"),1)="."),TRUE,FALSE)</formula>
    </cfRule>
  </conditionalFormatting>
  <conditionalFormatting sqref="AK335:AK363">
    <cfRule type="expression" dxfId="357" priority="357">
      <formula>IF(RIGHT(TEXT(AK335,"0.#"),1)=".",FALSE,TRUE)</formula>
    </cfRule>
    <cfRule type="expression" dxfId="356" priority="358">
      <formula>IF(RIGHT(TEXT(AK335,"0.#"),1)=".",TRUE,FALSE)</formula>
    </cfRule>
  </conditionalFormatting>
  <conditionalFormatting sqref="AU335:AX363">
    <cfRule type="expression" dxfId="355" priority="353">
      <formula>IF(AND(AU335&gt;=0, RIGHT(TEXT(AU335,"0.#"),1)&lt;&gt;"."),TRUE,FALSE)</formula>
    </cfRule>
    <cfRule type="expression" dxfId="354" priority="354">
      <formula>IF(AND(AU335&gt;=0, RIGHT(TEXT(AU335,"0.#"),1)="."),TRUE,FALSE)</formula>
    </cfRule>
    <cfRule type="expression" dxfId="353" priority="355">
      <formula>IF(AND(AU335&lt;0, RIGHT(TEXT(AU335,"0.#"),1)&lt;&gt;"."),TRUE,FALSE)</formula>
    </cfRule>
    <cfRule type="expression" dxfId="352" priority="356">
      <formula>IF(AND(AU335&lt;0, RIGHT(TEXT(AU335,"0.#"),1)="."),TRUE,FALSE)</formula>
    </cfRule>
  </conditionalFormatting>
  <conditionalFormatting sqref="AK367">
    <cfRule type="expression" dxfId="351" priority="351">
      <formula>IF(RIGHT(TEXT(AK367,"0.#"),1)=".",FALSE,TRUE)</formula>
    </cfRule>
    <cfRule type="expression" dxfId="350" priority="352">
      <formula>IF(RIGHT(TEXT(AK367,"0.#"),1)=".",TRUE,FALSE)</formula>
    </cfRule>
  </conditionalFormatting>
  <conditionalFormatting sqref="AU367:AX367">
    <cfRule type="expression" dxfId="349" priority="347">
      <formula>IF(AND(AU367&gt;=0, RIGHT(TEXT(AU367,"0.#"),1)&lt;&gt;"."),TRUE,FALSE)</formula>
    </cfRule>
    <cfRule type="expression" dxfId="348" priority="348">
      <formula>IF(AND(AU367&gt;=0, RIGHT(TEXT(AU367,"0.#"),1)="."),TRUE,FALSE)</formula>
    </cfRule>
    <cfRule type="expression" dxfId="347" priority="349">
      <formula>IF(AND(AU367&lt;0, RIGHT(TEXT(AU367,"0.#"),1)&lt;&gt;"."),TRUE,FALSE)</formula>
    </cfRule>
    <cfRule type="expression" dxfId="346" priority="350">
      <formula>IF(AND(AU367&lt;0, RIGHT(TEXT(AU367,"0.#"),1)="."),TRUE,FALSE)</formula>
    </cfRule>
  </conditionalFormatting>
  <conditionalFormatting sqref="AK368:AK396">
    <cfRule type="expression" dxfId="345" priority="345">
      <formula>IF(RIGHT(TEXT(AK368,"0.#"),1)=".",FALSE,TRUE)</formula>
    </cfRule>
    <cfRule type="expression" dxfId="344" priority="346">
      <formula>IF(RIGHT(TEXT(AK368,"0.#"),1)=".",TRUE,FALSE)</formula>
    </cfRule>
  </conditionalFormatting>
  <conditionalFormatting sqref="AU368:AX396">
    <cfRule type="expression" dxfId="343" priority="341">
      <formula>IF(AND(AU368&gt;=0, RIGHT(TEXT(AU368,"0.#"),1)&lt;&gt;"."),TRUE,FALSE)</formula>
    </cfRule>
    <cfRule type="expression" dxfId="342" priority="342">
      <formula>IF(AND(AU368&gt;=0, RIGHT(TEXT(AU368,"0.#"),1)="."),TRUE,FALSE)</formula>
    </cfRule>
    <cfRule type="expression" dxfId="341" priority="343">
      <formula>IF(AND(AU368&lt;0, RIGHT(TEXT(AU368,"0.#"),1)&lt;&gt;"."),TRUE,FALSE)</formula>
    </cfRule>
    <cfRule type="expression" dxfId="340" priority="344">
      <formula>IF(AND(AU368&lt;0, RIGHT(TEXT(AU368,"0.#"),1)="."),TRUE,FALSE)</formula>
    </cfRule>
  </conditionalFormatting>
  <conditionalFormatting sqref="AK400">
    <cfRule type="expression" dxfId="339" priority="339">
      <formula>IF(RIGHT(TEXT(AK400,"0.#"),1)=".",FALSE,TRUE)</formula>
    </cfRule>
    <cfRule type="expression" dxfId="338" priority="340">
      <formula>IF(RIGHT(TEXT(AK400,"0.#"),1)=".",TRUE,FALSE)</formula>
    </cfRule>
  </conditionalFormatting>
  <conditionalFormatting sqref="AU400:AX400">
    <cfRule type="expression" dxfId="337" priority="335">
      <formula>IF(AND(AU400&gt;=0, RIGHT(TEXT(AU400,"0.#"),1)&lt;&gt;"."),TRUE,FALSE)</formula>
    </cfRule>
    <cfRule type="expression" dxfId="336" priority="336">
      <formula>IF(AND(AU400&gt;=0, RIGHT(TEXT(AU400,"0.#"),1)="."),TRUE,FALSE)</formula>
    </cfRule>
    <cfRule type="expression" dxfId="335" priority="337">
      <formula>IF(AND(AU400&lt;0, RIGHT(TEXT(AU400,"0.#"),1)&lt;&gt;"."),TRUE,FALSE)</formula>
    </cfRule>
    <cfRule type="expression" dxfId="334" priority="338">
      <formula>IF(AND(AU400&lt;0, RIGHT(TEXT(AU400,"0.#"),1)="."),TRUE,FALSE)</formula>
    </cfRule>
  </conditionalFormatting>
  <conditionalFormatting sqref="AK401:AK429">
    <cfRule type="expression" dxfId="333" priority="333">
      <formula>IF(RIGHT(TEXT(AK401,"0.#"),1)=".",FALSE,TRUE)</formula>
    </cfRule>
    <cfRule type="expression" dxfId="332" priority="334">
      <formula>IF(RIGHT(TEXT(AK401,"0.#"),1)=".",TRUE,FALSE)</formula>
    </cfRule>
  </conditionalFormatting>
  <conditionalFormatting sqref="AU401:AX429">
    <cfRule type="expression" dxfId="331" priority="329">
      <formula>IF(AND(AU401&gt;=0, RIGHT(TEXT(AU401,"0.#"),1)&lt;&gt;"."),TRUE,FALSE)</formula>
    </cfRule>
    <cfRule type="expression" dxfId="330" priority="330">
      <formula>IF(AND(AU401&gt;=0, RIGHT(TEXT(AU401,"0.#"),1)="."),TRUE,FALSE)</formula>
    </cfRule>
    <cfRule type="expression" dxfId="329" priority="331">
      <formula>IF(AND(AU401&lt;0, RIGHT(TEXT(AU401,"0.#"),1)&lt;&gt;"."),TRUE,FALSE)</formula>
    </cfRule>
    <cfRule type="expression" dxfId="328" priority="332">
      <formula>IF(AND(AU401&lt;0, RIGHT(TEXT(AU401,"0.#"),1)="."),TRUE,FALSE)</formula>
    </cfRule>
  </conditionalFormatting>
  <conditionalFormatting sqref="AK433">
    <cfRule type="expression" dxfId="327" priority="327">
      <formula>IF(RIGHT(TEXT(AK433,"0.#"),1)=".",FALSE,TRUE)</formula>
    </cfRule>
    <cfRule type="expression" dxfId="326" priority="328">
      <formula>IF(RIGHT(TEXT(AK433,"0.#"),1)=".",TRUE,FALSE)</formula>
    </cfRule>
  </conditionalFormatting>
  <conditionalFormatting sqref="AU433:AX433">
    <cfRule type="expression" dxfId="325" priority="323">
      <formula>IF(AND(AU433&gt;=0, RIGHT(TEXT(AU433,"0.#"),1)&lt;&gt;"."),TRUE,FALSE)</formula>
    </cfRule>
    <cfRule type="expression" dxfId="324" priority="324">
      <formula>IF(AND(AU433&gt;=0, RIGHT(TEXT(AU433,"0.#"),1)="."),TRUE,FALSE)</formula>
    </cfRule>
    <cfRule type="expression" dxfId="323" priority="325">
      <formula>IF(AND(AU433&lt;0, RIGHT(TEXT(AU433,"0.#"),1)&lt;&gt;"."),TRUE,FALSE)</formula>
    </cfRule>
    <cfRule type="expression" dxfId="322" priority="326">
      <formula>IF(AND(AU433&lt;0, RIGHT(TEXT(AU433,"0.#"),1)="."),TRUE,FALSE)</formula>
    </cfRule>
  </conditionalFormatting>
  <conditionalFormatting sqref="AK434:AK462">
    <cfRule type="expression" dxfId="321" priority="321">
      <formula>IF(RIGHT(TEXT(AK434,"0.#"),1)=".",FALSE,TRUE)</formula>
    </cfRule>
    <cfRule type="expression" dxfId="320" priority="322">
      <formula>IF(RIGHT(TEXT(AK434,"0.#"),1)=".",TRUE,FALSE)</formula>
    </cfRule>
  </conditionalFormatting>
  <conditionalFormatting sqref="AU434:AX462">
    <cfRule type="expression" dxfId="319" priority="317">
      <formula>IF(AND(AU434&gt;=0, RIGHT(TEXT(AU434,"0.#"),1)&lt;&gt;"."),TRUE,FALSE)</formula>
    </cfRule>
    <cfRule type="expression" dxfId="318" priority="318">
      <formula>IF(AND(AU434&gt;=0, RIGHT(TEXT(AU434,"0.#"),1)="."),TRUE,FALSE)</formula>
    </cfRule>
    <cfRule type="expression" dxfId="317" priority="319">
      <formula>IF(AND(AU434&lt;0, RIGHT(TEXT(AU434,"0.#"),1)&lt;&gt;"."),TRUE,FALSE)</formula>
    </cfRule>
    <cfRule type="expression" dxfId="316" priority="320">
      <formula>IF(AND(AU434&lt;0, RIGHT(TEXT(AU434,"0.#"),1)="."),TRUE,FALSE)</formula>
    </cfRule>
  </conditionalFormatting>
  <conditionalFormatting sqref="AK466">
    <cfRule type="expression" dxfId="315" priority="315">
      <formula>IF(RIGHT(TEXT(AK466,"0.#"),1)=".",FALSE,TRUE)</formula>
    </cfRule>
    <cfRule type="expression" dxfId="314" priority="316">
      <formula>IF(RIGHT(TEXT(AK466,"0.#"),1)=".",TRUE,FALSE)</formula>
    </cfRule>
  </conditionalFormatting>
  <conditionalFormatting sqref="AU466:AX466">
    <cfRule type="expression" dxfId="313" priority="311">
      <formula>IF(AND(AU466&gt;=0, RIGHT(TEXT(AU466,"0.#"),1)&lt;&gt;"."),TRUE,FALSE)</formula>
    </cfRule>
    <cfRule type="expression" dxfId="312" priority="312">
      <formula>IF(AND(AU466&gt;=0, RIGHT(TEXT(AU466,"0.#"),1)="."),TRUE,FALSE)</formula>
    </cfRule>
    <cfRule type="expression" dxfId="311" priority="313">
      <formula>IF(AND(AU466&lt;0, RIGHT(TEXT(AU466,"0.#"),1)&lt;&gt;"."),TRUE,FALSE)</formula>
    </cfRule>
    <cfRule type="expression" dxfId="310" priority="314">
      <formula>IF(AND(AU466&lt;0, RIGHT(TEXT(AU466,"0.#"),1)="."),TRUE,FALSE)</formula>
    </cfRule>
  </conditionalFormatting>
  <conditionalFormatting sqref="AK467:AK495">
    <cfRule type="expression" dxfId="309" priority="309">
      <formula>IF(RIGHT(TEXT(AK467,"0.#"),1)=".",FALSE,TRUE)</formula>
    </cfRule>
    <cfRule type="expression" dxfId="308" priority="310">
      <formula>IF(RIGHT(TEXT(AK467,"0.#"),1)=".",TRUE,FALSE)</formula>
    </cfRule>
  </conditionalFormatting>
  <conditionalFormatting sqref="AU467:AX495">
    <cfRule type="expression" dxfId="307" priority="305">
      <formula>IF(AND(AU467&gt;=0, RIGHT(TEXT(AU467,"0.#"),1)&lt;&gt;"."),TRUE,FALSE)</formula>
    </cfRule>
    <cfRule type="expression" dxfId="306" priority="306">
      <formula>IF(AND(AU467&gt;=0, RIGHT(TEXT(AU467,"0.#"),1)="."),TRUE,FALSE)</formula>
    </cfRule>
    <cfRule type="expression" dxfId="305" priority="307">
      <formula>IF(AND(AU467&lt;0, RIGHT(TEXT(AU467,"0.#"),1)&lt;&gt;"."),TRUE,FALSE)</formula>
    </cfRule>
    <cfRule type="expression" dxfId="304" priority="308">
      <formula>IF(AND(AU467&lt;0, RIGHT(TEXT(AU467,"0.#"),1)="."),TRUE,FALSE)</formula>
    </cfRule>
  </conditionalFormatting>
  <conditionalFormatting sqref="AK499">
    <cfRule type="expression" dxfId="303" priority="303">
      <formula>IF(RIGHT(TEXT(AK499,"0.#"),1)=".",FALSE,TRUE)</formula>
    </cfRule>
    <cfRule type="expression" dxfId="302" priority="304">
      <formula>IF(RIGHT(TEXT(AK499,"0.#"),1)=".",TRUE,FALSE)</formula>
    </cfRule>
  </conditionalFormatting>
  <conditionalFormatting sqref="AU499:AX499">
    <cfRule type="expression" dxfId="301" priority="299">
      <formula>IF(AND(AU499&gt;=0, RIGHT(TEXT(AU499,"0.#"),1)&lt;&gt;"."),TRUE,FALSE)</formula>
    </cfRule>
    <cfRule type="expression" dxfId="300" priority="300">
      <formula>IF(AND(AU499&gt;=0, RIGHT(TEXT(AU499,"0.#"),1)="."),TRUE,FALSE)</formula>
    </cfRule>
    <cfRule type="expression" dxfId="299" priority="301">
      <formula>IF(AND(AU499&lt;0, RIGHT(TEXT(AU499,"0.#"),1)&lt;&gt;"."),TRUE,FALSE)</formula>
    </cfRule>
    <cfRule type="expression" dxfId="298" priority="302">
      <formula>IF(AND(AU499&lt;0, RIGHT(TEXT(AU499,"0.#"),1)="."),TRUE,FALSE)</formula>
    </cfRule>
  </conditionalFormatting>
  <conditionalFormatting sqref="AK500:AK528">
    <cfRule type="expression" dxfId="297" priority="297">
      <formula>IF(RIGHT(TEXT(AK500,"0.#"),1)=".",FALSE,TRUE)</formula>
    </cfRule>
    <cfRule type="expression" dxfId="296" priority="298">
      <formula>IF(RIGHT(TEXT(AK500,"0.#"),1)=".",TRUE,FALSE)</formula>
    </cfRule>
  </conditionalFormatting>
  <conditionalFormatting sqref="AU500:AX528">
    <cfRule type="expression" dxfId="295" priority="293">
      <formula>IF(AND(AU500&gt;=0, RIGHT(TEXT(AU500,"0.#"),1)&lt;&gt;"."),TRUE,FALSE)</formula>
    </cfRule>
    <cfRule type="expression" dxfId="294" priority="294">
      <formula>IF(AND(AU500&gt;=0, RIGHT(TEXT(AU500,"0.#"),1)="."),TRUE,FALSE)</formula>
    </cfRule>
    <cfRule type="expression" dxfId="293" priority="295">
      <formula>IF(AND(AU500&lt;0, RIGHT(TEXT(AU500,"0.#"),1)&lt;&gt;"."),TRUE,FALSE)</formula>
    </cfRule>
    <cfRule type="expression" dxfId="292" priority="296">
      <formula>IF(AND(AU500&lt;0, RIGHT(TEXT(AU500,"0.#"),1)="."),TRUE,FALSE)</formula>
    </cfRule>
  </conditionalFormatting>
  <conditionalFormatting sqref="AK532">
    <cfRule type="expression" dxfId="291" priority="291">
      <formula>IF(RIGHT(TEXT(AK532,"0.#"),1)=".",FALSE,TRUE)</formula>
    </cfRule>
    <cfRule type="expression" dxfId="290" priority="292">
      <formula>IF(RIGHT(TEXT(AK532,"0.#"),1)=".",TRUE,FALSE)</formula>
    </cfRule>
  </conditionalFormatting>
  <conditionalFormatting sqref="AU532:AX532">
    <cfRule type="expression" dxfId="289" priority="287">
      <formula>IF(AND(AU532&gt;=0, RIGHT(TEXT(AU532,"0.#"),1)&lt;&gt;"."),TRUE,FALSE)</formula>
    </cfRule>
    <cfRule type="expression" dxfId="288" priority="288">
      <formula>IF(AND(AU532&gt;=0, RIGHT(TEXT(AU532,"0.#"),1)="."),TRUE,FALSE)</formula>
    </cfRule>
    <cfRule type="expression" dxfId="287" priority="289">
      <formula>IF(AND(AU532&lt;0, RIGHT(TEXT(AU532,"0.#"),1)&lt;&gt;"."),TRUE,FALSE)</formula>
    </cfRule>
    <cfRule type="expression" dxfId="286" priority="290">
      <formula>IF(AND(AU532&lt;0, RIGHT(TEXT(AU532,"0.#"),1)="."),TRUE,FALSE)</formula>
    </cfRule>
  </conditionalFormatting>
  <conditionalFormatting sqref="AK533:AK561">
    <cfRule type="expression" dxfId="285" priority="285">
      <formula>IF(RIGHT(TEXT(AK533,"0.#"),1)=".",FALSE,TRUE)</formula>
    </cfRule>
    <cfRule type="expression" dxfId="284" priority="286">
      <formula>IF(RIGHT(TEXT(AK533,"0.#"),1)=".",TRUE,FALSE)</formula>
    </cfRule>
  </conditionalFormatting>
  <conditionalFormatting sqref="AU533:AX561">
    <cfRule type="expression" dxfId="283" priority="281">
      <formula>IF(AND(AU533&gt;=0, RIGHT(TEXT(AU533,"0.#"),1)&lt;&gt;"."),TRUE,FALSE)</formula>
    </cfRule>
    <cfRule type="expression" dxfId="282" priority="282">
      <formula>IF(AND(AU533&gt;=0, RIGHT(TEXT(AU533,"0.#"),1)="."),TRUE,FALSE)</formula>
    </cfRule>
    <cfRule type="expression" dxfId="281" priority="283">
      <formula>IF(AND(AU533&lt;0, RIGHT(TEXT(AU533,"0.#"),1)&lt;&gt;"."),TRUE,FALSE)</formula>
    </cfRule>
    <cfRule type="expression" dxfId="280" priority="284">
      <formula>IF(AND(AU533&lt;0, RIGHT(TEXT(AU533,"0.#"),1)="."),TRUE,FALSE)</formula>
    </cfRule>
  </conditionalFormatting>
  <conditionalFormatting sqref="AK565">
    <cfRule type="expression" dxfId="279" priority="279">
      <formula>IF(RIGHT(TEXT(AK565,"0.#"),1)=".",FALSE,TRUE)</formula>
    </cfRule>
    <cfRule type="expression" dxfId="278" priority="280">
      <formula>IF(RIGHT(TEXT(AK565,"0.#"),1)=".",TRUE,FALSE)</formula>
    </cfRule>
  </conditionalFormatting>
  <conditionalFormatting sqref="AU565:AX565">
    <cfRule type="expression" dxfId="277" priority="275">
      <formula>IF(AND(AU565&gt;=0, RIGHT(TEXT(AU565,"0.#"),1)&lt;&gt;"."),TRUE,FALSE)</formula>
    </cfRule>
    <cfRule type="expression" dxfId="276" priority="276">
      <formula>IF(AND(AU565&gt;=0, RIGHT(TEXT(AU565,"0.#"),1)="."),TRUE,FALSE)</formula>
    </cfRule>
    <cfRule type="expression" dxfId="275" priority="277">
      <formula>IF(AND(AU565&lt;0, RIGHT(TEXT(AU565,"0.#"),1)&lt;&gt;"."),TRUE,FALSE)</formula>
    </cfRule>
    <cfRule type="expression" dxfId="274" priority="278">
      <formula>IF(AND(AU565&lt;0, RIGHT(TEXT(AU565,"0.#"),1)="."),TRUE,FALSE)</formula>
    </cfRule>
  </conditionalFormatting>
  <conditionalFormatting sqref="AK566:AK594">
    <cfRule type="expression" dxfId="273" priority="273">
      <formula>IF(RIGHT(TEXT(AK566,"0.#"),1)=".",FALSE,TRUE)</formula>
    </cfRule>
    <cfRule type="expression" dxfId="272" priority="274">
      <formula>IF(RIGHT(TEXT(AK566,"0.#"),1)=".",TRUE,FALSE)</formula>
    </cfRule>
  </conditionalFormatting>
  <conditionalFormatting sqref="AU566:AX594">
    <cfRule type="expression" dxfId="271" priority="269">
      <formula>IF(AND(AU566&gt;=0, RIGHT(TEXT(AU566,"0.#"),1)&lt;&gt;"."),TRUE,FALSE)</formula>
    </cfRule>
    <cfRule type="expression" dxfId="270" priority="270">
      <formula>IF(AND(AU566&gt;=0, RIGHT(TEXT(AU566,"0.#"),1)="."),TRUE,FALSE)</formula>
    </cfRule>
    <cfRule type="expression" dxfId="269" priority="271">
      <formula>IF(AND(AU566&lt;0, RIGHT(TEXT(AU566,"0.#"),1)&lt;&gt;"."),TRUE,FALSE)</formula>
    </cfRule>
    <cfRule type="expression" dxfId="268" priority="272">
      <formula>IF(AND(AU566&lt;0, RIGHT(TEXT(AU566,"0.#"),1)="."),TRUE,FALSE)</formula>
    </cfRule>
  </conditionalFormatting>
  <conditionalFormatting sqref="AK598">
    <cfRule type="expression" dxfId="267" priority="267">
      <formula>IF(RIGHT(TEXT(AK598,"0.#"),1)=".",FALSE,TRUE)</formula>
    </cfRule>
    <cfRule type="expression" dxfId="266" priority="268">
      <formula>IF(RIGHT(TEXT(AK598,"0.#"),1)=".",TRUE,FALSE)</formula>
    </cfRule>
  </conditionalFormatting>
  <conditionalFormatting sqref="AU598:AX598">
    <cfRule type="expression" dxfId="265" priority="263">
      <formula>IF(AND(AU598&gt;=0, RIGHT(TEXT(AU598,"0.#"),1)&lt;&gt;"."),TRUE,FALSE)</formula>
    </cfRule>
    <cfRule type="expression" dxfId="264" priority="264">
      <formula>IF(AND(AU598&gt;=0, RIGHT(TEXT(AU598,"0.#"),1)="."),TRUE,FALSE)</formula>
    </cfRule>
    <cfRule type="expression" dxfId="263" priority="265">
      <formula>IF(AND(AU598&lt;0, RIGHT(TEXT(AU598,"0.#"),1)&lt;&gt;"."),TRUE,FALSE)</formula>
    </cfRule>
    <cfRule type="expression" dxfId="262" priority="266">
      <formula>IF(AND(AU598&lt;0, RIGHT(TEXT(AU598,"0.#"),1)="."),TRUE,FALSE)</formula>
    </cfRule>
  </conditionalFormatting>
  <conditionalFormatting sqref="AK599:AK627">
    <cfRule type="expression" dxfId="261" priority="261">
      <formula>IF(RIGHT(TEXT(AK599,"0.#"),1)=".",FALSE,TRUE)</formula>
    </cfRule>
    <cfRule type="expression" dxfId="260" priority="262">
      <formula>IF(RIGHT(TEXT(AK599,"0.#"),1)=".",TRUE,FALSE)</formula>
    </cfRule>
  </conditionalFormatting>
  <conditionalFormatting sqref="AU599:AX627">
    <cfRule type="expression" dxfId="259" priority="257">
      <formula>IF(AND(AU599&gt;=0, RIGHT(TEXT(AU599,"0.#"),1)&lt;&gt;"."),TRUE,FALSE)</formula>
    </cfRule>
    <cfRule type="expression" dxfId="258" priority="258">
      <formula>IF(AND(AU599&gt;=0, RIGHT(TEXT(AU599,"0.#"),1)="."),TRUE,FALSE)</formula>
    </cfRule>
    <cfRule type="expression" dxfId="257" priority="259">
      <formula>IF(AND(AU599&lt;0, RIGHT(TEXT(AU599,"0.#"),1)&lt;&gt;"."),TRUE,FALSE)</formula>
    </cfRule>
    <cfRule type="expression" dxfId="256" priority="260">
      <formula>IF(AND(AU599&lt;0, RIGHT(TEXT(AU599,"0.#"),1)="."),TRUE,FALSE)</formula>
    </cfRule>
  </conditionalFormatting>
  <conditionalFormatting sqref="AK631">
    <cfRule type="expression" dxfId="255" priority="255">
      <formula>IF(RIGHT(TEXT(AK631,"0.#"),1)=".",FALSE,TRUE)</formula>
    </cfRule>
    <cfRule type="expression" dxfId="254" priority="256">
      <formula>IF(RIGHT(TEXT(AK631,"0.#"),1)=".",TRUE,FALSE)</formula>
    </cfRule>
  </conditionalFormatting>
  <conditionalFormatting sqref="AU631:AX631">
    <cfRule type="expression" dxfId="253" priority="251">
      <formula>IF(AND(AU631&gt;=0, RIGHT(TEXT(AU631,"0.#"),1)&lt;&gt;"."),TRUE,FALSE)</formula>
    </cfRule>
    <cfRule type="expression" dxfId="252" priority="252">
      <formula>IF(AND(AU631&gt;=0, RIGHT(TEXT(AU631,"0.#"),1)="."),TRUE,FALSE)</formula>
    </cfRule>
    <cfRule type="expression" dxfId="251" priority="253">
      <formula>IF(AND(AU631&lt;0, RIGHT(TEXT(AU631,"0.#"),1)&lt;&gt;"."),TRUE,FALSE)</formula>
    </cfRule>
    <cfRule type="expression" dxfId="250" priority="254">
      <formula>IF(AND(AU631&lt;0, RIGHT(TEXT(AU631,"0.#"),1)="."),TRUE,FALSE)</formula>
    </cfRule>
  </conditionalFormatting>
  <conditionalFormatting sqref="AK632:AK660">
    <cfRule type="expression" dxfId="249" priority="249">
      <formula>IF(RIGHT(TEXT(AK632,"0.#"),1)=".",FALSE,TRUE)</formula>
    </cfRule>
    <cfRule type="expression" dxfId="248" priority="250">
      <formula>IF(RIGHT(TEXT(AK632,"0.#"),1)=".",TRUE,FALSE)</formula>
    </cfRule>
  </conditionalFormatting>
  <conditionalFormatting sqref="AU632:AX660">
    <cfRule type="expression" dxfId="247" priority="245">
      <formula>IF(AND(AU632&gt;=0, RIGHT(TEXT(AU632,"0.#"),1)&lt;&gt;"."),TRUE,FALSE)</formula>
    </cfRule>
    <cfRule type="expression" dxfId="246" priority="246">
      <formula>IF(AND(AU632&gt;=0, RIGHT(TEXT(AU632,"0.#"),1)="."),TRUE,FALSE)</formula>
    </cfRule>
    <cfRule type="expression" dxfId="245" priority="247">
      <formula>IF(AND(AU632&lt;0, RIGHT(TEXT(AU632,"0.#"),1)&lt;&gt;"."),TRUE,FALSE)</formula>
    </cfRule>
    <cfRule type="expression" dxfId="244" priority="248">
      <formula>IF(AND(AU632&lt;0, RIGHT(TEXT(AU632,"0.#"),1)="."),TRUE,FALSE)</formula>
    </cfRule>
  </conditionalFormatting>
  <conditionalFormatting sqref="AK664">
    <cfRule type="expression" dxfId="243" priority="243">
      <formula>IF(RIGHT(TEXT(AK664,"0.#"),1)=".",FALSE,TRUE)</formula>
    </cfRule>
    <cfRule type="expression" dxfId="242" priority="244">
      <formula>IF(RIGHT(TEXT(AK664,"0.#"),1)=".",TRUE,FALSE)</formula>
    </cfRule>
  </conditionalFormatting>
  <conditionalFormatting sqref="AU664:AX664">
    <cfRule type="expression" dxfId="241" priority="239">
      <formula>IF(AND(AU664&gt;=0, RIGHT(TEXT(AU664,"0.#"),1)&lt;&gt;"."),TRUE,FALSE)</formula>
    </cfRule>
    <cfRule type="expression" dxfId="240" priority="240">
      <formula>IF(AND(AU664&gt;=0, RIGHT(TEXT(AU664,"0.#"),1)="."),TRUE,FALSE)</formula>
    </cfRule>
    <cfRule type="expression" dxfId="239" priority="241">
      <formula>IF(AND(AU664&lt;0, RIGHT(TEXT(AU664,"0.#"),1)&lt;&gt;"."),TRUE,FALSE)</formula>
    </cfRule>
    <cfRule type="expression" dxfId="238" priority="242">
      <formula>IF(AND(AU664&lt;0, RIGHT(TEXT(AU664,"0.#"),1)="."),TRUE,FALSE)</formula>
    </cfRule>
  </conditionalFormatting>
  <conditionalFormatting sqref="AK665:AK693">
    <cfRule type="expression" dxfId="237" priority="237">
      <formula>IF(RIGHT(TEXT(AK665,"0.#"),1)=".",FALSE,TRUE)</formula>
    </cfRule>
    <cfRule type="expression" dxfId="236" priority="238">
      <formula>IF(RIGHT(TEXT(AK665,"0.#"),1)=".",TRUE,FALSE)</formula>
    </cfRule>
  </conditionalFormatting>
  <conditionalFormatting sqref="AU665:AX693">
    <cfRule type="expression" dxfId="235" priority="233">
      <formula>IF(AND(AU665&gt;=0, RIGHT(TEXT(AU665,"0.#"),1)&lt;&gt;"."),TRUE,FALSE)</formula>
    </cfRule>
    <cfRule type="expression" dxfId="234" priority="234">
      <formula>IF(AND(AU665&gt;=0, RIGHT(TEXT(AU665,"0.#"),1)="."),TRUE,FALSE)</formula>
    </cfRule>
    <cfRule type="expression" dxfId="233" priority="235">
      <formula>IF(AND(AU665&lt;0, RIGHT(TEXT(AU665,"0.#"),1)&lt;&gt;"."),TRUE,FALSE)</formula>
    </cfRule>
    <cfRule type="expression" dxfId="232" priority="236">
      <formula>IF(AND(AU665&lt;0, RIGHT(TEXT(AU665,"0.#"),1)="."),TRUE,FALSE)</formula>
    </cfRule>
  </conditionalFormatting>
  <conditionalFormatting sqref="AK697">
    <cfRule type="expression" dxfId="231" priority="231">
      <formula>IF(RIGHT(TEXT(AK697,"0.#"),1)=".",FALSE,TRUE)</formula>
    </cfRule>
    <cfRule type="expression" dxfId="230" priority="232">
      <formula>IF(RIGHT(TEXT(AK697,"0.#"),1)=".",TRUE,FALSE)</formula>
    </cfRule>
  </conditionalFormatting>
  <conditionalFormatting sqref="AU697:AX697">
    <cfRule type="expression" dxfId="229" priority="227">
      <formula>IF(AND(AU697&gt;=0, RIGHT(TEXT(AU697,"0.#"),1)&lt;&gt;"."),TRUE,FALSE)</formula>
    </cfRule>
    <cfRule type="expression" dxfId="228" priority="228">
      <formula>IF(AND(AU697&gt;=0, RIGHT(TEXT(AU697,"0.#"),1)="."),TRUE,FALSE)</formula>
    </cfRule>
    <cfRule type="expression" dxfId="227" priority="229">
      <formula>IF(AND(AU697&lt;0, RIGHT(TEXT(AU697,"0.#"),1)&lt;&gt;"."),TRUE,FALSE)</formula>
    </cfRule>
    <cfRule type="expression" dxfId="226" priority="230">
      <formula>IF(AND(AU697&lt;0, RIGHT(TEXT(AU697,"0.#"),1)="."),TRUE,FALSE)</formula>
    </cfRule>
  </conditionalFormatting>
  <conditionalFormatting sqref="AK698:AK726">
    <cfRule type="expression" dxfId="225" priority="225">
      <formula>IF(RIGHT(TEXT(AK698,"0.#"),1)=".",FALSE,TRUE)</formula>
    </cfRule>
    <cfRule type="expression" dxfId="224" priority="226">
      <formula>IF(RIGHT(TEXT(AK698,"0.#"),1)=".",TRUE,FALSE)</formula>
    </cfRule>
  </conditionalFormatting>
  <conditionalFormatting sqref="AU698:AX726">
    <cfRule type="expression" dxfId="223" priority="221">
      <formula>IF(AND(AU698&gt;=0, RIGHT(TEXT(AU698,"0.#"),1)&lt;&gt;"."),TRUE,FALSE)</formula>
    </cfRule>
    <cfRule type="expression" dxfId="222" priority="222">
      <formula>IF(AND(AU698&gt;=0, RIGHT(TEXT(AU698,"0.#"),1)="."),TRUE,FALSE)</formula>
    </cfRule>
    <cfRule type="expression" dxfId="221" priority="223">
      <formula>IF(AND(AU698&lt;0, RIGHT(TEXT(AU698,"0.#"),1)&lt;&gt;"."),TRUE,FALSE)</formula>
    </cfRule>
    <cfRule type="expression" dxfId="220" priority="224">
      <formula>IF(AND(AU698&lt;0, RIGHT(TEXT(AU698,"0.#"),1)="."),TRUE,FALSE)</formula>
    </cfRule>
  </conditionalFormatting>
  <conditionalFormatting sqref="AK730">
    <cfRule type="expression" dxfId="219" priority="219">
      <formula>IF(RIGHT(TEXT(AK730,"0.#"),1)=".",FALSE,TRUE)</formula>
    </cfRule>
    <cfRule type="expression" dxfId="218" priority="220">
      <formula>IF(RIGHT(TEXT(AK730,"0.#"),1)=".",TRUE,FALSE)</formula>
    </cfRule>
  </conditionalFormatting>
  <conditionalFormatting sqref="AU730:AX730">
    <cfRule type="expression" dxfId="217" priority="215">
      <formula>IF(AND(AU730&gt;=0, RIGHT(TEXT(AU730,"0.#"),1)&lt;&gt;"."),TRUE,FALSE)</formula>
    </cfRule>
    <cfRule type="expression" dxfId="216" priority="216">
      <formula>IF(AND(AU730&gt;=0, RIGHT(TEXT(AU730,"0.#"),1)="."),TRUE,FALSE)</formula>
    </cfRule>
    <cfRule type="expression" dxfId="215" priority="217">
      <formula>IF(AND(AU730&lt;0, RIGHT(TEXT(AU730,"0.#"),1)&lt;&gt;"."),TRUE,FALSE)</formula>
    </cfRule>
    <cfRule type="expression" dxfId="214" priority="218">
      <formula>IF(AND(AU730&lt;0, RIGHT(TEXT(AU730,"0.#"),1)="."),TRUE,FALSE)</formula>
    </cfRule>
  </conditionalFormatting>
  <conditionalFormatting sqref="AK731:AK759">
    <cfRule type="expression" dxfId="213" priority="213">
      <formula>IF(RIGHT(TEXT(AK731,"0.#"),1)=".",FALSE,TRUE)</formula>
    </cfRule>
    <cfRule type="expression" dxfId="212" priority="214">
      <formula>IF(RIGHT(TEXT(AK731,"0.#"),1)=".",TRUE,FALSE)</formula>
    </cfRule>
  </conditionalFormatting>
  <conditionalFormatting sqref="AU731:AX759">
    <cfRule type="expression" dxfId="211" priority="209">
      <formula>IF(AND(AU731&gt;=0, RIGHT(TEXT(AU731,"0.#"),1)&lt;&gt;"."),TRUE,FALSE)</formula>
    </cfRule>
    <cfRule type="expression" dxfId="210" priority="210">
      <formula>IF(AND(AU731&gt;=0, RIGHT(TEXT(AU731,"0.#"),1)="."),TRUE,FALSE)</formula>
    </cfRule>
    <cfRule type="expression" dxfId="209" priority="211">
      <formula>IF(AND(AU731&lt;0, RIGHT(TEXT(AU731,"0.#"),1)&lt;&gt;"."),TRUE,FALSE)</formula>
    </cfRule>
    <cfRule type="expression" dxfId="208" priority="212">
      <formula>IF(AND(AU731&lt;0, RIGHT(TEXT(AU731,"0.#"),1)="."),TRUE,FALSE)</formula>
    </cfRule>
  </conditionalFormatting>
  <conditionalFormatting sqref="AK763">
    <cfRule type="expression" dxfId="207" priority="207">
      <formula>IF(RIGHT(TEXT(AK763,"0.#"),1)=".",FALSE,TRUE)</formula>
    </cfRule>
    <cfRule type="expression" dxfId="206" priority="208">
      <formula>IF(RIGHT(TEXT(AK763,"0.#"),1)=".",TRUE,FALSE)</formula>
    </cfRule>
  </conditionalFormatting>
  <conditionalFormatting sqref="AU763:AX763">
    <cfRule type="expression" dxfId="205" priority="203">
      <formula>IF(AND(AU763&gt;=0, RIGHT(TEXT(AU763,"0.#"),1)&lt;&gt;"."),TRUE,FALSE)</formula>
    </cfRule>
    <cfRule type="expression" dxfId="204" priority="204">
      <formula>IF(AND(AU763&gt;=0, RIGHT(TEXT(AU763,"0.#"),1)="."),TRUE,FALSE)</formula>
    </cfRule>
    <cfRule type="expression" dxfId="203" priority="205">
      <formula>IF(AND(AU763&lt;0, RIGHT(TEXT(AU763,"0.#"),1)&lt;&gt;"."),TRUE,FALSE)</formula>
    </cfRule>
    <cfRule type="expression" dxfId="202" priority="206">
      <formula>IF(AND(AU763&lt;0, RIGHT(TEXT(AU763,"0.#"),1)="."),TRUE,FALSE)</formula>
    </cfRule>
  </conditionalFormatting>
  <conditionalFormatting sqref="AK764:AK792">
    <cfRule type="expression" dxfId="201" priority="201">
      <formula>IF(RIGHT(TEXT(AK764,"0.#"),1)=".",FALSE,TRUE)</formula>
    </cfRule>
    <cfRule type="expression" dxfId="200" priority="202">
      <formula>IF(RIGHT(TEXT(AK764,"0.#"),1)=".",TRUE,FALSE)</formula>
    </cfRule>
  </conditionalFormatting>
  <conditionalFormatting sqref="AU764:AX792">
    <cfRule type="expression" dxfId="199" priority="197">
      <formula>IF(AND(AU764&gt;=0, RIGHT(TEXT(AU764,"0.#"),1)&lt;&gt;"."),TRUE,FALSE)</formula>
    </cfRule>
    <cfRule type="expression" dxfId="198" priority="198">
      <formula>IF(AND(AU764&gt;=0, RIGHT(TEXT(AU764,"0.#"),1)="."),TRUE,FALSE)</formula>
    </cfRule>
    <cfRule type="expression" dxfId="197" priority="199">
      <formula>IF(AND(AU764&lt;0, RIGHT(TEXT(AU764,"0.#"),1)&lt;&gt;"."),TRUE,FALSE)</formula>
    </cfRule>
    <cfRule type="expression" dxfId="196" priority="200">
      <formula>IF(AND(AU764&lt;0, RIGHT(TEXT(AU764,"0.#"),1)="."),TRUE,FALSE)</formula>
    </cfRule>
  </conditionalFormatting>
  <conditionalFormatting sqref="AK796">
    <cfRule type="expression" dxfId="195" priority="195">
      <formula>IF(RIGHT(TEXT(AK796,"0.#"),1)=".",FALSE,TRUE)</formula>
    </cfRule>
    <cfRule type="expression" dxfId="194" priority="196">
      <formula>IF(RIGHT(TEXT(AK796,"0.#"),1)=".",TRUE,FALSE)</formula>
    </cfRule>
  </conditionalFormatting>
  <conditionalFormatting sqref="AU796:AX796">
    <cfRule type="expression" dxfId="193" priority="191">
      <formula>IF(AND(AU796&gt;=0, RIGHT(TEXT(AU796,"0.#"),1)&lt;&gt;"."),TRUE,FALSE)</formula>
    </cfRule>
    <cfRule type="expression" dxfId="192" priority="192">
      <formula>IF(AND(AU796&gt;=0, RIGHT(TEXT(AU796,"0.#"),1)="."),TRUE,FALSE)</formula>
    </cfRule>
    <cfRule type="expression" dxfId="191" priority="193">
      <formula>IF(AND(AU796&lt;0, RIGHT(TEXT(AU796,"0.#"),1)&lt;&gt;"."),TRUE,FALSE)</formula>
    </cfRule>
    <cfRule type="expression" dxfId="190" priority="194">
      <formula>IF(AND(AU796&lt;0, RIGHT(TEXT(AU796,"0.#"),1)="."),TRUE,FALSE)</formula>
    </cfRule>
  </conditionalFormatting>
  <conditionalFormatting sqref="AK797:AK825">
    <cfRule type="expression" dxfId="189" priority="189">
      <formula>IF(RIGHT(TEXT(AK797,"0.#"),1)=".",FALSE,TRUE)</formula>
    </cfRule>
    <cfRule type="expression" dxfId="188" priority="190">
      <formula>IF(RIGHT(TEXT(AK797,"0.#"),1)=".",TRUE,FALSE)</formula>
    </cfRule>
  </conditionalFormatting>
  <conditionalFormatting sqref="AU797:AX825">
    <cfRule type="expression" dxfId="187" priority="185">
      <formula>IF(AND(AU797&gt;=0, RIGHT(TEXT(AU797,"0.#"),1)&lt;&gt;"."),TRUE,FALSE)</formula>
    </cfRule>
    <cfRule type="expression" dxfId="186" priority="186">
      <formula>IF(AND(AU797&gt;=0, RIGHT(TEXT(AU797,"0.#"),1)="."),TRUE,FALSE)</formula>
    </cfRule>
    <cfRule type="expression" dxfId="185" priority="187">
      <formula>IF(AND(AU797&lt;0, RIGHT(TEXT(AU797,"0.#"),1)&lt;&gt;"."),TRUE,FALSE)</formula>
    </cfRule>
    <cfRule type="expression" dxfId="184" priority="188">
      <formula>IF(AND(AU797&lt;0, RIGHT(TEXT(AU797,"0.#"),1)="."),TRUE,FALSE)</formula>
    </cfRule>
  </conditionalFormatting>
  <conditionalFormatting sqref="AK829">
    <cfRule type="expression" dxfId="183" priority="183">
      <formula>IF(RIGHT(TEXT(AK829,"0.#"),1)=".",FALSE,TRUE)</formula>
    </cfRule>
    <cfRule type="expression" dxfId="182" priority="184">
      <formula>IF(RIGHT(TEXT(AK829,"0.#"),1)=".",TRUE,FALSE)</formula>
    </cfRule>
  </conditionalFormatting>
  <conditionalFormatting sqref="AU829:AX829">
    <cfRule type="expression" dxfId="181" priority="179">
      <formula>IF(AND(AU829&gt;=0, RIGHT(TEXT(AU829,"0.#"),1)&lt;&gt;"."),TRUE,FALSE)</formula>
    </cfRule>
    <cfRule type="expression" dxfId="180" priority="180">
      <formula>IF(AND(AU829&gt;=0, RIGHT(TEXT(AU829,"0.#"),1)="."),TRUE,FALSE)</formula>
    </cfRule>
    <cfRule type="expression" dxfId="179" priority="181">
      <formula>IF(AND(AU829&lt;0, RIGHT(TEXT(AU829,"0.#"),1)&lt;&gt;"."),TRUE,FALSE)</formula>
    </cfRule>
    <cfRule type="expression" dxfId="178" priority="182">
      <formula>IF(AND(AU829&lt;0, RIGHT(TEXT(AU829,"0.#"),1)="."),TRUE,FALSE)</formula>
    </cfRule>
  </conditionalFormatting>
  <conditionalFormatting sqref="AK830:AK858">
    <cfRule type="expression" dxfId="177" priority="177">
      <formula>IF(RIGHT(TEXT(AK830,"0.#"),1)=".",FALSE,TRUE)</formula>
    </cfRule>
    <cfRule type="expression" dxfId="176" priority="178">
      <formula>IF(RIGHT(TEXT(AK830,"0.#"),1)=".",TRUE,FALSE)</formula>
    </cfRule>
  </conditionalFormatting>
  <conditionalFormatting sqref="AU830:AX858">
    <cfRule type="expression" dxfId="175" priority="173">
      <formula>IF(AND(AU830&gt;=0, RIGHT(TEXT(AU830,"0.#"),1)&lt;&gt;"."),TRUE,FALSE)</formula>
    </cfRule>
    <cfRule type="expression" dxfId="174" priority="174">
      <formula>IF(AND(AU830&gt;=0, RIGHT(TEXT(AU830,"0.#"),1)="."),TRUE,FALSE)</formula>
    </cfRule>
    <cfRule type="expression" dxfId="173" priority="175">
      <formula>IF(AND(AU830&lt;0, RIGHT(TEXT(AU830,"0.#"),1)&lt;&gt;"."),TRUE,FALSE)</formula>
    </cfRule>
    <cfRule type="expression" dxfId="172" priority="176">
      <formula>IF(AND(AU830&lt;0, RIGHT(TEXT(AU830,"0.#"),1)="."),TRUE,FALSE)</formula>
    </cfRule>
  </conditionalFormatting>
  <conditionalFormatting sqref="AK862">
    <cfRule type="expression" dxfId="171" priority="171">
      <formula>IF(RIGHT(TEXT(AK862,"0.#"),1)=".",FALSE,TRUE)</formula>
    </cfRule>
    <cfRule type="expression" dxfId="170" priority="172">
      <formula>IF(RIGHT(TEXT(AK862,"0.#"),1)=".",TRUE,FALSE)</formula>
    </cfRule>
  </conditionalFormatting>
  <conditionalFormatting sqref="AU862:AX862">
    <cfRule type="expression" dxfId="169" priority="167">
      <formula>IF(AND(AU862&gt;=0, RIGHT(TEXT(AU862,"0.#"),1)&lt;&gt;"."),TRUE,FALSE)</formula>
    </cfRule>
    <cfRule type="expression" dxfId="168" priority="168">
      <formula>IF(AND(AU862&gt;=0, RIGHT(TEXT(AU862,"0.#"),1)="."),TRUE,FALSE)</formula>
    </cfRule>
    <cfRule type="expression" dxfId="167" priority="169">
      <formula>IF(AND(AU862&lt;0, RIGHT(TEXT(AU862,"0.#"),1)&lt;&gt;"."),TRUE,FALSE)</formula>
    </cfRule>
    <cfRule type="expression" dxfId="166" priority="170">
      <formula>IF(AND(AU862&lt;0, RIGHT(TEXT(AU862,"0.#"),1)="."),TRUE,FALSE)</formula>
    </cfRule>
  </conditionalFormatting>
  <conditionalFormatting sqref="AK863:AK891">
    <cfRule type="expression" dxfId="165" priority="165">
      <formula>IF(RIGHT(TEXT(AK863,"0.#"),1)=".",FALSE,TRUE)</formula>
    </cfRule>
    <cfRule type="expression" dxfId="164" priority="166">
      <formula>IF(RIGHT(TEXT(AK863,"0.#"),1)=".",TRUE,FALSE)</formula>
    </cfRule>
  </conditionalFormatting>
  <conditionalFormatting sqref="AU863:AX891">
    <cfRule type="expression" dxfId="163" priority="161">
      <formula>IF(AND(AU863&gt;=0, RIGHT(TEXT(AU863,"0.#"),1)&lt;&gt;"."),TRUE,FALSE)</formula>
    </cfRule>
    <cfRule type="expression" dxfId="162" priority="162">
      <formula>IF(AND(AU863&gt;=0, RIGHT(TEXT(AU863,"0.#"),1)="."),TRUE,FALSE)</formula>
    </cfRule>
    <cfRule type="expression" dxfId="161" priority="163">
      <formula>IF(AND(AU863&lt;0, RIGHT(TEXT(AU863,"0.#"),1)&lt;&gt;"."),TRUE,FALSE)</formula>
    </cfRule>
    <cfRule type="expression" dxfId="160" priority="164">
      <formula>IF(AND(AU863&lt;0, RIGHT(TEXT(AU863,"0.#"),1)="."),TRUE,FALSE)</formula>
    </cfRule>
  </conditionalFormatting>
  <conditionalFormatting sqref="AK895">
    <cfRule type="expression" dxfId="159" priority="159">
      <formula>IF(RIGHT(TEXT(AK895,"0.#"),1)=".",FALSE,TRUE)</formula>
    </cfRule>
    <cfRule type="expression" dxfId="158" priority="160">
      <formula>IF(RIGHT(TEXT(AK895,"0.#"),1)=".",TRUE,FALSE)</formula>
    </cfRule>
  </conditionalFormatting>
  <conditionalFormatting sqref="AU895:AX895">
    <cfRule type="expression" dxfId="157" priority="155">
      <formula>IF(AND(AU895&gt;=0, RIGHT(TEXT(AU895,"0.#"),1)&lt;&gt;"."),TRUE,FALSE)</formula>
    </cfRule>
    <cfRule type="expression" dxfId="156" priority="156">
      <formula>IF(AND(AU895&gt;=0, RIGHT(TEXT(AU895,"0.#"),1)="."),TRUE,FALSE)</formula>
    </cfRule>
    <cfRule type="expression" dxfId="155" priority="157">
      <formula>IF(AND(AU895&lt;0, RIGHT(TEXT(AU895,"0.#"),1)&lt;&gt;"."),TRUE,FALSE)</formula>
    </cfRule>
    <cfRule type="expression" dxfId="154" priority="158">
      <formula>IF(AND(AU895&lt;0, RIGHT(TEXT(AU895,"0.#"),1)="."),TRUE,FALSE)</formula>
    </cfRule>
  </conditionalFormatting>
  <conditionalFormatting sqref="AK896:AK924">
    <cfRule type="expression" dxfId="153" priority="153">
      <formula>IF(RIGHT(TEXT(AK896,"0.#"),1)=".",FALSE,TRUE)</formula>
    </cfRule>
    <cfRule type="expression" dxfId="152" priority="154">
      <formula>IF(RIGHT(TEXT(AK896,"0.#"),1)=".",TRUE,FALSE)</formula>
    </cfRule>
  </conditionalFormatting>
  <conditionalFormatting sqref="AU896:AX924">
    <cfRule type="expression" dxfId="151" priority="149">
      <formula>IF(AND(AU896&gt;=0, RIGHT(TEXT(AU896,"0.#"),1)&lt;&gt;"."),TRUE,FALSE)</formula>
    </cfRule>
    <cfRule type="expression" dxfId="150" priority="150">
      <formula>IF(AND(AU896&gt;=0, RIGHT(TEXT(AU896,"0.#"),1)="."),TRUE,FALSE)</formula>
    </cfRule>
    <cfRule type="expression" dxfId="149" priority="151">
      <formula>IF(AND(AU896&lt;0, RIGHT(TEXT(AU896,"0.#"),1)&lt;&gt;"."),TRUE,FALSE)</formula>
    </cfRule>
    <cfRule type="expression" dxfId="148" priority="152">
      <formula>IF(AND(AU896&lt;0, RIGHT(TEXT(AU896,"0.#"),1)="."),TRUE,FALSE)</formula>
    </cfRule>
  </conditionalFormatting>
  <conditionalFormatting sqref="AK928">
    <cfRule type="expression" dxfId="147" priority="147">
      <formula>IF(RIGHT(TEXT(AK928,"0.#"),1)=".",FALSE,TRUE)</formula>
    </cfRule>
    <cfRule type="expression" dxfId="146" priority="148">
      <formula>IF(RIGHT(TEXT(AK928,"0.#"),1)=".",TRUE,FALSE)</formula>
    </cfRule>
  </conditionalFormatting>
  <conditionalFormatting sqref="AU928:AX928">
    <cfRule type="expression" dxfId="145" priority="143">
      <formula>IF(AND(AU928&gt;=0, RIGHT(TEXT(AU928,"0.#"),1)&lt;&gt;"."),TRUE,FALSE)</formula>
    </cfRule>
    <cfRule type="expression" dxfId="144" priority="144">
      <formula>IF(AND(AU928&gt;=0, RIGHT(TEXT(AU928,"0.#"),1)="."),TRUE,FALSE)</formula>
    </cfRule>
    <cfRule type="expression" dxfId="143" priority="145">
      <formula>IF(AND(AU928&lt;0, RIGHT(TEXT(AU928,"0.#"),1)&lt;&gt;"."),TRUE,FALSE)</formula>
    </cfRule>
    <cfRule type="expression" dxfId="142" priority="146">
      <formula>IF(AND(AU928&lt;0, RIGHT(TEXT(AU928,"0.#"),1)="."),TRUE,FALSE)</formula>
    </cfRule>
  </conditionalFormatting>
  <conditionalFormatting sqref="AK929:AK957">
    <cfRule type="expression" dxfId="141" priority="141">
      <formula>IF(RIGHT(TEXT(AK929,"0.#"),1)=".",FALSE,TRUE)</formula>
    </cfRule>
    <cfRule type="expression" dxfId="140" priority="142">
      <formula>IF(RIGHT(TEXT(AK929,"0.#"),1)=".",TRUE,FALSE)</formula>
    </cfRule>
  </conditionalFormatting>
  <conditionalFormatting sqref="AU929:AX957">
    <cfRule type="expression" dxfId="139" priority="137">
      <formula>IF(AND(AU929&gt;=0, RIGHT(TEXT(AU929,"0.#"),1)&lt;&gt;"."),TRUE,FALSE)</formula>
    </cfRule>
    <cfRule type="expression" dxfId="138" priority="138">
      <formula>IF(AND(AU929&gt;=0, RIGHT(TEXT(AU929,"0.#"),1)="."),TRUE,FALSE)</formula>
    </cfRule>
    <cfRule type="expression" dxfId="137" priority="139">
      <formula>IF(AND(AU929&lt;0, RIGHT(TEXT(AU929,"0.#"),1)&lt;&gt;"."),TRUE,FALSE)</formula>
    </cfRule>
    <cfRule type="expression" dxfId="136" priority="140">
      <formula>IF(AND(AU929&lt;0, RIGHT(TEXT(AU929,"0.#"),1)="."),TRUE,FALSE)</formula>
    </cfRule>
  </conditionalFormatting>
  <conditionalFormatting sqref="AK961">
    <cfRule type="expression" dxfId="135" priority="135">
      <formula>IF(RIGHT(TEXT(AK961,"0.#"),1)=".",FALSE,TRUE)</formula>
    </cfRule>
    <cfRule type="expression" dxfId="134" priority="136">
      <formula>IF(RIGHT(TEXT(AK961,"0.#"),1)=".",TRUE,FALSE)</formula>
    </cfRule>
  </conditionalFormatting>
  <conditionalFormatting sqref="AU961:AX961">
    <cfRule type="expression" dxfId="133" priority="131">
      <formula>IF(AND(AU961&gt;=0, RIGHT(TEXT(AU961,"0.#"),1)&lt;&gt;"."),TRUE,FALSE)</formula>
    </cfRule>
    <cfRule type="expression" dxfId="132" priority="132">
      <formula>IF(AND(AU961&gt;=0, RIGHT(TEXT(AU961,"0.#"),1)="."),TRUE,FALSE)</formula>
    </cfRule>
    <cfRule type="expression" dxfId="131" priority="133">
      <formula>IF(AND(AU961&lt;0, RIGHT(TEXT(AU961,"0.#"),1)&lt;&gt;"."),TRUE,FALSE)</formula>
    </cfRule>
    <cfRule type="expression" dxfId="130" priority="134">
      <formula>IF(AND(AU961&lt;0, RIGHT(TEXT(AU961,"0.#"),1)="."),TRUE,FALSE)</formula>
    </cfRule>
  </conditionalFormatting>
  <conditionalFormatting sqref="AK962:AK990">
    <cfRule type="expression" dxfId="129" priority="129">
      <formula>IF(RIGHT(TEXT(AK962,"0.#"),1)=".",FALSE,TRUE)</formula>
    </cfRule>
    <cfRule type="expression" dxfId="128" priority="130">
      <formula>IF(RIGHT(TEXT(AK962,"0.#"),1)=".",TRUE,FALSE)</formula>
    </cfRule>
  </conditionalFormatting>
  <conditionalFormatting sqref="AU962:AX990">
    <cfRule type="expression" dxfId="127" priority="125">
      <formula>IF(AND(AU962&gt;=0, RIGHT(TEXT(AU962,"0.#"),1)&lt;&gt;"."),TRUE,FALSE)</formula>
    </cfRule>
    <cfRule type="expression" dxfId="126" priority="126">
      <formula>IF(AND(AU962&gt;=0, RIGHT(TEXT(AU962,"0.#"),1)="."),TRUE,FALSE)</formula>
    </cfRule>
    <cfRule type="expression" dxfId="125" priority="127">
      <formula>IF(AND(AU962&lt;0, RIGHT(TEXT(AU962,"0.#"),1)&lt;&gt;"."),TRUE,FALSE)</formula>
    </cfRule>
    <cfRule type="expression" dxfId="124" priority="128">
      <formula>IF(AND(AU962&lt;0, RIGHT(TEXT(AU962,"0.#"),1)="."),TRUE,FALSE)</formula>
    </cfRule>
  </conditionalFormatting>
  <conditionalFormatting sqref="AK994">
    <cfRule type="expression" dxfId="123" priority="123">
      <formula>IF(RIGHT(TEXT(AK994,"0.#"),1)=".",FALSE,TRUE)</formula>
    </cfRule>
    <cfRule type="expression" dxfId="122" priority="124">
      <formula>IF(RIGHT(TEXT(AK994,"0.#"),1)=".",TRUE,FALSE)</formula>
    </cfRule>
  </conditionalFormatting>
  <conditionalFormatting sqref="AU994:AX994">
    <cfRule type="expression" dxfId="121" priority="119">
      <formula>IF(AND(AU994&gt;=0, RIGHT(TEXT(AU994,"0.#"),1)&lt;&gt;"."),TRUE,FALSE)</formula>
    </cfRule>
    <cfRule type="expression" dxfId="120" priority="120">
      <formula>IF(AND(AU994&gt;=0, RIGHT(TEXT(AU994,"0.#"),1)="."),TRUE,FALSE)</formula>
    </cfRule>
    <cfRule type="expression" dxfId="119" priority="121">
      <formula>IF(AND(AU994&lt;0, RIGHT(TEXT(AU994,"0.#"),1)&lt;&gt;"."),TRUE,FALSE)</formula>
    </cfRule>
    <cfRule type="expression" dxfId="118" priority="122">
      <formula>IF(AND(AU994&lt;0, RIGHT(TEXT(AU994,"0.#"),1)="."),TRUE,FALSE)</formula>
    </cfRule>
  </conditionalFormatting>
  <conditionalFormatting sqref="AK995:AK1023">
    <cfRule type="expression" dxfId="117" priority="117">
      <formula>IF(RIGHT(TEXT(AK995,"0.#"),1)=".",FALSE,TRUE)</formula>
    </cfRule>
    <cfRule type="expression" dxfId="116" priority="118">
      <formula>IF(RIGHT(TEXT(AK995,"0.#"),1)=".",TRUE,FALSE)</formula>
    </cfRule>
  </conditionalFormatting>
  <conditionalFormatting sqref="AU995:AX1023">
    <cfRule type="expression" dxfId="115" priority="113">
      <formula>IF(AND(AU995&gt;=0, RIGHT(TEXT(AU995,"0.#"),1)&lt;&gt;"."),TRUE,FALSE)</formula>
    </cfRule>
    <cfRule type="expression" dxfId="114" priority="114">
      <formula>IF(AND(AU995&gt;=0, RIGHT(TEXT(AU995,"0.#"),1)="."),TRUE,FALSE)</formula>
    </cfRule>
    <cfRule type="expression" dxfId="113" priority="115">
      <formula>IF(AND(AU995&lt;0, RIGHT(TEXT(AU995,"0.#"),1)&lt;&gt;"."),TRUE,FALSE)</formula>
    </cfRule>
    <cfRule type="expression" dxfId="112" priority="116">
      <formula>IF(AND(AU995&lt;0, RIGHT(TEXT(AU995,"0.#"),1)="."),TRUE,FALSE)</formula>
    </cfRule>
  </conditionalFormatting>
  <conditionalFormatting sqref="AK1027">
    <cfRule type="expression" dxfId="111" priority="111">
      <formula>IF(RIGHT(TEXT(AK1027,"0.#"),1)=".",FALSE,TRUE)</formula>
    </cfRule>
    <cfRule type="expression" dxfId="110" priority="112">
      <formula>IF(RIGHT(TEXT(AK1027,"0.#"),1)=".",TRUE,FALSE)</formula>
    </cfRule>
  </conditionalFormatting>
  <conditionalFormatting sqref="AU1027:AX1027">
    <cfRule type="expression" dxfId="109" priority="107">
      <formula>IF(AND(AU1027&gt;=0, RIGHT(TEXT(AU1027,"0.#"),1)&lt;&gt;"."),TRUE,FALSE)</formula>
    </cfRule>
    <cfRule type="expression" dxfId="108" priority="108">
      <formula>IF(AND(AU1027&gt;=0, RIGHT(TEXT(AU1027,"0.#"),1)="."),TRUE,FALSE)</formula>
    </cfRule>
    <cfRule type="expression" dxfId="107" priority="109">
      <formula>IF(AND(AU1027&lt;0, RIGHT(TEXT(AU1027,"0.#"),1)&lt;&gt;"."),TRUE,FALSE)</formula>
    </cfRule>
    <cfRule type="expression" dxfId="106" priority="110">
      <formula>IF(AND(AU1027&lt;0, RIGHT(TEXT(AU1027,"0.#"),1)="."),TRUE,FALSE)</formula>
    </cfRule>
  </conditionalFormatting>
  <conditionalFormatting sqref="AK1028:AK1056">
    <cfRule type="expression" dxfId="105" priority="105">
      <formula>IF(RIGHT(TEXT(AK1028,"0.#"),1)=".",FALSE,TRUE)</formula>
    </cfRule>
    <cfRule type="expression" dxfId="104" priority="106">
      <formula>IF(RIGHT(TEXT(AK1028,"0.#"),1)=".",TRUE,FALSE)</formula>
    </cfRule>
  </conditionalFormatting>
  <conditionalFormatting sqref="AU1028:AX1056">
    <cfRule type="expression" dxfId="103" priority="101">
      <formula>IF(AND(AU1028&gt;=0, RIGHT(TEXT(AU1028,"0.#"),1)&lt;&gt;"."),TRUE,FALSE)</formula>
    </cfRule>
    <cfRule type="expression" dxfId="102" priority="102">
      <formula>IF(AND(AU1028&gt;=0, RIGHT(TEXT(AU1028,"0.#"),1)="."),TRUE,FALSE)</formula>
    </cfRule>
    <cfRule type="expression" dxfId="101" priority="103">
      <formula>IF(AND(AU1028&lt;0, RIGHT(TEXT(AU1028,"0.#"),1)&lt;&gt;"."),TRUE,FALSE)</formula>
    </cfRule>
    <cfRule type="expression" dxfId="100" priority="104">
      <formula>IF(AND(AU1028&lt;0, RIGHT(TEXT(AU1028,"0.#"),1)="."),TRUE,FALSE)</formula>
    </cfRule>
  </conditionalFormatting>
  <conditionalFormatting sqref="AK1060">
    <cfRule type="expression" dxfId="99" priority="99">
      <formula>IF(RIGHT(TEXT(AK1060,"0.#"),1)=".",FALSE,TRUE)</formula>
    </cfRule>
    <cfRule type="expression" dxfId="98" priority="100">
      <formula>IF(RIGHT(TEXT(AK1060,"0.#"),1)=".",TRUE,FALSE)</formula>
    </cfRule>
  </conditionalFormatting>
  <conditionalFormatting sqref="AU1060:AX1060">
    <cfRule type="expression" dxfId="97" priority="95">
      <formula>IF(AND(AU1060&gt;=0, RIGHT(TEXT(AU1060,"0.#"),1)&lt;&gt;"."),TRUE,FALSE)</formula>
    </cfRule>
    <cfRule type="expression" dxfId="96" priority="96">
      <formula>IF(AND(AU1060&gt;=0, RIGHT(TEXT(AU1060,"0.#"),1)="."),TRUE,FALSE)</formula>
    </cfRule>
    <cfRule type="expression" dxfId="95" priority="97">
      <formula>IF(AND(AU1060&lt;0, RIGHT(TEXT(AU1060,"0.#"),1)&lt;&gt;"."),TRUE,FALSE)</formula>
    </cfRule>
    <cfRule type="expression" dxfId="94" priority="98">
      <formula>IF(AND(AU1060&lt;0, RIGHT(TEXT(AU1060,"0.#"),1)="."),TRUE,FALSE)</formula>
    </cfRule>
  </conditionalFormatting>
  <conditionalFormatting sqref="AK1061:AK1089">
    <cfRule type="expression" dxfId="93" priority="93">
      <formula>IF(RIGHT(TEXT(AK1061,"0.#"),1)=".",FALSE,TRUE)</formula>
    </cfRule>
    <cfRule type="expression" dxfId="92" priority="94">
      <formula>IF(RIGHT(TEXT(AK1061,"0.#"),1)=".",TRUE,FALSE)</formula>
    </cfRule>
  </conditionalFormatting>
  <conditionalFormatting sqref="AU1061:AX1089">
    <cfRule type="expression" dxfId="91" priority="89">
      <formula>IF(AND(AU1061&gt;=0, RIGHT(TEXT(AU1061,"0.#"),1)&lt;&gt;"."),TRUE,FALSE)</formula>
    </cfRule>
    <cfRule type="expression" dxfId="90" priority="90">
      <formula>IF(AND(AU1061&gt;=0, RIGHT(TEXT(AU1061,"0.#"),1)="."),TRUE,FALSE)</formula>
    </cfRule>
    <cfRule type="expression" dxfId="89" priority="91">
      <formula>IF(AND(AU1061&lt;0, RIGHT(TEXT(AU1061,"0.#"),1)&lt;&gt;"."),TRUE,FALSE)</formula>
    </cfRule>
    <cfRule type="expression" dxfId="88" priority="92">
      <formula>IF(AND(AU1061&lt;0, RIGHT(TEXT(AU1061,"0.#"),1)="."),TRUE,FALSE)</formula>
    </cfRule>
  </conditionalFormatting>
  <conditionalFormatting sqref="AK1093">
    <cfRule type="expression" dxfId="87" priority="87">
      <formula>IF(RIGHT(TEXT(AK1093,"0.#"),1)=".",FALSE,TRUE)</formula>
    </cfRule>
    <cfRule type="expression" dxfId="86" priority="88">
      <formula>IF(RIGHT(TEXT(AK1093,"0.#"),1)=".",TRUE,FALSE)</formula>
    </cfRule>
  </conditionalFormatting>
  <conditionalFormatting sqref="AU1093:AX1093">
    <cfRule type="expression" dxfId="85" priority="83">
      <formula>IF(AND(AU1093&gt;=0, RIGHT(TEXT(AU1093,"0.#"),1)&lt;&gt;"."),TRUE,FALSE)</formula>
    </cfRule>
    <cfRule type="expression" dxfId="84" priority="84">
      <formula>IF(AND(AU1093&gt;=0, RIGHT(TEXT(AU1093,"0.#"),1)="."),TRUE,FALSE)</formula>
    </cfRule>
    <cfRule type="expression" dxfId="83" priority="85">
      <formula>IF(AND(AU1093&lt;0, RIGHT(TEXT(AU1093,"0.#"),1)&lt;&gt;"."),TRUE,FALSE)</formula>
    </cfRule>
    <cfRule type="expression" dxfId="82" priority="86">
      <formula>IF(AND(AU1093&lt;0, RIGHT(TEXT(AU1093,"0.#"),1)="."),TRUE,FALSE)</formula>
    </cfRule>
  </conditionalFormatting>
  <conditionalFormatting sqref="AK1094:AK1122">
    <cfRule type="expression" dxfId="81" priority="81">
      <formula>IF(RIGHT(TEXT(AK1094,"0.#"),1)=".",FALSE,TRUE)</formula>
    </cfRule>
    <cfRule type="expression" dxfId="80" priority="82">
      <formula>IF(RIGHT(TEXT(AK1094,"0.#"),1)=".",TRUE,FALSE)</formula>
    </cfRule>
  </conditionalFormatting>
  <conditionalFormatting sqref="AU1094:AX1122">
    <cfRule type="expression" dxfId="79" priority="77">
      <formula>IF(AND(AU1094&gt;=0, RIGHT(TEXT(AU1094,"0.#"),1)&lt;&gt;"."),TRUE,FALSE)</formula>
    </cfRule>
    <cfRule type="expression" dxfId="78" priority="78">
      <formula>IF(AND(AU1094&gt;=0, RIGHT(TEXT(AU1094,"0.#"),1)="."),TRUE,FALSE)</formula>
    </cfRule>
    <cfRule type="expression" dxfId="77" priority="79">
      <formula>IF(AND(AU1094&lt;0, RIGHT(TEXT(AU1094,"0.#"),1)&lt;&gt;"."),TRUE,FALSE)</formula>
    </cfRule>
    <cfRule type="expression" dxfId="76" priority="80">
      <formula>IF(AND(AU1094&lt;0, RIGHT(TEXT(AU1094,"0.#"),1)="."),TRUE,FALSE)</formula>
    </cfRule>
  </conditionalFormatting>
  <conditionalFormatting sqref="AK1126">
    <cfRule type="expression" dxfId="75" priority="75">
      <formula>IF(RIGHT(TEXT(AK1126,"0.#"),1)=".",FALSE,TRUE)</formula>
    </cfRule>
    <cfRule type="expression" dxfId="74" priority="76">
      <formula>IF(RIGHT(TEXT(AK1126,"0.#"),1)=".",TRUE,FALSE)</formula>
    </cfRule>
  </conditionalFormatting>
  <conditionalFormatting sqref="AU1126:AX1126">
    <cfRule type="expression" dxfId="73" priority="71">
      <formula>IF(AND(AU1126&gt;=0, RIGHT(TEXT(AU1126,"0.#"),1)&lt;&gt;"."),TRUE,FALSE)</formula>
    </cfRule>
    <cfRule type="expression" dxfId="72" priority="72">
      <formula>IF(AND(AU1126&gt;=0, RIGHT(TEXT(AU1126,"0.#"),1)="."),TRUE,FALSE)</formula>
    </cfRule>
    <cfRule type="expression" dxfId="71" priority="73">
      <formula>IF(AND(AU1126&lt;0, RIGHT(TEXT(AU1126,"0.#"),1)&lt;&gt;"."),TRUE,FALSE)</formula>
    </cfRule>
    <cfRule type="expression" dxfId="70" priority="74">
      <formula>IF(AND(AU1126&lt;0, RIGHT(TEXT(AU1126,"0.#"),1)="."),TRUE,FALSE)</formula>
    </cfRule>
  </conditionalFormatting>
  <conditionalFormatting sqref="AK1127:AK1155">
    <cfRule type="expression" dxfId="69" priority="69">
      <formula>IF(RIGHT(TEXT(AK1127,"0.#"),1)=".",FALSE,TRUE)</formula>
    </cfRule>
    <cfRule type="expression" dxfId="68" priority="70">
      <formula>IF(RIGHT(TEXT(AK1127,"0.#"),1)=".",TRUE,FALSE)</formula>
    </cfRule>
  </conditionalFormatting>
  <conditionalFormatting sqref="AU1127:AX1155">
    <cfRule type="expression" dxfId="67" priority="65">
      <formula>IF(AND(AU1127&gt;=0, RIGHT(TEXT(AU1127,"0.#"),1)&lt;&gt;"."),TRUE,FALSE)</formula>
    </cfRule>
    <cfRule type="expression" dxfId="66" priority="66">
      <formula>IF(AND(AU1127&gt;=0, RIGHT(TEXT(AU1127,"0.#"),1)="."),TRUE,FALSE)</formula>
    </cfRule>
    <cfRule type="expression" dxfId="65" priority="67">
      <formula>IF(AND(AU1127&lt;0, RIGHT(TEXT(AU1127,"0.#"),1)&lt;&gt;"."),TRUE,FALSE)</formula>
    </cfRule>
    <cfRule type="expression" dxfId="64" priority="68">
      <formula>IF(AND(AU1127&lt;0, RIGHT(TEXT(AU1127,"0.#"),1)="."),TRUE,FALSE)</formula>
    </cfRule>
  </conditionalFormatting>
  <conditionalFormatting sqref="AK1159">
    <cfRule type="expression" dxfId="63" priority="63">
      <formula>IF(RIGHT(TEXT(AK1159,"0.#"),1)=".",FALSE,TRUE)</formula>
    </cfRule>
    <cfRule type="expression" dxfId="62" priority="64">
      <formula>IF(RIGHT(TEXT(AK1159,"0.#"),1)=".",TRUE,FALSE)</formula>
    </cfRule>
  </conditionalFormatting>
  <conditionalFormatting sqref="AU1159:AX1159">
    <cfRule type="expression" dxfId="61" priority="59">
      <formula>IF(AND(AU1159&gt;=0, RIGHT(TEXT(AU1159,"0.#"),1)&lt;&gt;"."),TRUE,FALSE)</formula>
    </cfRule>
    <cfRule type="expression" dxfId="60" priority="60">
      <formula>IF(AND(AU1159&gt;=0, RIGHT(TEXT(AU1159,"0.#"),1)="."),TRUE,FALSE)</formula>
    </cfRule>
    <cfRule type="expression" dxfId="59" priority="61">
      <formula>IF(AND(AU1159&lt;0, RIGHT(TEXT(AU1159,"0.#"),1)&lt;&gt;"."),TRUE,FALSE)</formula>
    </cfRule>
    <cfRule type="expression" dxfId="58" priority="62">
      <formula>IF(AND(AU1159&lt;0, RIGHT(TEXT(AU1159,"0.#"),1)="."),TRUE,FALSE)</formula>
    </cfRule>
  </conditionalFormatting>
  <conditionalFormatting sqref="AK1160:AK1188">
    <cfRule type="expression" dxfId="57" priority="57">
      <formula>IF(RIGHT(TEXT(AK1160,"0.#"),1)=".",FALSE,TRUE)</formula>
    </cfRule>
    <cfRule type="expression" dxfId="56" priority="58">
      <formula>IF(RIGHT(TEXT(AK1160,"0.#"),1)=".",TRUE,FALSE)</formula>
    </cfRule>
  </conditionalFormatting>
  <conditionalFormatting sqref="AU1160:AX1188">
    <cfRule type="expression" dxfId="55" priority="53">
      <formula>IF(AND(AU1160&gt;=0, RIGHT(TEXT(AU1160,"0.#"),1)&lt;&gt;"."),TRUE,FALSE)</formula>
    </cfRule>
    <cfRule type="expression" dxfId="54" priority="54">
      <formula>IF(AND(AU1160&gt;=0, RIGHT(TEXT(AU1160,"0.#"),1)="."),TRUE,FALSE)</formula>
    </cfRule>
    <cfRule type="expression" dxfId="53" priority="55">
      <formula>IF(AND(AU1160&lt;0, RIGHT(TEXT(AU1160,"0.#"),1)&lt;&gt;"."),TRUE,FALSE)</formula>
    </cfRule>
    <cfRule type="expression" dxfId="52" priority="56">
      <formula>IF(AND(AU1160&lt;0, RIGHT(TEXT(AU1160,"0.#"),1)="."),TRUE,FALSE)</formula>
    </cfRule>
  </conditionalFormatting>
  <conditionalFormatting sqref="AK1192">
    <cfRule type="expression" dxfId="51" priority="51">
      <formula>IF(RIGHT(TEXT(AK1192,"0.#"),1)=".",FALSE,TRUE)</formula>
    </cfRule>
    <cfRule type="expression" dxfId="50" priority="52">
      <formula>IF(RIGHT(TEXT(AK1192,"0.#"),1)=".",TRUE,FALSE)</formula>
    </cfRule>
  </conditionalFormatting>
  <conditionalFormatting sqref="AU1192:AX1192">
    <cfRule type="expression" dxfId="49" priority="47">
      <formula>IF(AND(AU1192&gt;=0, RIGHT(TEXT(AU1192,"0.#"),1)&lt;&gt;"."),TRUE,FALSE)</formula>
    </cfRule>
    <cfRule type="expression" dxfId="48" priority="48">
      <formula>IF(AND(AU1192&gt;=0, RIGHT(TEXT(AU1192,"0.#"),1)="."),TRUE,FALSE)</formula>
    </cfRule>
    <cfRule type="expression" dxfId="47" priority="49">
      <formula>IF(AND(AU1192&lt;0, RIGHT(TEXT(AU1192,"0.#"),1)&lt;&gt;"."),TRUE,FALSE)</formula>
    </cfRule>
    <cfRule type="expression" dxfId="46" priority="50">
      <formula>IF(AND(AU1192&lt;0, RIGHT(TEXT(AU1192,"0.#"),1)="."),TRUE,FALSE)</formula>
    </cfRule>
  </conditionalFormatting>
  <conditionalFormatting sqref="AK1193:AK1221">
    <cfRule type="expression" dxfId="45" priority="45">
      <formula>IF(RIGHT(TEXT(AK1193,"0.#"),1)=".",FALSE,TRUE)</formula>
    </cfRule>
    <cfRule type="expression" dxfId="44" priority="46">
      <formula>IF(RIGHT(TEXT(AK1193,"0.#"),1)=".",TRUE,FALSE)</formula>
    </cfRule>
  </conditionalFormatting>
  <conditionalFormatting sqref="AU1193:AX1221">
    <cfRule type="expression" dxfId="43" priority="41">
      <formula>IF(AND(AU1193&gt;=0, RIGHT(TEXT(AU1193,"0.#"),1)&lt;&gt;"."),TRUE,FALSE)</formula>
    </cfRule>
    <cfRule type="expression" dxfId="42" priority="42">
      <formula>IF(AND(AU1193&gt;=0, RIGHT(TEXT(AU1193,"0.#"),1)="."),TRUE,FALSE)</formula>
    </cfRule>
    <cfRule type="expression" dxfId="41" priority="43">
      <formula>IF(AND(AU1193&lt;0, RIGHT(TEXT(AU1193,"0.#"),1)&lt;&gt;"."),TRUE,FALSE)</formula>
    </cfRule>
    <cfRule type="expression" dxfId="40" priority="44">
      <formula>IF(AND(AU1193&lt;0, RIGHT(TEXT(AU1193,"0.#"),1)="."),TRUE,FALSE)</formula>
    </cfRule>
  </conditionalFormatting>
  <conditionalFormatting sqref="AK1225">
    <cfRule type="expression" dxfId="39" priority="39">
      <formula>IF(RIGHT(TEXT(AK1225,"0.#"),1)=".",FALSE,TRUE)</formula>
    </cfRule>
    <cfRule type="expression" dxfId="38" priority="40">
      <formula>IF(RIGHT(TEXT(AK1225,"0.#"),1)=".",TRUE,FALSE)</formula>
    </cfRule>
  </conditionalFormatting>
  <conditionalFormatting sqref="AU1225:AX1225">
    <cfRule type="expression" dxfId="37" priority="35">
      <formula>IF(AND(AU1225&gt;=0, RIGHT(TEXT(AU1225,"0.#"),1)&lt;&gt;"."),TRUE,FALSE)</formula>
    </cfRule>
    <cfRule type="expression" dxfId="36" priority="36">
      <formula>IF(AND(AU1225&gt;=0, RIGHT(TEXT(AU1225,"0.#"),1)="."),TRUE,FALSE)</formula>
    </cfRule>
    <cfRule type="expression" dxfId="35" priority="37">
      <formula>IF(AND(AU1225&lt;0, RIGHT(TEXT(AU1225,"0.#"),1)&lt;&gt;"."),TRUE,FALSE)</formula>
    </cfRule>
    <cfRule type="expression" dxfId="34" priority="38">
      <formula>IF(AND(AU1225&lt;0, RIGHT(TEXT(AU1225,"0.#"),1)="."),TRUE,FALSE)</formula>
    </cfRule>
  </conditionalFormatting>
  <conditionalFormatting sqref="AK1226:AK1254">
    <cfRule type="expression" dxfId="33" priority="33">
      <formula>IF(RIGHT(TEXT(AK1226,"0.#"),1)=".",FALSE,TRUE)</formula>
    </cfRule>
    <cfRule type="expression" dxfId="32" priority="34">
      <formula>IF(RIGHT(TEXT(AK1226,"0.#"),1)=".",TRUE,FALSE)</formula>
    </cfRule>
  </conditionalFormatting>
  <conditionalFormatting sqref="AU1226:AX1254">
    <cfRule type="expression" dxfId="31" priority="29">
      <formula>IF(AND(AU1226&gt;=0, RIGHT(TEXT(AU1226,"0.#"),1)&lt;&gt;"."),TRUE,FALSE)</formula>
    </cfRule>
    <cfRule type="expression" dxfId="30" priority="30">
      <formula>IF(AND(AU1226&gt;=0, RIGHT(TEXT(AU1226,"0.#"),1)="."),TRUE,FALSE)</formula>
    </cfRule>
    <cfRule type="expression" dxfId="29" priority="31">
      <formula>IF(AND(AU1226&lt;0, RIGHT(TEXT(AU1226,"0.#"),1)&lt;&gt;"."),TRUE,FALSE)</formula>
    </cfRule>
    <cfRule type="expression" dxfId="28" priority="32">
      <formula>IF(AND(AU1226&lt;0, RIGHT(TEXT(AU1226,"0.#"),1)="."),TRUE,FALSE)</formula>
    </cfRule>
  </conditionalFormatting>
  <conditionalFormatting sqref="AK1258">
    <cfRule type="expression" dxfId="27" priority="27">
      <formula>IF(RIGHT(TEXT(AK1258,"0.#"),1)=".",FALSE,TRUE)</formula>
    </cfRule>
    <cfRule type="expression" dxfId="26" priority="28">
      <formula>IF(RIGHT(TEXT(AK1258,"0.#"),1)=".",TRUE,FALSE)</formula>
    </cfRule>
  </conditionalFormatting>
  <conditionalFormatting sqref="AU1258:AX1258">
    <cfRule type="expression" dxfId="25" priority="23">
      <formula>IF(AND(AU1258&gt;=0, RIGHT(TEXT(AU1258,"0.#"),1)&lt;&gt;"."),TRUE,FALSE)</formula>
    </cfRule>
    <cfRule type="expression" dxfId="24" priority="24">
      <formula>IF(AND(AU1258&gt;=0, RIGHT(TEXT(AU1258,"0.#"),1)="."),TRUE,FALSE)</formula>
    </cfRule>
    <cfRule type="expression" dxfId="23" priority="25">
      <formula>IF(AND(AU1258&lt;0, RIGHT(TEXT(AU1258,"0.#"),1)&lt;&gt;"."),TRUE,FALSE)</formula>
    </cfRule>
    <cfRule type="expression" dxfId="22" priority="26">
      <formula>IF(AND(AU1258&lt;0, RIGHT(TEXT(AU1258,"0.#"),1)="."),TRUE,FALSE)</formula>
    </cfRule>
  </conditionalFormatting>
  <conditionalFormatting sqref="AK1259:AK1287">
    <cfRule type="expression" dxfId="21" priority="21">
      <formula>IF(RIGHT(TEXT(AK1259,"0.#"),1)=".",FALSE,TRUE)</formula>
    </cfRule>
    <cfRule type="expression" dxfId="20" priority="22">
      <formula>IF(RIGHT(TEXT(AK1259,"0.#"),1)=".",TRUE,FALSE)</formula>
    </cfRule>
  </conditionalFormatting>
  <conditionalFormatting sqref="AU1259:AX1287">
    <cfRule type="expression" dxfId="19" priority="17">
      <formula>IF(AND(AU1259&gt;=0, RIGHT(TEXT(AU1259,"0.#"),1)&lt;&gt;"."),TRUE,FALSE)</formula>
    </cfRule>
    <cfRule type="expression" dxfId="18" priority="18">
      <formula>IF(AND(AU1259&gt;=0, RIGHT(TEXT(AU1259,"0.#"),1)="."),TRUE,FALSE)</formula>
    </cfRule>
    <cfRule type="expression" dxfId="17" priority="19">
      <formula>IF(AND(AU1259&lt;0, RIGHT(TEXT(AU1259,"0.#"),1)&lt;&gt;"."),TRUE,FALSE)</formula>
    </cfRule>
    <cfRule type="expression" dxfId="16" priority="20">
      <formula>IF(AND(AU1259&lt;0, RIGHT(TEXT(AU1259,"0.#"),1)="."),TRUE,FALSE)</formula>
    </cfRule>
  </conditionalFormatting>
  <conditionalFormatting sqref="AK1291">
    <cfRule type="expression" dxfId="15" priority="15">
      <formula>IF(RIGHT(TEXT(AK1291,"0.#"),1)=".",FALSE,TRUE)</formula>
    </cfRule>
    <cfRule type="expression" dxfId="14" priority="16">
      <formula>IF(RIGHT(TEXT(AK1291,"0.#"),1)=".",TRUE,FALSE)</formula>
    </cfRule>
  </conditionalFormatting>
  <conditionalFormatting sqref="AU1291:AX1291">
    <cfRule type="expression" dxfId="13" priority="11">
      <formula>IF(AND(AU1291&gt;=0, RIGHT(TEXT(AU1291,"0.#"),1)&lt;&gt;"."),TRUE,FALSE)</formula>
    </cfRule>
    <cfRule type="expression" dxfId="12" priority="12">
      <formula>IF(AND(AU1291&gt;=0, RIGHT(TEXT(AU1291,"0.#"),1)="."),TRUE,FALSE)</formula>
    </cfRule>
    <cfRule type="expression" dxfId="11" priority="13">
      <formula>IF(AND(AU1291&lt;0, RIGHT(TEXT(AU1291,"0.#"),1)&lt;&gt;"."),TRUE,FALSE)</formula>
    </cfRule>
    <cfRule type="expression" dxfId="10" priority="14">
      <formula>IF(AND(AU1291&lt;0, RIGHT(TEXT(AU1291,"0.#"),1)="."),TRUE,FALSE)</formula>
    </cfRule>
  </conditionalFormatting>
  <conditionalFormatting sqref="AK1292:AK1320">
    <cfRule type="expression" dxfId="9" priority="9">
      <formula>IF(RIGHT(TEXT(AK1292,"0.#"),1)=".",FALSE,TRUE)</formula>
    </cfRule>
    <cfRule type="expression" dxfId="8" priority="10">
      <formula>IF(RIGHT(TEXT(AK1292,"0.#"),1)=".",TRUE,FALSE)</formula>
    </cfRule>
  </conditionalFormatting>
  <conditionalFormatting sqref="AU1292:AX1320">
    <cfRule type="expression" dxfId="7" priority="5">
      <formula>IF(AND(AU1292&gt;=0, RIGHT(TEXT(AU1292,"0.#"),1)&lt;&gt;"."),TRUE,FALSE)</formula>
    </cfRule>
    <cfRule type="expression" dxfId="6" priority="6">
      <formula>IF(AND(AU1292&gt;=0, RIGHT(TEXT(AU1292,"0.#"),1)="."),TRUE,FALSE)</formula>
    </cfRule>
    <cfRule type="expression" dxfId="5" priority="7">
      <formula>IF(AND(AU1292&lt;0, RIGHT(TEXT(AU1292,"0.#"),1)&lt;&gt;"."),TRUE,FALSE)</formula>
    </cfRule>
    <cfRule type="expression" dxfId="4" priority="8">
      <formula>IF(AND(AU1292&lt;0, RIGHT(TEXT(AU1292,"0.#"),1)="."),TRUE,FALSE)</formula>
    </cfRule>
  </conditionalFormatting>
  <conditionalFormatting sqref="AU169:AX169">
    <cfRule type="expression" dxfId="3" priority="1">
      <formula>IF(AND(AU169&gt;=0, RIGHT(TEXT(AU169,"0.#"),1)&lt;&gt;"."),TRUE,FALSE)</formula>
    </cfRule>
    <cfRule type="expression" dxfId="2" priority="2">
      <formula>IF(AND(AU169&gt;=0, RIGHT(TEXT(AU169,"0.#"),1)="."),TRUE,FALSE)</formula>
    </cfRule>
    <cfRule type="expression" dxfId="1" priority="3">
      <formula>IF(AND(AU169&lt;0, RIGHT(TEXT(AU169,"0.#"),1)&lt;&gt;"."),TRUE,FALSE)</formula>
    </cfRule>
    <cfRule type="expression" dxfId="0" priority="4">
      <formula>IF(AND(AU169&lt;0, RIGHT(TEXT(AU169,"0.#"),1)="."),TRUE,FALSE)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2015-08-27T01:11:50Z</cp:lastPrinted>
  <dcterms:created xsi:type="dcterms:W3CDTF">2012-03-13T00:50:25Z</dcterms:created>
  <dcterms:modified xsi:type="dcterms:W3CDTF">2015-08-28T05:43:41Z</dcterms:modified>
</cp:coreProperties>
</file>