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<sst xmlns="http://schemas.openxmlformats.org/spreadsheetml/2006/main" count="1315" uniqueCount="541">
  <si>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</si>
  <si>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</si>
  <si>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</si>
  <si>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</si>
  <si>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</si>
  <si>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</si>
  <si>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</si>
  <si>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</si>
  <si>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</si>
  <si>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</si>
  <si>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</si>
  <si>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</si>
  <si>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</si>
  <si>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</si>
  <si>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</si>
  <si>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</si>
  <si>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</si>
  <si>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</si>
  <si>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</si>
  <si>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</si>
  <si>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</si>
  <si>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</si>
  <si>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</si>
  <si>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</si>
  <si>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</si>
  <si>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</si>
  <si>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</si>
  <si>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</si>
  <si>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</si>
  <si>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</si>
  <si>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</si>
  <si>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</si>
  <si>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</si>
  <si>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</si>
  <si>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</si>
  <si>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</si>
  <si>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</si>
  <si>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</si>
  <si>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</si>
  <si>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</si>
  <si>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</si>
  <si>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</si>
  <si>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</si>
  <si>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</si>
  <si>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</si>
  <si>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</si>
  <si>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</si>
  <si>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</si>
  <si>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</si>
  <si>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</si>
  <si>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</si>
  <si>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</si>
  <si>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</si>
  <si>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</si>
  <si>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</si>
  <si>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</si>
  <si>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</si>
  <si>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</si>
  <si>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</si>
  <si>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</si>
  <si>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</si>
  <si>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</si>
  <si>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</si>
  <si>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</si>
  <si>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</si>
  <si>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</si>
  <si>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</si>
  <si>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</si>
  <si>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</si>
  <si>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</si>
  <si>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</si>
  <si>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</si>
  <si>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</si>
  <si>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</si>
  <si>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</si>
  <si>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</si>
  <si>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</si>
  <si>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</si>
  <si>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</si>
  <si>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</si>
  <si>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</si>
  <si>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</si>
  <si>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</si>
  <si>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</si>
  <si>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</si>
  <si>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</si>
  <si>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</si>
  <si>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</si>
  <si>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</si>
  <si>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</si>
  <si>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</si>
  <si>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</si>
  <si>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</si>
  <si>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</si>
  <si>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</si>
  <si>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</si>
  <si>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</si>
  <si>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</si>
  <si>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</si>
  <si>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</si>
  <si>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</si>
  <si>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</si>
  <si>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</si>
  <si>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</si>
  <si>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</si>
  <si>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</si>
  <si>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</si>
  <si>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</si>
  <si>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</si>
  <si>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</si>
  <si>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</si>
  <si>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</si>
  <si>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</si>
  <si>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</si>
  <si>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</si>
  <si>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</si>
  <si>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</si>
  <si>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</si>
  <si>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</si>
  <si>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</si>
  <si>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</si>
  <si>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</si>
  <si>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</si>
  <si>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</si>
  <si>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</si>
  <si>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</si>
  <si>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</si>
  <si>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</si>
  <si>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</si>
  <si>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</si>
  <si>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</si>
  <si>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</si>
  <si>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</si>
  <si>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</si>
  <si>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</si>
  <si>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</si>
  <si>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</si>
  <si>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</si>
  <si>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</si>
  <si>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</si>
  <si>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</si>
  <si>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</si>
  <si>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</si>
  <si>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</si>
  <si>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</si>
  <si>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</si>
  <si>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</si>
  <si>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</si>
  <si>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</si>
  <si>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</si>
  <si>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</si>
  <si>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</si>
  <si>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</si>
  <si>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</si>
  <si>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</si>
  <si>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</si>
  <si>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</si>
  <si>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</si>
  <si>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</si>
  <si>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</si>
  <si>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</si>
  <si>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</si>
  <si>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</si>
  <si>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</si>
  <si>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</si>
  <si>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</si>
  <si>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</si>
  <si>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</si>
  <si>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</si>
  <si>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</si>
  <si>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</si>
  <si>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</si>
  <si>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</si>
  <si>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</si>
  <si>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</si>
  <si>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</si>
  <si>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</si>
  <si>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</si>
  <si>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</si>
  <si>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</si>
  <si>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</si>
  <si>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</si>
  <si>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</si>
  <si>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</si>
  <si>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</si>
  <si>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</si>
  <si>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</si>
  <si>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</si>
  <si>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</si>
  <si>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</si>
  <si>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</si>
  <si>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</si>
  <si>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</si>
  <si>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</si>
  <si>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</si>
  <si>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</si>
  <si>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</si>
  <si>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</si>
  <si>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</si>
  <si>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</si>
  <si>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</si>
  <si>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</si>
  <si>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</si>
  <si>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</si>
  <si>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</si>
  <si>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</si>
  <si>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</si>
  <si>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</si>
  <si>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</si>
  <si>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</si>
  <si>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</si>
  <si>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</si>
  <si>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</si>
  <si>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</si>
  <si>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</si>
  <si>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</si>
  <si>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</si>
  <si>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</si>
  <si>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</si>
  <si>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</si>
  <si>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</si>
  <si>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</si>
  <si>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</si>
  <si>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</si>
  <si>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</si>
  <si>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</si>
  <si>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</si>
  <si>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</si>
  <si>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</si>
  <si>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</si>
  <si>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</si>
  <si>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</si>
  <si>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</si>
  <si>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</si>
  <si>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</si>
  <si>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</si>
  <si>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</si>
  <si>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</si>
  <si>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</si>
  <si>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</si>
  <si>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</si>
  <si>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</si>
  <si>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</si>
  <si>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</si>
  <si>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</si>
  <si>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</si>
  <si>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</si>
  <si>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</si>
  <si>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</si>
  <si>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</si>
  <si>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</si>
  <si>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</si>
  <si>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</si>
  <si>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</si>
  <si>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</si>
  <si>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</si>
  <si>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</si>
  <si>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</si>
  <si>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</si>
  <si>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</si>
  <si>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</si>
  <si>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</si>
  <si>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</si>
  <si>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</si>
  <si>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</si>
  <si>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</si>
  <si>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</si>
  <si>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</si>
  <si>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</si>
  <si>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</si>
  <si>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</si>
  <si>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</si>
  <si>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</si>
  <si>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</si>
  <si>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</si>
  <si>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</si>
  <si>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</si>
  <si>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</si>
  <si>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</si>
  <si>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</si>
  <si>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</si>
  <si>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</si>
  <si>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</si>
  <si>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</si>
  <si>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</si>
  <si>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</si>
  <si>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</si>
  <si>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</si>
  <si>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</si>
  <si>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</si>
  <si>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</si>
  <si>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</si>
  <si>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</si>
  <si>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</si>
  <si>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</si>
  <si>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</si>
  <si>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</si>
  <si>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</si>
  <si>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</si>
  <si>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</si>
  <si>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</si>
  <si>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</si>
  <si>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</si>
  <si>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</si>
  <si>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</si>
  <si>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</si>
  <si>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</si>
  <si>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</si>
  <si>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</si>
  <si>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</si>
  <si>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</si>
  <si>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</si>
  <si>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</si>
  <si>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</si>
  <si>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</si>
  <si>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</si>
  <si>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</si>
  <si>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</si>
  <si>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</si>
  <si>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</si>
  <si>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</si>
  <si>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</si>
  <si>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</si>
  <si>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</si>
  <si>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</si>
  <si>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</si>
  <si>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</si>
  <si>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</si>
  <si>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</si>
  <si>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</si>
  <si>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</si>
  <si>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</si>
  <si>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</si>
  <si>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</si>
  <si>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</si>
  <si>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</si>
  <si>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</si>
  <si>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</si>
  <si>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</si>
  <si>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</si>
  <si>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</si>
  <si>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</si>
  <si>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</si>
  <si>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</si>
  <si>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</si>
  <si>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</si>
  <si>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</si>
  <si>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</si>
  <si>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</si>
  <si>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</si>
  <si>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</si>
  <si>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</si>
  <si>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</si>
  <si>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</si>
  <si>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</si>
  <si>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</si>
  <si>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</si>
  <si>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</si>
  <si>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</si>
  <si>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</si>
  <si>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</si>
  <si>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</si>
  <si>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</si>
  <si>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</si>
  <si>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</si>
  <si>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</si>
  <si>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</si>
  <si>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</si>
  <si>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</si>
  <si>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</si>
  <si>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</si>
  <si>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</si>
  <si>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</si>
  <si>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</si>
  <si>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</si>
  <si>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</si>
  <si>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</si>
  <si>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</si>
  <si>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</si>
  <si>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</si>
  <si>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</si>
  <si>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</si>
  <si>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</si>
  <si>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</si>
  <si>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</si>
  <si>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</si>
  <si>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</si>
  <si>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</si>
  <si>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</si>
  <si>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</si>
  <si>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</si>
  <si>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</si>
  <si>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</si>
  <si>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</si>
  <si>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</si>
  <si>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</si>
  <si>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</si>
  <si>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</si>
  <si>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</si>
  <si>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</si>
  <si>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</si>
  <si>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</si>
  <si>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</si>
  <si>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</si>
  <si>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</si>
  <si>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</si>
  <si>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</si>
  <si>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</si>
  <si>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</si>
  <si>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</si>
  <si>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</si>
  <si>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</si>
  <si>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</si>
  <si>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</si>
  <si>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</si>
  <si>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</si>
  <si>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</si>
  <si>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</si>
  <si>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</si>
  <si>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</si>
  <si>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</si>
  <si>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</si>
  <si>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</si>
  <si>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</si>
  <si>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</si>
  <si>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</si>
  <si>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</si>
  <si>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</si>
  <si>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</si>
  <si>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</si>
  <si>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</si>
  <si>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</si>
  <si>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</si>
  <si>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</si>
  <si>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</si>
  <si>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</si>
  <si>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</si>
  <si>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</si>
  <si>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</si>
  <si>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</si>
  <si>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</si>
  <si>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</si>
  <si>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</si>
  <si>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</si>
  <si>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</si>
  <si>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</si>
  <si>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</si>
  <si>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</si>
  <si>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</si>
  <si>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</si>
  <si>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</si>
  <si>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</si>
  <si>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</si>
  <si>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</si>
  <si>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</si>
  <si>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</si>
  <si>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</si>
  <si>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</si>
  <si>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</si>
  <si>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</si>
  <si>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</si>
  <si>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</si>
  <si>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</si>
  <si>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</si>
  <si>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</si>
  <si>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</si>
  <si>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</si>
  <si>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環境影響評価審査体制強化費</t>
    <phoneticPr fontId="5"/>
  </si>
  <si>
    <t>総合環境政策局</t>
    <phoneticPr fontId="5"/>
  </si>
  <si>
    <t>環境影響審査室</t>
    <phoneticPr fontId="5"/>
  </si>
  <si>
    <t>室長　神谷洋一</t>
    <phoneticPr fontId="5"/>
  </si>
  <si>
    <t>○</t>
  </si>
  <si>
    <t>9　環境施策の基盤整備
9-2　環境アセスメント制度の適切な運用と改善</t>
    <phoneticPr fontId="5"/>
  </si>
  <si>
    <t>環境影響評価法　第23条</t>
    <phoneticPr fontId="5"/>
  </si>
  <si>
    <t>-</t>
    <phoneticPr fontId="5"/>
  </si>
  <si>
    <t>環境影響評価法の改正により、計画段階配慮書手続及び事後調査結果の報告・公表義務づけ等が盛り込まれ、また、風力発電施設が対象となるため、審査業務等が大幅に増加する。環境省として改正法の施行及び円滑な審査を行うために、審査体制の強化を図る。</t>
    <phoneticPr fontId="5"/>
  </si>
  <si>
    <t>執行額　／　環境影響審査手続中の案件数　　　　　　　　　　　　　　</t>
    <rPh sb="0" eb="2">
      <t>シッコウ</t>
    </rPh>
    <rPh sb="2" eb="3">
      <t>ガク</t>
    </rPh>
    <rPh sb="6" eb="8">
      <t>カンキョウ</t>
    </rPh>
    <rPh sb="8" eb="10">
      <t>エイキョウ</t>
    </rPh>
    <rPh sb="10" eb="12">
      <t>シンサ</t>
    </rPh>
    <rPh sb="12" eb="15">
      <t>テツヅキチュウ</t>
    </rPh>
    <rPh sb="16" eb="18">
      <t>アンケン</t>
    </rPh>
    <rPh sb="18" eb="19">
      <t>スウ</t>
    </rPh>
    <phoneticPr fontId="5"/>
  </si>
  <si>
    <t>件</t>
    <rPh sb="0" eb="1">
      <t>ケン</t>
    </rPh>
    <phoneticPr fontId="5"/>
  </si>
  <si>
    <t>　百万円/件</t>
    <rPh sb="1" eb="2">
      <t>ヒャク</t>
    </rPh>
    <rPh sb="2" eb="4">
      <t>マンエン</t>
    </rPh>
    <rPh sb="5" eb="6">
      <t>ケン</t>
    </rPh>
    <phoneticPr fontId="5"/>
  </si>
  <si>
    <t>千円/件</t>
    <rPh sb="0" eb="2">
      <t>センエン</t>
    </rPh>
    <rPh sb="3" eb="4">
      <t>ケン</t>
    </rPh>
    <phoneticPr fontId="5"/>
  </si>
  <si>
    <t>29/129</t>
    <phoneticPr fontId="5"/>
  </si>
  <si>
    <t>29/122</t>
    <phoneticPr fontId="5"/>
  </si>
  <si>
    <t>謝礼金</t>
    <rPh sb="0" eb="3">
      <t>シャレイキン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</si>
  <si>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</si>
  <si>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</si>
  <si>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</si>
  <si>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</si>
  <si>
    <t>事業の実施に伴う環境影響を低減することは国民や社会から求められている。</t>
    <phoneticPr fontId="5"/>
  </si>
  <si>
    <t>環境影響評価の際に提出する環境大臣意見は、環境影響評価法に基づき国（環境省）が行うものである。</t>
    <phoneticPr fontId="5"/>
  </si>
  <si>
    <t>環境大臣意見は環境影響評価法に基づくものあり、優先度の高い事業である。</t>
    <phoneticPr fontId="5"/>
  </si>
  <si>
    <t>支出先の選定は一般競争入札（総合評価落札方式）等で行っており、競争性は確保されている。</t>
    <phoneticPr fontId="5"/>
  </si>
  <si>
    <t>事業の目的に応じて業務内容を絞り込んだ仕様書に基づき業務を行っており、コストの削減に努めている。</t>
    <phoneticPr fontId="5"/>
  </si>
  <si>
    <t>審査に必要となる情報・知見を活用することで、迅速かつより一層環境保全に配慮した審査の実施を確保している。</t>
    <phoneticPr fontId="5"/>
  </si>
  <si>
    <t>環境大臣意見を述べる際に必要な知見の収集・整理は、改正法に対応した環境影響審査を円滑に実施するために必要なものとなっている。</t>
    <phoneticPr fontId="5"/>
  </si>
  <si>
    <t>新23-14</t>
    <phoneticPr fontId="5"/>
  </si>
  <si>
    <t>B.(株)グレイス</t>
    <phoneticPr fontId="5"/>
  </si>
  <si>
    <t>賃金</t>
    <phoneticPr fontId="5"/>
  </si>
  <si>
    <t>平成26年度環境影響評価の審査に関する派遣業務</t>
    <phoneticPr fontId="5"/>
  </si>
  <si>
    <t>C.(株)ケー・デー・シー</t>
    <phoneticPr fontId="5"/>
  </si>
  <si>
    <t>平成26年度環境影響評価審査業務に係る作業補助等派遣業務</t>
    <phoneticPr fontId="5"/>
  </si>
  <si>
    <t>D.(株)グレイス</t>
    <phoneticPr fontId="5"/>
  </si>
  <si>
    <t>平成26年度環境影響評価の迅速化関連事業に係る審査業務に係る契約事務補助等派遣業務</t>
    <phoneticPr fontId="5"/>
  </si>
  <si>
    <t>E.(株)グレイス</t>
    <phoneticPr fontId="5"/>
  </si>
  <si>
    <t>平成26年度環境影響評価の審査に関する補助等派遣業務</t>
    <phoneticPr fontId="5"/>
  </si>
  <si>
    <t>賃金</t>
    <rPh sb="0" eb="2">
      <t>チンギン</t>
    </rPh>
    <phoneticPr fontId="5"/>
  </si>
  <si>
    <t>東京久栄</t>
    <phoneticPr fontId="5"/>
  </si>
  <si>
    <t>平成26年度発電設備に係る災害復旧事業フォローアップ調査業務</t>
    <phoneticPr fontId="5"/>
  </si>
  <si>
    <t>(株)ケー・デー・シー</t>
    <phoneticPr fontId="5"/>
  </si>
  <si>
    <t>個別案件の審査は迅速に進める必要があり、外部委託等の手法に比べ効果的に実施できている。</t>
    <rPh sb="0" eb="2">
      <t>コベツ</t>
    </rPh>
    <rPh sb="2" eb="4">
      <t>アンケン</t>
    </rPh>
    <rPh sb="5" eb="7">
      <t>シンサ</t>
    </rPh>
    <rPh sb="8" eb="10">
      <t>ジンソク</t>
    </rPh>
    <rPh sb="11" eb="12">
      <t>スス</t>
    </rPh>
    <rPh sb="14" eb="16">
      <t>ヒツヨウ</t>
    </rPh>
    <rPh sb="20" eb="22">
      <t>ガイブ</t>
    </rPh>
    <rPh sb="22" eb="24">
      <t>イタク</t>
    </rPh>
    <rPh sb="24" eb="25">
      <t>トウ</t>
    </rPh>
    <rPh sb="26" eb="28">
      <t>シュホウ</t>
    </rPh>
    <rPh sb="29" eb="30">
      <t>クラ</t>
    </rPh>
    <rPh sb="31" eb="34">
      <t>コウカテキ</t>
    </rPh>
    <rPh sb="35" eb="37">
      <t>ジッシ</t>
    </rPh>
    <phoneticPr fontId="5"/>
  </si>
  <si>
    <t>環境影響審査手続中の案件数は増加傾向にあり、見込みに見合ったものとなっている。</t>
    <rPh sb="0" eb="2">
      <t>カンキョウ</t>
    </rPh>
    <rPh sb="2" eb="4">
      <t>エイキョウ</t>
    </rPh>
    <rPh sb="4" eb="6">
      <t>シンサ</t>
    </rPh>
    <rPh sb="6" eb="9">
      <t>テツヅキチュウ</t>
    </rPh>
    <rPh sb="10" eb="12">
      <t>アンケン</t>
    </rPh>
    <rPh sb="12" eb="13">
      <t>スウ</t>
    </rPh>
    <rPh sb="14" eb="16">
      <t>ゾウカ</t>
    </rPh>
    <rPh sb="16" eb="18">
      <t>ケイコウ</t>
    </rPh>
    <rPh sb="22" eb="24">
      <t>ミコ</t>
    </rPh>
    <rPh sb="26" eb="28">
      <t>ミア</t>
    </rPh>
    <phoneticPr fontId="5"/>
  </si>
  <si>
    <t>―</t>
    <phoneticPr fontId="5"/>
  </si>
  <si>
    <t>A.東京久栄</t>
    <rPh sb="2" eb="4">
      <t>トウキョウ</t>
    </rPh>
    <rPh sb="4" eb="6">
      <t>キュウエイ</t>
    </rPh>
    <phoneticPr fontId="5"/>
  </si>
  <si>
    <t>(株)グレイス</t>
    <phoneticPr fontId="5"/>
  </si>
  <si>
    <t>(株)グレイス</t>
    <phoneticPr fontId="5"/>
  </si>
  <si>
    <t>(株)グレイス</t>
    <phoneticPr fontId="5"/>
  </si>
  <si>
    <t>-</t>
    <phoneticPr fontId="5"/>
  </si>
  <si>
    <t>環境影響評価法に基づく環境影響評価手続中の案件数（年度末時点）</t>
    <phoneticPr fontId="5"/>
  </si>
  <si>
    <t>33/142</t>
    <phoneticPr fontId="5"/>
  </si>
  <si>
    <t>24/132</t>
    <phoneticPr fontId="5"/>
  </si>
  <si>
    <t>-</t>
    <phoneticPr fontId="5"/>
  </si>
  <si>
    <t>-</t>
    <phoneticPr fontId="5"/>
  </si>
  <si>
    <t>-</t>
    <phoneticPr fontId="5"/>
  </si>
  <si>
    <t>-</t>
    <phoneticPr fontId="5"/>
  </si>
  <si>
    <t>-</t>
    <phoneticPr fontId="5"/>
  </si>
  <si>
    <t>-</t>
    <phoneticPr fontId="5"/>
  </si>
  <si>
    <t>環境影響審査手続中の案件数は増加傾向にある一方、効率的な執行に努めることで、成果目標に見合ったものとなっている。</t>
    <rPh sb="0" eb="2">
      <t>カンキョウ</t>
    </rPh>
    <rPh sb="2" eb="4">
      <t>エイキョウ</t>
    </rPh>
    <rPh sb="4" eb="6">
      <t>シンサ</t>
    </rPh>
    <rPh sb="6" eb="9">
      <t>テツヅキチュウ</t>
    </rPh>
    <rPh sb="10" eb="12">
      <t>アンケン</t>
    </rPh>
    <rPh sb="12" eb="13">
      <t>スウ</t>
    </rPh>
    <rPh sb="14" eb="16">
      <t>ゾウカ</t>
    </rPh>
    <rPh sb="16" eb="18">
      <t>ケイコウ</t>
    </rPh>
    <rPh sb="21" eb="23">
      <t>イッポウ</t>
    </rPh>
    <rPh sb="24" eb="27">
      <t>コウリツテキ</t>
    </rPh>
    <rPh sb="28" eb="30">
      <t>シッコウ</t>
    </rPh>
    <rPh sb="31" eb="32">
      <t>ツト</t>
    </rPh>
    <rPh sb="38" eb="40">
      <t>セイカ</t>
    </rPh>
    <rPh sb="40" eb="42">
      <t>モクヒョウ</t>
    </rPh>
    <rPh sb="43" eb="45">
      <t>ミア</t>
    </rPh>
    <phoneticPr fontId="5"/>
  </si>
  <si>
    <t>-</t>
    <phoneticPr fontId="5"/>
  </si>
  <si>
    <t>定期的に開催する委員会の経費や請負業務における人件費等、真に必要なものに限定されている。</t>
    <rPh sb="0" eb="3">
      <t>テイキテキ</t>
    </rPh>
    <rPh sb="4" eb="6">
      <t>カイサイ</t>
    </rPh>
    <rPh sb="8" eb="11">
      <t>イインカイ</t>
    </rPh>
    <rPh sb="12" eb="14">
      <t>ケイヒ</t>
    </rPh>
    <rPh sb="15" eb="17">
      <t>ウケオイ</t>
    </rPh>
    <rPh sb="17" eb="19">
      <t>ギョウム</t>
    </rPh>
    <rPh sb="23" eb="26">
      <t>ジンケンヒ</t>
    </rPh>
    <rPh sb="26" eb="27">
      <t>トウ</t>
    </rPh>
    <rPh sb="28" eb="29">
      <t>シン</t>
    </rPh>
    <phoneticPr fontId="5"/>
  </si>
  <si>
    <t>業務の目的を達成するために真に必要な経費に限定するなど、コスト削減や効率化に努めている。</t>
    <rPh sb="0" eb="2">
      <t>ギョウム</t>
    </rPh>
    <rPh sb="3" eb="5">
      <t>モクテキ</t>
    </rPh>
    <rPh sb="6" eb="8">
      <t>タッセイ</t>
    </rPh>
    <rPh sb="13" eb="14">
      <t>シン</t>
    </rPh>
    <rPh sb="15" eb="17">
      <t>ヒツヨウ</t>
    </rPh>
    <rPh sb="18" eb="20">
      <t>ケイヒ</t>
    </rPh>
    <rPh sb="21" eb="23">
      <t>ゲンテイ</t>
    </rPh>
    <rPh sb="31" eb="33">
      <t>サクゲン</t>
    </rPh>
    <rPh sb="34" eb="37">
      <t>コウリツカ</t>
    </rPh>
    <rPh sb="38" eb="39">
      <t>ツト</t>
    </rPh>
    <phoneticPr fontId="5"/>
  </si>
  <si>
    <t>今後とも円滑な環境影響審査の実施に資するべく効率的な業務執行に努める。</t>
    <rPh sb="4" eb="6">
      <t>エンカツ</t>
    </rPh>
    <rPh sb="17" eb="18">
      <t>シ</t>
    </rPh>
    <rPh sb="26" eb="28">
      <t>ギョウム</t>
    </rPh>
    <rPh sb="28" eb="30">
      <t>シッコウ</t>
    </rPh>
    <phoneticPr fontId="5"/>
  </si>
  <si>
    <t>業務内容を絞り込んだことにより、不用額が生じたものである。</t>
    <rPh sb="0" eb="2">
      <t>ギョウム</t>
    </rPh>
    <rPh sb="2" eb="4">
      <t>ナイヨウ</t>
    </rPh>
    <rPh sb="5" eb="6">
      <t>シボ</t>
    </rPh>
    <rPh sb="7" eb="8">
      <t>コ</t>
    </rPh>
    <rPh sb="16" eb="18">
      <t>フヨウ</t>
    </rPh>
    <rPh sb="18" eb="19">
      <t>ガク</t>
    </rPh>
    <rPh sb="20" eb="21">
      <t>ショウ</t>
    </rPh>
    <phoneticPr fontId="5"/>
  </si>
  <si>
    <t>件</t>
    <rPh sb="0" eb="1">
      <t>ケン</t>
    </rPh>
    <phoneticPr fontId="5"/>
  </si>
  <si>
    <t>-</t>
    <phoneticPr fontId="5"/>
  </si>
  <si>
    <t>一定期間内に環境影響審査を終える。</t>
    <rPh sb="0" eb="2">
      <t>イッテイ</t>
    </rPh>
    <rPh sb="2" eb="4">
      <t>キカン</t>
    </rPh>
    <rPh sb="4" eb="5">
      <t>ナイ</t>
    </rPh>
    <rPh sb="6" eb="8">
      <t>カンキョウ</t>
    </rPh>
    <rPh sb="8" eb="10">
      <t>エイキョウ</t>
    </rPh>
    <rPh sb="10" eb="12">
      <t>シンサ</t>
    </rPh>
    <rPh sb="13" eb="14">
      <t>オ</t>
    </rPh>
    <phoneticPr fontId="5"/>
  </si>
  <si>
    <t>一定期間内（３０～４５日間）での審査終了率</t>
    <rPh sb="0" eb="2">
      <t>イッテイ</t>
    </rPh>
    <rPh sb="2" eb="4">
      <t>キカン</t>
    </rPh>
    <rPh sb="4" eb="5">
      <t>ナイ</t>
    </rPh>
    <rPh sb="11" eb="12">
      <t>ヒ</t>
    </rPh>
    <rPh sb="12" eb="13">
      <t>アイダ</t>
    </rPh>
    <rPh sb="16" eb="18">
      <t>シンサ</t>
    </rPh>
    <rPh sb="18" eb="20">
      <t>シュウリョウ</t>
    </rPh>
    <rPh sb="20" eb="21">
      <t>リツ</t>
    </rPh>
    <phoneticPr fontId="5"/>
  </si>
  <si>
    <t>配慮書段階、事後調査の報告段階それぞれについて、事業種ごとに、環境大臣意見を述べる際に必要な知見を収集、整理し、改正法に対応した審査の円滑化に資する。
この他、学識経験者の意見聴取が必要と判断される個別事業については、専門家の意見を聴取するとともに、必要に応じて委員会を開催し、審査案件ごとの進捗情報の共有や、過去の大臣意見内容のレビュー、次年度に意見聴取を行うべき個別事業および専門家の選定を行う。</t>
    <phoneticPr fontId="5"/>
  </si>
  <si>
    <t>外部有識者点検対象外</t>
    <phoneticPr fontId="5"/>
  </si>
  <si>
    <t>執行等改善</t>
  </si>
  <si>
    <t>リニア等フォローアップ、火力及び風力環境保全措置案件の増加に伴う増</t>
    <rPh sb="3" eb="4">
      <t>トウ</t>
    </rPh>
    <rPh sb="12" eb="14">
      <t>カリョク</t>
    </rPh>
    <rPh sb="14" eb="15">
      <t>オヨ</t>
    </rPh>
    <rPh sb="16" eb="18">
      <t>フウリョク</t>
    </rPh>
    <rPh sb="18" eb="20">
      <t>カンキョウ</t>
    </rPh>
    <rPh sb="20" eb="22">
      <t>ホゼン</t>
    </rPh>
    <rPh sb="22" eb="24">
      <t>ソチ</t>
    </rPh>
    <rPh sb="24" eb="26">
      <t>アンケン</t>
    </rPh>
    <rPh sb="27" eb="29">
      <t>ゾウカ</t>
    </rPh>
    <rPh sb="30" eb="31">
      <t>トモナ</t>
    </rPh>
    <rPh sb="32" eb="33">
      <t>ゾウ</t>
    </rPh>
    <phoneticPr fontId="5"/>
  </si>
  <si>
    <t xml:space="preserve">・支出実績等を勘案し、予算額を節減すべき。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 </t>
    <phoneticPr fontId="5"/>
  </si>
  <si>
    <t xml:space="preserve">・前年度に比べさらに審査案件の増加が見込まれ、その分析等の経費が必要となるため、増額要求とした。計画的かつ効率的な執行に努める。
・１者応札を回避するための方策として、入札条件の緩和や公告期間を延長するなど工夫を図る。
・請負事業者に対し行政事業レビューの趣旨を十分に説明し、回答を得られるよう努力する。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</si>
</sst>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57150</xdr:colOff>
          <xdr:row>229</xdr:row>
          <xdr:rowOff>28575</xdr:rowOff>
        </xdr:from>
        <xdr:to>
          <xdr:col>44</xdr:col>
          <xdr:colOff>28575</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496</xdr:row>
          <xdr:rowOff>28575</xdr:rowOff>
        </xdr:from>
        <xdr:to>
          <xdr:col>44</xdr:col>
          <xdr:colOff>47625</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139</xdr:row>
      <xdr:rowOff>0</xdr:rowOff>
    </xdr:from>
    <xdr:to>
      <xdr:col>18</xdr:col>
      <xdr:colOff>112132</xdr:colOff>
      <xdr:row>140</xdr:row>
      <xdr:rowOff>256769</xdr:rowOff>
    </xdr:to>
    <xdr:sp macro="" textlink="">
      <xdr:nvSpPr>
        <xdr:cNvPr id="27" name="テキスト ボックス 26"/>
        <xdr:cNvSpPr txBox="1"/>
      </xdr:nvSpPr>
      <xdr:spPr>
        <a:xfrm>
          <a:off x="1422400" y="30264100"/>
          <a:ext cx="2347332" cy="6123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環境省</a:t>
          </a:r>
          <a:endParaRPr kumimoji="1" lang="en-US" altLang="ja-JP" sz="1100" b="0"/>
        </a:p>
        <a:p>
          <a:pPr algn="ctr"/>
          <a:r>
            <a:rPr kumimoji="1" lang="en-US" altLang="ja-JP" sz="1100" b="0"/>
            <a:t>24</a:t>
          </a:r>
          <a:r>
            <a:rPr kumimoji="1" lang="ja-JP" altLang="en-US" sz="1100" b="0"/>
            <a:t>百万円</a:t>
          </a:r>
        </a:p>
      </xdr:txBody>
    </xdr:sp>
    <xdr:clientData/>
  </xdr:twoCellAnchor>
  <xdr:twoCellAnchor>
    <xdr:from>
      <xdr:col>16</xdr:col>
      <xdr:colOff>70538</xdr:colOff>
      <xdr:row>142</xdr:row>
      <xdr:rowOff>77724</xdr:rowOff>
    </xdr:from>
    <xdr:to>
      <xdr:col>25</xdr:col>
      <xdr:colOff>140896</xdr:colOff>
      <xdr:row>144</xdr:row>
      <xdr:rowOff>351315</xdr:rowOff>
    </xdr:to>
    <xdr:sp macro="" textlink="">
      <xdr:nvSpPr>
        <xdr:cNvPr id="28" name="テキスト ボックス 27"/>
        <xdr:cNvSpPr txBox="1"/>
      </xdr:nvSpPr>
      <xdr:spPr>
        <a:xfrm>
          <a:off x="3321738" y="31408624"/>
          <a:ext cx="1899158" cy="984791"/>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000"/>
            </a:lnSpc>
          </a:pPr>
          <a:r>
            <a:rPr kumimoji="1" lang="en-US" altLang="ja-JP" sz="1100"/>
            <a:t>A.</a:t>
          </a:r>
          <a:r>
            <a:rPr kumimoji="1" lang="ja-JP" altLang="en-US" sz="1100"/>
            <a:t>東京久栄 </a:t>
          </a:r>
          <a:endParaRPr kumimoji="1" lang="en-US" altLang="ja-JP" sz="1100"/>
        </a:p>
        <a:p>
          <a:pPr algn="ctr">
            <a:lnSpc>
              <a:spcPts val="1200"/>
            </a:lnSpc>
          </a:pPr>
          <a:r>
            <a:rPr kumimoji="1" lang="en-US" altLang="ja-JP" sz="1100"/>
            <a:t>5.8</a:t>
          </a:r>
          <a:r>
            <a:rPr kumimoji="1" lang="ja-JP" altLang="en-US" sz="1100"/>
            <a:t>百万円</a:t>
          </a:r>
          <a:endParaRPr kumimoji="1" lang="en-US" altLang="ja-JP" sz="1100"/>
        </a:p>
      </xdr:txBody>
    </xdr:sp>
    <xdr:clientData/>
  </xdr:twoCellAnchor>
  <xdr:twoCellAnchor>
    <xdr:from>
      <xdr:col>16</xdr:col>
      <xdr:colOff>58133</xdr:colOff>
      <xdr:row>141</xdr:row>
      <xdr:rowOff>92189</xdr:rowOff>
    </xdr:from>
    <xdr:to>
      <xdr:col>26</xdr:col>
      <xdr:colOff>178593</xdr:colOff>
      <xdr:row>142</xdr:row>
      <xdr:rowOff>39741</xdr:rowOff>
    </xdr:to>
    <xdr:sp macro="" textlink="">
      <xdr:nvSpPr>
        <xdr:cNvPr id="29" name="テキスト ボックス 28"/>
        <xdr:cNvSpPr txBox="1"/>
      </xdr:nvSpPr>
      <xdr:spPr>
        <a:xfrm>
          <a:off x="3296633" y="34060720"/>
          <a:ext cx="2144523" cy="304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総合評価入札競争・請負</a:t>
          </a:r>
          <a:r>
            <a:rPr kumimoji="1" lang="en-US" altLang="ja-JP" sz="1100"/>
            <a:t>】</a:t>
          </a:r>
          <a:endParaRPr kumimoji="1" lang="ja-JP" altLang="en-US" sz="1100"/>
        </a:p>
      </xdr:txBody>
    </xdr:sp>
    <xdr:clientData/>
  </xdr:twoCellAnchor>
  <xdr:twoCellAnchor>
    <xdr:from>
      <xdr:col>7</xdr:col>
      <xdr:colOff>196685</xdr:colOff>
      <xdr:row>143</xdr:row>
      <xdr:rowOff>233495</xdr:rowOff>
    </xdr:from>
    <xdr:to>
      <xdr:col>16</xdr:col>
      <xdr:colOff>66340</xdr:colOff>
      <xdr:row>143</xdr:row>
      <xdr:rowOff>233495</xdr:rowOff>
    </xdr:to>
    <xdr:cxnSp macro="">
      <xdr:nvCxnSpPr>
        <xdr:cNvPr id="30" name="直線コネクタ 29"/>
        <xdr:cNvCxnSpPr/>
      </xdr:nvCxnSpPr>
      <xdr:spPr>
        <a:xfrm>
          <a:off x="1619085" y="31919995"/>
          <a:ext cx="169845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83238</xdr:colOff>
      <xdr:row>146</xdr:row>
      <xdr:rowOff>260431</xdr:rowOff>
    </xdr:from>
    <xdr:to>
      <xdr:col>25</xdr:col>
      <xdr:colOff>164802</xdr:colOff>
      <xdr:row>148</xdr:row>
      <xdr:rowOff>308581</xdr:rowOff>
    </xdr:to>
    <xdr:sp macro="" textlink="">
      <xdr:nvSpPr>
        <xdr:cNvPr id="31" name="テキスト ボックス 30"/>
        <xdr:cNvSpPr txBox="1"/>
      </xdr:nvSpPr>
      <xdr:spPr>
        <a:xfrm>
          <a:off x="3334438" y="33013731"/>
          <a:ext cx="1910364" cy="75935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t>B.(</a:t>
          </a:r>
          <a:r>
            <a:rPr kumimoji="1" lang="ja-JP" altLang="en-US" sz="1100" b="0"/>
            <a:t>株</a:t>
          </a:r>
          <a:r>
            <a:rPr kumimoji="1" lang="en-US" altLang="ja-JP" sz="1100" b="0"/>
            <a:t>)</a:t>
          </a:r>
          <a:r>
            <a:rPr kumimoji="1" lang="ja-JP" altLang="en-US" sz="1100" b="0"/>
            <a:t>グレイス</a:t>
          </a:r>
          <a:endParaRPr kumimoji="1" lang="en-US" altLang="ja-JP" sz="1100" b="0"/>
        </a:p>
        <a:p>
          <a:pPr algn="ctr"/>
          <a:r>
            <a:rPr kumimoji="1" lang="en-US" altLang="ja-JP" sz="1100" b="0"/>
            <a:t>6.3</a:t>
          </a:r>
          <a:r>
            <a:rPr kumimoji="1" lang="ja-JP" altLang="en-US" sz="1100" b="0"/>
            <a:t>百万</a:t>
          </a:r>
          <a:endParaRPr kumimoji="1" lang="en-US" altLang="ja-JP" sz="1100" b="0"/>
        </a:p>
      </xdr:txBody>
    </xdr:sp>
    <xdr:clientData/>
  </xdr:twoCellAnchor>
  <xdr:twoCellAnchor>
    <xdr:from>
      <xdr:col>7</xdr:col>
      <xdr:colOff>180996</xdr:colOff>
      <xdr:row>147</xdr:row>
      <xdr:rowOff>231222</xdr:rowOff>
    </xdr:from>
    <xdr:to>
      <xdr:col>16</xdr:col>
      <xdr:colOff>63351</xdr:colOff>
      <xdr:row>147</xdr:row>
      <xdr:rowOff>231222</xdr:rowOff>
    </xdr:to>
    <xdr:cxnSp macro="">
      <xdr:nvCxnSpPr>
        <xdr:cNvPr id="32" name="直線コネクタ 31"/>
        <xdr:cNvCxnSpPr/>
      </xdr:nvCxnSpPr>
      <xdr:spPr>
        <a:xfrm>
          <a:off x="1603396" y="33340122"/>
          <a:ext cx="171115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107134</xdr:colOff>
      <xdr:row>159</xdr:row>
      <xdr:rowOff>320842</xdr:rowOff>
    </xdr:from>
    <xdr:to>
      <xdr:col>26</xdr:col>
      <xdr:colOff>65615</xdr:colOff>
      <xdr:row>162</xdr:row>
      <xdr:rowOff>111961</xdr:rowOff>
    </xdr:to>
    <xdr:sp macro="" textlink="">
      <xdr:nvSpPr>
        <xdr:cNvPr id="33" name="テキスト ボックス 32"/>
        <xdr:cNvSpPr txBox="1"/>
      </xdr:nvSpPr>
      <xdr:spPr>
        <a:xfrm>
          <a:off x="3358334" y="37696942"/>
          <a:ext cx="1990481" cy="85791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t>E.(</a:t>
          </a:r>
          <a:r>
            <a:rPr kumimoji="1" lang="ja-JP" altLang="en-US" sz="1100" b="0"/>
            <a:t>株</a:t>
          </a:r>
          <a:r>
            <a:rPr kumimoji="1" lang="en-US" altLang="ja-JP" sz="1100" b="0"/>
            <a:t>)</a:t>
          </a:r>
          <a:r>
            <a:rPr kumimoji="1" lang="ja-JP" altLang="en-US" sz="1100" b="0"/>
            <a:t>グレイス</a:t>
          </a:r>
          <a:endParaRPr kumimoji="1" lang="en-US" altLang="ja-JP" sz="1100" b="0"/>
        </a:p>
        <a:p>
          <a:pPr algn="ctr"/>
          <a:r>
            <a:rPr kumimoji="1" lang="en-US" altLang="ja-JP" sz="1100" b="0"/>
            <a:t>2.7</a:t>
          </a:r>
          <a:r>
            <a:rPr kumimoji="1" lang="ja-JP" altLang="en-US" sz="1100" b="0"/>
            <a:t>百万円</a:t>
          </a:r>
          <a:endParaRPr kumimoji="1" lang="en-US" altLang="ja-JP" sz="1100" b="0"/>
        </a:p>
      </xdr:txBody>
    </xdr:sp>
    <xdr:clientData/>
  </xdr:twoCellAnchor>
  <xdr:twoCellAnchor>
    <xdr:from>
      <xdr:col>16</xdr:col>
      <xdr:colOff>76051</xdr:colOff>
      <xdr:row>151</xdr:row>
      <xdr:rowOff>100735</xdr:rowOff>
    </xdr:from>
    <xdr:to>
      <xdr:col>26</xdr:col>
      <xdr:colOff>57791</xdr:colOff>
      <xdr:row>153</xdr:row>
      <xdr:rowOff>104457</xdr:rowOff>
    </xdr:to>
    <xdr:sp macro="" textlink="">
      <xdr:nvSpPr>
        <xdr:cNvPr id="34" name="テキスト ボックス 33"/>
        <xdr:cNvSpPr txBox="1"/>
      </xdr:nvSpPr>
      <xdr:spPr>
        <a:xfrm>
          <a:off x="3327251" y="34632035"/>
          <a:ext cx="2013740" cy="7149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ケー・デー・シー</a:t>
          </a:r>
          <a:endParaRPr lang="ja-JP" altLang="ja-JP">
            <a:effectLst/>
          </a:endParaRPr>
        </a:p>
        <a:p>
          <a:pPr algn="ct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26</xdr:col>
      <xdr:colOff>95891</xdr:colOff>
      <xdr:row>142</xdr:row>
      <xdr:rowOff>129907</xdr:rowOff>
    </xdr:from>
    <xdr:to>
      <xdr:col>35</xdr:col>
      <xdr:colOff>202388</xdr:colOff>
      <xdr:row>144</xdr:row>
      <xdr:rowOff>254635</xdr:rowOff>
    </xdr:to>
    <xdr:sp macro="" textlink="">
      <xdr:nvSpPr>
        <xdr:cNvPr id="35" name="大かっこ 34"/>
        <xdr:cNvSpPr/>
      </xdr:nvSpPr>
      <xdr:spPr>
        <a:xfrm>
          <a:off x="5379091" y="31460807"/>
          <a:ext cx="1935297" cy="8359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a:effectLst/>
            </a:rPr>
            <a:t>平成</a:t>
          </a:r>
          <a:r>
            <a:rPr lang="en-US" altLang="ja-JP">
              <a:effectLst/>
            </a:rPr>
            <a:t>26</a:t>
          </a:r>
          <a:r>
            <a:rPr lang="ja-JP" altLang="en-US">
              <a:effectLst/>
            </a:rPr>
            <a:t>年度発電設備に係る災害復旧事業フォローアップ調査業務</a:t>
          </a:r>
          <a:endParaRPr kumimoji="1" lang="ja-JP" altLang="en-US" sz="1100"/>
        </a:p>
      </xdr:txBody>
    </xdr:sp>
    <xdr:clientData/>
  </xdr:twoCellAnchor>
  <xdr:twoCellAnchor>
    <xdr:from>
      <xdr:col>26</xdr:col>
      <xdr:colOff>95891</xdr:colOff>
      <xdr:row>146</xdr:row>
      <xdr:rowOff>177582</xdr:rowOff>
    </xdr:from>
    <xdr:to>
      <xdr:col>35</xdr:col>
      <xdr:colOff>174184</xdr:colOff>
      <xdr:row>149</xdr:row>
      <xdr:rowOff>51579</xdr:rowOff>
    </xdr:to>
    <xdr:sp macro="" textlink="">
      <xdr:nvSpPr>
        <xdr:cNvPr id="36" name="大かっこ 35"/>
        <xdr:cNvSpPr/>
      </xdr:nvSpPr>
      <xdr:spPr>
        <a:xfrm>
          <a:off x="5379091" y="32930882"/>
          <a:ext cx="1907093" cy="9407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lnSpc>
              <a:spcPts val="1300"/>
            </a:lnSpc>
          </a:pP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年度環境影響評価の審査に関する派遣業務</a:t>
          </a:r>
          <a:endParaRPr lang="ja-JP" altLang="ja-JP">
            <a:effectLst/>
          </a:endParaRPr>
        </a:p>
      </xdr:txBody>
    </xdr:sp>
    <xdr:clientData/>
  </xdr:twoCellAnchor>
  <xdr:twoCellAnchor>
    <xdr:from>
      <xdr:col>26</xdr:col>
      <xdr:colOff>121292</xdr:colOff>
      <xdr:row>150</xdr:row>
      <xdr:rowOff>313210</xdr:rowOff>
    </xdr:from>
    <xdr:to>
      <xdr:col>35</xdr:col>
      <xdr:colOff>174185</xdr:colOff>
      <xdr:row>153</xdr:row>
      <xdr:rowOff>243800</xdr:rowOff>
    </xdr:to>
    <xdr:sp macro="" textlink="">
      <xdr:nvSpPr>
        <xdr:cNvPr id="37" name="大かっこ 36"/>
        <xdr:cNvSpPr/>
      </xdr:nvSpPr>
      <xdr:spPr>
        <a:xfrm>
          <a:off x="5404492" y="34488910"/>
          <a:ext cx="1881693" cy="9973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b="0" baseline="0"/>
            <a:t>平成</a:t>
          </a:r>
          <a:r>
            <a:rPr kumimoji="1" lang="en-US" altLang="ja-JP" sz="1100" b="0" baseline="0"/>
            <a:t>26</a:t>
          </a:r>
          <a:r>
            <a:rPr kumimoji="1" lang="ja-JP" altLang="en-US" sz="1100" b="0" baseline="0"/>
            <a:t>年度環境影響評価審査業務に係る作業補助等派遣業務</a:t>
          </a:r>
          <a:endParaRPr kumimoji="1" lang="en-US" altLang="ja-JP" sz="1100" b="0" baseline="0"/>
        </a:p>
      </xdr:txBody>
    </xdr:sp>
    <xdr:clientData/>
  </xdr:twoCellAnchor>
  <xdr:twoCellAnchor>
    <xdr:from>
      <xdr:col>26</xdr:col>
      <xdr:colOff>94388</xdr:colOff>
      <xdr:row>159</xdr:row>
      <xdr:rowOff>298318</xdr:rowOff>
    </xdr:from>
    <xdr:to>
      <xdr:col>35</xdr:col>
      <xdr:colOff>175865</xdr:colOff>
      <xdr:row>162</xdr:row>
      <xdr:rowOff>262730</xdr:rowOff>
    </xdr:to>
    <xdr:sp macro="" textlink="">
      <xdr:nvSpPr>
        <xdr:cNvPr id="38" name="大かっこ 37"/>
        <xdr:cNvSpPr/>
      </xdr:nvSpPr>
      <xdr:spPr>
        <a:xfrm>
          <a:off x="5377588" y="37674418"/>
          <a:ext cx="1910277" cy="10312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平成</a:t>
          </a:r>
          <a:r>
            <a:rPr kumimoji="1" lang="en-US" altLang="ja-JP" sz="1100"/>
            <a:t>26</a:t>
          </a:r>
          <a:r>
            <a:rPr kumimoji="1" lang="ja-JP" altLang="en-US" sz="1100"/>
            <a:t>年度環境影響評価の審査に関する補助等派遣業務</a:t>
          </a:r>
        </a:p>
      </xdr:txBody>
    </xdr:sp>
    <xdr:clientData/>
  </xdr:twoCellAnchor>
  <xdr:twoCellAnchor>
    <xdr:from>
      <xdr:col>16</xdr:col>
      <xdr:colOff>76051</xdr:colOff>
      <xdr:row>145</xdr:row>
      <xdr:rowOff>271731</xdr:rowOff>
    </xdr:from>
    <xdr:to>
      <xdr:col>25</xdr:col>
      <xdr:colOff>128196</xdr:colOff>
      <xdr:row>146</xdr:row>
      <xdr:rowOff>223495</xdr:rowOff>
    </xdr:to>
    <xdr:sp macro="" textlink="">
      <xdr:nvSpPr>
        <xdr:cNvPr id="39" name="テキスト ボックス 38"/>
        <xdr:cNvSpPr txBox="1"/>
      </xdr:nvSpPr>
      <xdr:spPr>
        <a:xfrm>
          <a:off x="3327251" y="32669431"/>
          <a:ext cx="1880945" cy="307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7</xdr:col>
      <xdr:colOff>174803</xdr:colOff>
      <xdr:row>161</xdr:row>
      <xdr:rowOff>38602</xdr:rowOff>
    </xdr:from>
    <xdr:to>
      <xdr:col>16</xdr:col>
      <xdr:colOff>107134</xdr:colOff>
      <xdr:row>161</xdr:row>
      <xdr:rowOff>53732</xdr:rowOff>
    </xdr:to>
    <xdr:cxnSp macro="">
      <xdr:nvCxnSpPr>
        <xdr:cNvPr id="40" name="直線コネクタ 39"/>
        <xdr:cNvCxnSpPr>
          <a:endCxn id="33" idx="1"/>
        </xdr:cNvCxnSpPr>
      </xdr:nvCxnSpPr>
      <xdr:spPr>
        <a:xfrm flipV="1">
          <a:off x="1597203" y="38125902"/>
          <a:ext cx="1761131" cy="1513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188848</xdr:colOff>
      <xdr:row>158</xdr:row>
      <xdr:rowOff>317743</xdr:rowOff>
    </xdr:from>
    <xdr:to>
      <xdr:col>25</xdr:col>
      <xdr:colOff>152093</xdr:colOff>
      <xdr:row>159</xdr:row>
      <xdr:rowOff>280577</xdr:rowOff>
    </xdr:to>
    <xdr:sp macro="" textlink="">
      <xdr:nvSpPr>
        <xdr:cNvPr id="41" name="テキスト ボックス 40"/>
        <xdr:cNvSpPr txBox="1"/>
      </xdr:nvSpPr>
      <xdr:spPr>
        <a:xfrm>
          <a:off x="3440048" y="37338243"/>
          <a:ext cx="1792045" cy="318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一般競争入札・請負</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16</xdr:col>
      <xdr:colOff>25251</xdr:colOff>
      <xdr:row>150</xdr:row>
      <xdr:rowOff>48751</xdr:rowOff>
    </xdr:from>
    <xdr:to>
      <xdr:col>25</xdr:col>
      <xdr:colOff>90096</xdr:colOff>
      <xdr:row>151</xdr:row>
      <xdr:rowOff>81265</xdr:rowOff>
    </xdr:to>
    <xdr:sp macro="" textlink="">
      <xdr:nvSpPr>
        <xdr:cNvPr id="42" name="テキスト ボックス 41"/>
        <xdr:cNvSpPr txBox="1"/>
      </xdr:nvSpPr>
      <xdr:spPr>
        <a:xfrm>
          <a:off x="3276451" y="34224451"/>
          <a:ext cx="1893645" cy="388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一般競争入札・請負</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176306</xdr:colOff>
      <xdr:row>152</xdr:row>
      <xdr:rowOff>84541</xdr:rowOff>
    </xdr:from>
    <xdr:to>
      <xdr:col>16</xdr:col>
      <xdr:colOff>76051</xdr:colOff>
      <xdr:row>152</xdr:row>
      <xdr:rowOff>111213</xdr:rowOff>
    </xdr:to>
    <xdr:cxnSp macro="">
      <xdr:nvCxnSpPr>
        <xdr:cNvPr id="43" name="直線コネクタ 42"/>
        <xdr:cNvCxnSpPr>
          <a:endCxn id="34" idx="1"/>
        </xdr:cNvCxnSpPr>
      </xdr:nvCxnSpPr>
      <xdr:spPr>
        <a:xfrm>
          <a:off x="1598706" y="34971441"/>
          <a:ext cx="1728545" cy="266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176310</xdr:colOff>
      <xdr:row>156</xdr:row>
      <xdr:rowOff>225040</xdr:rowOff>
    </xdr:from>
    <xdr:to>
      <xdr:col>16</xdr:col>
      <xdr:colOff>76055</xdr:colOff>
      <xdr:row>156</xdr:row>
      <xdr:rowOff>225040</xdr:rowOff>
    </xdr:to>
    <xdr:cxnSp macro="">
      <xdr:nvCxnSpPr>
        <xdr:cNvPr id="44" name="直線コネクタ 43"/>
        <xdr:cNvCxnSpPr/>
      </xdr:nvCxnSpPr>
      <xdr:spPr>
        <a:xfrm>
          <a:off x="1598710" y="36534340"/>
          <a:ext cx="17285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76050</xdr:colOff>
      <xdr:row>155</xdr:row>
      <xdr:rowOff>256790</xdr:rowOff>
    </xdr:from>
    <xdr:to>
      <xdr:col>26</xdr:col>
      <xdr:colOff>107949</xdr:colOff>
      <xdr:row>157</xdr:row>
      <xdr:rowOff>260513</xdr:rowOff>
    </xdr:to>
    <xdr:sp macro="" textlink="">
      <xdr:nvSpPr>
        <xdr:cNvPr id="45" name="テキスト ボックス 44"/>
        <xdr:cNvSpPr txBox="1"/>
      </xdr:nvSpPr>
      <xdr:spPr>
        <a:xfrm>
          <a:off x="3327250" y="36210490"/>
          <a:ext cx="2063899" cy="7149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グレイス</a:t>
          </a:r>
          <a:endParaRPr lang="ja-JP" altLang="ja-JP">
            <a:effectLst/>
          </a:endParaRPr>
        </a:p>
        <a:p>
          <a:pPr algn="ct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16</xdr:col>
      <xdr:colOff>126851</xdr:colOff>
      <xdr:row>154</xdr:row>
      <xdr:rowOff>157499</xdr:rowOff>
    </xdr:from>
    <xdr:to>
      <xdr:col>26</xdr:col>
      <xdr:colOff>32391</xdr:colOff>
      <xdr:row>155</xdr:row>
      <xdr:rowOff>199690</xdr:rowOff>
    </xdr:to>
    <xdr:sp macro="" textlink="">
      <xdr:nvSpPr>
        <xdr:cNvPr id="46" name="テキスト ボックス 45"/>
        <xdr:cNvSpPr txBox="1"/>
      </xdr:nvSpPr>
      <xdr:spPr>
        <a:xfrm>
          <a:off x="3378051" y="35755599"/>
          <a:ext cx="1937540" cy="397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26</xdr:col>
      <xdr:colOff>170597</xdr:colOff>
      <xdr:row>155</xdr:row>
      <xdr:rowOff>253614</xdr:rowOff>
    </xdr:from>
    <xdr:to>
      <xdr:col>35</xdr:col>
      <xdr:colOff>191183</xdr:colOff>
      <xdr:row>158</xdr:row>
      <xdr:rowOff>133831</xdr:rowOff>
    </xdr:to>
    <xdr:sp macro="" textlink="">
      <xdr:nvSpPr>
        <xdr:cNvPr id="47" name="大かっこ 46"/>
        <xdr:cNvSpPr/>
      </xdr:nvSpPr>
      <xdr:spPr>
        <a:xfrm>
          <a:off x="5453797" y="36207314"/>
          <a:ext cx="1849386" cy="9470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b="0"/>
            <a:t>平成</a:t>
          </a:r>
          <a:r>
            <a:rPr kumimoji="1" lang="en-US" altLang="ja-JP" sz="1100" b="0"/>
            <a:t>26</a:t>
          </a:r>
          <a:r>
            <a:rPr kumimoji="1" lang="ja-JP" altLang="en-US" sz="1100" b="0"/>
            <a:t>年度環境影響評価の迅速化関連事業に係る審査業務に係る契約事務補助等派遣業務</a:t>
          </a:r>
          <a:endParaRPr kumimoji="1" lang="en-US" altLang="ja-JP" sz="1100" b="0"/>
        </a:p>
      </xdr:txBody>
    </xdr:sp>
    <xdr:clientData/>
  </xdr:twoCellAnchor>
  <xdr:twoCellAnchor>
    <xdr:from>
      <xdr:col>7</xdr:col>
      <xdr:colOff>173135</xdr:colOff>
      <xdr:row>140</xdr:row>
      <xdr:rowOff>257249</xdr:rowOff>
    </xdr:from>
    <xdr:to>
      <xdr:col>7</xdr:col>
      <xdr:colOff>173136</xdr:colOff>
      <xdr:row>161</xdr:row>
      <xdr:rowOff>65542</xdr:rowOff>
    </xdr:to>
    <xdr:cxnSp macro="">
      <xdr:nvCxnSpPr>
        <xdr:cNvPr id="48" name="カギ線コネクタ 47"/>
        <xdr:cNvCxnSpPr/>
      </xdr:nvCxnSpPr>
      <xdr:spPr>
        <a:xfrm rot="5400000">
          <a:off x="-2042411" y="34514895"/>
          <a:ext cx="7275893" cy="1"/>
        </a:xfrm>
        <a:prstGeom prst="bentConnector3">
          <a:avLst>
            <a:gd name="adj1"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180</xdr:row>
      <xdr:rowOff>38100</xdr:rowOff>
    </xdr:from>
    <xdr:to>
      <xdr:col>25</xdr:col>
      <xdr:colOff>149225</xdr:colOff>
      <xdr:row>183</xdr:row>
      <xdr:rowOff>211930</xdr:rowOff>
    </xdr:to>
    <xdr:sp macro="" textlink="">
      <xdr:nvSpPr>
        <xdr:cNvPr id="49" name="テキスト ボックス 48"/>
        <xdr:cNvSpPr txBox="1"/>
      </xdr:nvSpPr>
      <xdr:spPr>
        <a:xfrm>
          <a:off x="1828800" y="46278800"/>
          <a:ext cx="3400425" cy="11263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等の提出を要さないが、国費の支出の透明性を図るため任意での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3" zoomScale="80" zoomScaleNormal="75"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461</v>
      </c>
      <c r="AR2" s="688"/>
      <c r="AS2" s="68" t="str">
        <f>IF(OR(AQ2="　", AQ2=""), "", "-")</f>
        <v/>
      </c>
      <c r="AT2" s="689">
        <v>291</v>
      </c>
      <c r="AU2" s="689"/>
      <c r="AV2" s="69" t="str">
        <f>IF(AW2="", "", "-")</f>
        <v/>
      </c>
      <c r="AW2" s="690"/>
      <c r="AX2" s="690"/>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466</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467</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468</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212</v>
      </c>
      <c r="H5" s="623"/>
      <c r="I5" s="623"/>
      <c r="J5" s="623"/>
      <c r="K5" s="623"/>
      <c r="L5" s="623"/>
      <c r="M5" s="661" t="s">
        <v>92</v>
      </c>
      <c r="N5" s="662"/>
      <c r="O5" s="662"/>
      <c r="P5" s="662"/>
      <c r="Q5" s="662"/>
      <c r="R5" s="663"/>
      <c r="S5" s="622" t="s">
        <v>157</v>
      </c>
      <c r="T5" s="623"/>
      <c r="U5" s="623"/>
      <c r="V5" s="623"/>
      <c r="W5" s="623"/>
      <c r="X5" s="624"/>
      <c r="Y5" s="454" t="s">
        <v>3</v>
      </c>
      <c r="Z5" s="455"/>
      <c r="AA5" s="455"/>
      <c r="AB5" s="455"/>
      <c r="AC5" s="455"/>
      <c r="AD5" s="456"/>
      <c r="AE5" s="457" t="s">
        <v>469</v>
      </c>
      <c r="AF5" s="458"/>
      <c r="AG5" s="458"/>
      <c r="AH5" s="458"/>
      <c r="AI5" s="458"/>
      <c r="AJ5" s="458"/>
      <c r="AK5" s="458"/>
      <c r="AL5" s="458"/>
      <c r="AM5" s="458"/>
      <c r="AN5" s="458"/>
      <c r="AO5" s="458"/>
      <c r="AP5" s="459"/>
      <c r="AQ5" s="460" t="s">
        <v>470</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472</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473</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474</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0.75"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60" customHeight="1" x14ac:dyDescent="0.15">
      <c r="A10" s="193" t="s">
        <v>36</v>
      </c>
      <c r="B10" s="194"/>
      <c r="C10" s="194"/>
      <c r="D10" s="194"/>
      <c r="E10" s="194"/>
      <c r="F10" s="194"/>
      <c r="G10" s="195" t="s">
        <v>535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41</v>
      </c>
      <c r="Q13" s="185"/>
      <c r="R13" s="185"/>
      <c r="S13" s="185"/>
      <c r="T13" s="185"/>
      <c r="U13" s="185"/>
      <c r="V13" s="186"/>
      <c r="W13" s="184">
        <v>35</v>
      </c>
      <c r="X13" s="185"/>
      <c r="Y13" s="185"/>
      <c r="Z13" s="185"/>
      <c r="AA13" s="185"/>
      <c r="AB13" s="185"/>
      <c r="AC13" s="186"/>
      <c r="AD13" s="184">
        <v>36</v>
      </c>
      <c r="AE13" s="185"/>
      <c r="AF13" s="185"/>
      <c r="AG13" s="185"/>
      <c r="AH13" s="185"/>
      <c r="AI13" s="185"/>
      <c r="AJ13" s="186"/>
      <c r="AK13" s="184">
        <v>33</v>
      </c>
      <c r="AL13" s="185"/>
      <c r="AM13" s="185"/>
      <c r="AN13" s="185"/>
      <c r="AO13" s="185"/>
      <c r="AP13" s="185"/>
      <c r="AQ13" s="186"/>
      <c r="AR13" s="198">
        <v>41</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519</v>
      </c>
      <c r="Q14" s="185"/>
      <c r="R14" s="185"/>
      <c r="S14" s="185"/>
      <c r="T14" s="185"/>
      <c r="U14" s="185"/>
      <c r="V14" s="186"/>
      <c r="W14" s="184" t="s">
        <v>519</v>
      </c>
      <c r="X14" s="185"/>
      <c r="Y14" s="185"/>
      <c r="Z14" s="185"/>
      <c r="AA14" s="185"/>
      <c r="AB14" s="185"/>
      <c r="AC14" s="186"/>
      <c r="AD14" s="184" t="s">
        <v>519</v>
      </c>
      <c r="AE14" s="185"/>
      <c r="AF14" s="185"/>
      <c r="AG14" s="185"/>
      <c r="AH14" s="185"/>
      <c r="AI14" s="185"/>
      <c r="AJ14" s="186"/>
      <c r="AK14" s="184" t="s">
        <v>519</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520</v>
      </c>
      <c r="Q15" s="185"/>
      <c r="R15" s="185"/>
      <c r="S15" s="185"/>
      <c r="T15" s="185"/>
      <c r="U15" s="185"/>
      <c r="V15" s="186"/>
      <c r="W15" s="184" t="s">
        <v>520</v>
      </c>
      <c r="X15" s="185"/>
      <c r="Y15" s="185"/>
      <c r="Z15" s="185"/>
      <c r="AA15" s="185"/>
      <c r="AB15" s="185"/>
      <c r="AC15" s="186"/>
      <c r="AD15" s="184" t="s">
        <v>522</v>
      </c>
      <c r="AE15" s="185"/>
      <c r="AF15" s="185"/>
      <c r="AG15" s="185"/>
      <c r="AH15" s="185"/>
      <c r="AI15" s="185"/>
      <c r="AJ15" s="186"/>
      <c r="AK15" s="184" t="s">
        <v>524</v>
      </c>
      <c r="AL15" s="185"/>
      <c r="AM15" s="185"/>
      <c r="AN15" s="185"/>
      <c r="AO15" s="185"/>
      <c r="AP15" s="185"/>
      <c r="AQ15" s="186"/>
      <c r="AR15" s="184" t="s">
        <v>526</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521</v>
      </c>
      <c r="Q16" s="185"/>
      <c r="R16" s="185"/>
      <c r="S16" s="185"/>
      <c r="T16" s="185"/>
      <c r="U16" s="185"/>
      <c r="V16" s="186"/>
      <c r="W16" s="184" t="s">
        <v>520</v>
      </c>
      <c r="X16" s="185"/>
      <c r="Y16" s="185"/>
      <c r="Z16" s="185"/>
      <c r="AA16" s="185"/>
      <c r="AB16" s="185"/>
      <c r="AC16" s="186"/>
      <c r="AD16" s="184" t="s">
        <v>523</v>
      </c>
      <c r="AE16" s="185"/>
      <c r="AF16" s="185"/>
      <c r="AG16" s="185"/>
      <c r="AH16" s="185"/>
      <c r="AI16" s="185"/>
      <c r="AJ16" s="186"/>
      <c r="AK16" s="184" t="s">
        <v>520</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520</v>
      </c>
      <c r="Q17" s="185"/>
      <c r="R17" s="185"/>
      <c r="S17" s="185"/>
      <c r="T17" s="185"/>
      <c r="U17" s="185"/>
      <c r="V17" s="186"/>
      <c r="W17" s="184" t="s">
        <v>521</v>
      </c>
      <c r="X17" s="185"/>
      <c r="Y17" s="185"/>
      <c r="Z17" s="185"/>
      <c r="AA17" s="185"/>
      <c r="AB17" s="185"/>
      <c r="AC17" s="186"/>
      <c r="AD17" s="184" t="s">
        <v>522</v>
      </c>
      <c r="AE17" s="185"/>
      <c r="AF17" s="185"/>
      <c r="AG17" s="185"/>
      <c r="AH17" s="185"/>
      <c r="AI17" s="185"/>
      <c r="AJ17" s="186"/>
      <c r="AK17" s="184" t="s">
        <v>520</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3" t="s">
        <v>22</v>
      </c>
      <c r="J18" s="634"/>
      <c r="K18" s="634"/>
      <c r="L18" s="634"/>
      <c r="M18" s="634"/>
      <c r="N18" s="634"/>
      <c r="O18" s="635"/>
      <c r="P18" s="655">
        <f>SUM(P13:V17)</f>
        <v>41</v>
      </c>
      <c r="Q18" s="656"/>
      <c r="R18" s="656"/>
      <c r="S18" s="656"/>
      <c r="T18" s="656"/>
      <c r="U18" s="656"/>
      <c r="V18" s="657"/>
      <c r="W18" s="655">
        <f>SUM(W13:AC17)</f>
        <v>35</v>
      </c>
      <c r="X18" s="656"/>
      <c r="Y18" s="656"/>
      <c r="Z18" s="656"/>
      <c r="AA18" s="656"/>
      <c r="AB18" s="656"/>
      <c r="AC18" s="657"/>
      <c r="AD18" s="655">
        <f t="shared" ref="AD18" si="0">SUM(AD13:AJ17)</f>
        <v>36</v>
      </c>
      <c r="AE18" s="656"/>
      <c r="AF18" s="656"/>
      <c r="AG18" s="656"/>
      <c r="AH18" s="656"/>
      <c r="AI18" s="656"/>
      <c r="AJ18" s="657"/>
      <c r="AK18" s="655">
        <f t="shared" ref="AK18" si="1">SUM(AK13:AQ17)</f>
        <v>33</v>
      </c>
      <c r="AL18" s="656"/>
      <c r="AM18" s="656"/>
      <c r="AN18" s="656"/>
      <c r="AO18" s="656"/>
      <c r="AP18" s="656"/>
      <c r="AQ18" s="657"/>
      <c r="AR18" s="655">
        <f t="shared" ref="AR18" si="2">SUM(AR13:AX17)</f>
        <v>41</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v>29</v>
      </c>
      <c r="Q19" s="185"/>
      <c r="R19" s="185"/>
      <c r="S19" s="185"/>
      <c r="T19" s="185"/>
      <c r="U19" s="185"/>
      <c r="V19" s="186"/>
      <c r="W19" s="184">
        <v>29</v>
      </c>
      <c r="X19" s="185"/>
      <c r="Y19" s="185"/>
      <c r="Z19" s="185"/>
      <c r="AA19" s="185"/>
      <c r="AB19" s="185"/>
      <c r="AC19" s="186"/>
      <c r="AD19" s="184">
        <v>24</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3"/>
      <c r="B20" s="504"/>
      <c r="C20" s="504"/>
      <c r="D20" s="504"/>
      <c r="E20" s="504"/>
      <c r="F20" s="505"/>
      <c r="G20" s="653" t="s">
        <v>11</v>
      </c>
      <c r="H20" s="654"/>
      <c r="I20" s="654"/>
      <c r="J20" s="654"/>
      <c r="K20" s="654"/>
      <c r="L20" s="654"/>
      <c r="M20" s="654"/>
      <c r="N20" s="654"/>
      <c r="O20" s="654"/>
      <c r="P20" s="659">
        <f>IF(P18=0, "-", P19/P18)</f>
        <v>0.70731707317073167</v>
      </c>
      <c r="Q20" s="659"/>
      <c r="R20" s="659"/>
      <c r="S20" s="659"/>
      <c r="T20" s="659"/>
      <c r="U20" s="659"/>
      <c r="V20" s="659"/>
      <c r="W20" s="659">
        <f>IF(W18=0, "-", W19/W18)</f>
        <v>0.82857142857142863</v>
      </c>
      <c r="X20" s="659"/>
      <c r="Y20" s="659"/>
      <c r="Z20" s="659"/>
      <c r="AA20" s="659"/>
      <c r="AB20" s="659"/>
      <c r="AC20" s="659"/>
      <c r="AD20" s="659">
        <f>IF(AD18=0, "-", AD19/AD18)</f>
        <v>0.66666666666666663</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532</v>
      </c>
      <c r="AV22" s="80"/>
      <c r="AW22" s="81" t="s">
        <v>360</v>
      </c>
      <c r="AX22" s="82"/>
    </row>
    <row r="23" spans="1:50" ht="22.5" customHeight="1" x14ac:dyDescent="0.15">
      <c r="A23" s="139"/>
      <c r="B23" s="137"/>
      <c r="C23" s="137"/>
      <c r="D23" s="137"/>
      <c r="E23" s="137"/>
      <c r="F23" s="138"/>
      <c r="G23" s="83" t="s">
        <v>533</v>
      </c>
      <c r="H23" s="84"/>
      <c r="I23" s="84"/>
      <c r="J23" s="84"/>
      <c r="K23" s="84"/>
      <c r="L23" s="84"/>
      <c r="M23" s="84"/>
      <c r="N23" s="84"/>
      <c r="O23" s="85"/>
      <c r="P23" s="228" t="s">
        <v>534</v>
      </c>
      <c r="Q23" s="243"/>
      <c r="R23" s="243"/>
      <c r="S23" s="243"/>
      <c r="T23" s="243"/>
      <c r="U23" s="243"/>
      <c r="V23" s="243"/>
      <c r="W23" s="243"/>
      <c r="X23" s="244"/>
      <c r="Y23" s="237" t="s">
        <v>14</v>
      </c>
      <c r="Z23" s="238"/>
      <c r="AA23" s="239"/>
      <c r="AB23" s="176" t="s">
        <v>531</v>
      </c>
      <c r="AC23" s="177"/>
      <c r="AD23" s="177"/>
      <c r="AE23" s="97">
        <v>20</v>
      </c>
      <c r="AF23" s="98"/>
      <c r="AG23" s="98"/>
      <c r="AH23" s="98"/>
      <c r="AI23" s="99"/>
      <c r="AJ23" s="97">
        <v>20</v>
      </c>
      <c r="AK23" s="98"/>
      <c r="AL23" s="98"/>
      <c r="AM23" s="98"/>
      <c r="AN23" s="99"/>
      <c r="AO23" s="97">
        <v>50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531</v>
      </c>
      <c r="AC24" s="177"/>
      <c r="AD24" s="177"/>
      <c r="AE24" s="97">
        <v>20</v>
      </c>
      <c r="AF24" s="98"/>
      <c r="AG24" s="98"/>
      <c r="AH24" s="98"/>
      <c r="AI24" s="99"/>
      <c r="AJ24" s="97">
        <v>20</v>
      </c>
      <c r="AK24" s="98"/>
      <c r="AL24" s="98"/>
      <c r="AM24" s="98"/>
      <c r="AN24" s="99"/>
      <c r="AO24" s="97">
        <v>50</v>
      </c>
      <c r="AP24" s="98"/>
      <c r="AQ24" s="98"/>
      <c r="AR24" s="98"/>
      <c r="AS24" s="99"/>
      <c r="AT24" s="97" t="s">
        <v>532</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516</v>
      </c>
      <c r="H68" s="243"/>
      <c r="I68" s="243"/>
      <c r="J68" s="243"/>
      <c r="K68" s="243"/>
      <c r="L68" s="243"/>
      <c r="M68" s="243"/>
      <c r="N68" s="243"/>
      <c r="O68" s="243"/>
      <c r="P68" s="243"/>
      <c r="Q68" s="243"/>
      <c r="R68" s="243"/>
      <c r="S68" s="243"/>
      <c r="T68" s="243"/>
      <c r="U68" s="243"/>
      <c r="V68" s="243"/>
      <c r="W68" s="243"/>
      <c r="X68" s="244"/>
      <c r="Y68" s="625" t="s">
        <v>66</v>
      </c>
      <c r="Z68" s="626"/>
      <c r="AA68" s="627"/>
      <c r="AB68" s="120" t="s">
        <v>477</v>
      </c>
      <c r="AC68" s="121"/>
      <c r="AD68" s="122"/>
      <c r="AE68" s="97">
        <v>129</v>
      </c>
      <c r="AF68" s="98"/>
      <c r="AG68" s="98"/>
      <c r="AH68" s="98"/>
      <c r="AI68" s="99"/>
      <c r="AJ68" s="97">
        <v>122</v>
      </c>
      <c r="AK68" s="98"/>
      <c r="AL68" s="98"/>
      <c r="AM68" s="98"/>
      <c r="AN68" s="99"/>
      <c r="AO68" s="97">
        <v>132</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477</v>
      </c>
      <c r="AC69" s="212"/>
      <c r="AD69" s="213"/>
      <c r="AE69" s="97">
        <v>120</v>
      </c>
      <c r="AF69" s="98"/>
      <c r="AG69" s="98"/>
      <c r="AH69" s="98"/>
      <c r="AI69" s="99"/>
      <c r="AJ69" s="97">
        <v>120</v>
      </c>
      <c r="AK69" s="98"/>
      <c r="AL69" s="98"/>
      <c r="AM69" s="98"/>
      <c r="AN69" s="99"/>
      <c r="AO69" s="97">
        <v>115</v>
      </c>
      <c r="AP69" s="98"/>
      <c r="AQ69" s="98"/>
      <c r="AR69" s="98"/>
      <c r="AS69" s="99"/>
      <c r="AT69" s="97">
        <v>142</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476</v>
      </c>
      <c r="H83" s="304"/>
      <c r="I83" s="304"/>
      <c r="J83" s="304"/>
      <c r="K83" s="304"/>
      <c r="L83" s="304"/>
      <c r="M83" s="304"/>
      <c r="N83" s="304"/>
      <c r="O83" s="304"/>
      <c r="P83" s="304"/>
      <c r="Q83" s="304"/>
      <c r="R83" s="304"/>
      <c r="S83" s="304"/>
      <c r="T83" s="304"/>
      <c r="U83" s="304"/>
      <c r="V83" s="304"/>
      <c r="W83" s="304"/>
      <c r="X83" s="304"/>
      <c r="Y83" s="544" t="s">
        <v>17</v>
      </c>
      <c r="Z83" s="545"/>
      <c r="AA83" s="546"/>
      <c r="AB83" s="671" t="s">
        <v>479</v>
      </c>
      <c r="AC83" s="124"/>
      <c r="AD83" s="125"/>
      <c r="AE83" s="214">
        <v>225</v>
      </c>
      <c r="AF83" s="215"/>
      <c r="AG83" s="215"/>
      <c r="AH83" s="215"/>
      <c r="AI83" s="215"/>
      <c r="AJ83" s="214">
        <v>238</v>
      </c>
      <c r="AK83" s="215"/>
      <c r="AL83" s="215"/>
      <c r="AM83" s="215"/>
      <c r="AN83" s="215"/>
      <c r="AO83" s="214">
        <v>182</v>
      </c>
      <c r="AP83" s="215"/>
      <c r="AQ83" s="215"/>
      <c r="AR83" s="215"/>
      <c r="AS83" s="215"/>
      <c r="AT83" s="97">
        <v>232</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478</v>
      </c>
      <c r="AC84" s="101"/>
      <c r="AD84" s="102"/>
      <c r="AE84" s="100" t="s">
        <v>480</v>
      </c>
      <c r="AF84" s="101"/>
      <c r="AG84" s="101"/>
      <c r="AH84" s="101"/>
      <c r="AI84" s="102"/>
      <c r="AJ84" s="100" t="s">
        <v>481</v>
      </c>
      <c r="AK84" s="101"/>
      <c r="AL84" s="101"/>
      <c r="AM84" s="101"/>
      <c r="AN84" s="102"/>
      <c r="AO84" s="100" t="s">
        <v>518</v>
      </c>
      <c r="AP84" s="101"/>
      <c r="AQ84" s="101"/>
      <c r="AR84" s="101"/>
      <c r="AS84" s="102"/>
      <c r="AT84" s="100" t="s">
        <v>517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6" t="s">
        <v>19</v>
      </c>
      <c r="D97" s="530"/>
      <c r="E97" s="530"/>
      <c r="F97" s="530"/>
      <c r="G97" s="530"/>
      <c r="H97" s="530"/>
      <c r="I97" s="530"/>
      <c r="J97" s="530"/>
      <c r="K97" s="637"/>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482</v>
      </c>
      <c r="D98" s="542"/>
      <c r="E98" s="542"/>
      <c r="F98" s="542"/>
      <c r="G98" s="542"/>
      <c r="H98" s="542"/>
      <c r="I98" s="542"/>
      <c r="J98" s="542"/>
      <c r="K98" s="543"/>
      <c r="L98" s="184">
        <v>1</v>
      </c>
      <c r="M98" s="185"/>
      <c r="N98" s="185"/>
      <c r="O98" s="185"/>
      <c r="P98" s="185"/>
      <c r="Q98" s="186"/>
      <c r="R98" s="184">
        <v>1</v>
      </c>
      <c r="S98" s="185"/>
      <c r="T98" s="185"/>
      <c r="U98" s="185"/>
      <c r="V98" s="185"/>
      <c r="W98" s="186"/>
      <c r="X98" s="71" t="s">
        <v>538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483</v>
      </c>
      <c r="D99" s="605"/>
      <c r="E99" s="605"/>
      <c r="F99" s="605"/>
      <c r="G99" s="605"/>
      <c r="H99" s="605"/>
      <c r="I99" s="605"/>
      <c r="J99" s="605"/>
      <c r="K99" s="606"/>
      <c r="L99" s="184">
        <v>1</v>
      </c>
      <c r="M99" s="185"/>
      <c r="N99" s="185"/>
      <c r="O99" s="185"/>
      <c r="P99" s="185"/>
      <c r="Q99" s="186"/>
      <c r="R99" s="184">
        <v>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484</v>
      </c>
      <c r="D100" s="605"/>
      <c r="E100" s="605"/>
      <c r="F100" s="605"/>
      <c r="G100" s="605"/>
      <c r="H100" s="605"/>
      <c r="I100" s="605"/>
      <c r="J100" s="605"/>
      <c r="K100" s="606"/>
      <c r="L100" s="184">
        <v>1</v>
      </c>
      <c r="M100" s="185"/>
      <c r="N100" s="185"/>
      <c r="O100" s="185"/>
      <c r="P100" s="185"/>
      <c r="Q100" s="186"/>
      <c r="R100" s="184">
        <v>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t="s">
        <v>485</v>
      </c>
      <c r="D101" s="605"/>
      <c r="E101" s="605"/>
      <c r="F101" s="605"/>
      <c r="G101" s="605"/>
      <c r="H101" s="605"/>
      <c r="I101" s="605"/>
      <c r="J101" s="605"/>
      <c r="K101" s="606"/>
      <c r="L101" s="184">
        <v>30</v>
      </c>
      <c r="M101" s="185"/>
      <c r="N101" s="185"/>
      <c r="O101" s="185"/>
      <c r="P101" s="185"/>
      <c r="Q101" s="186"/>
      <c r="R101" s="184">
        <v>37</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33</v>
      </c>
      <c r="M104" s="602"/>
      <c r="N104" s="602"/>
      <c r="O104" s="602"/>
      <c r="P104" s="602"/>
      <c r="Q104" s="603"/>
      <c r="R104" s="601">
        <f>SUM(R98:W103)</f>
        <v>41</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7" t="s">
        <v>312</v>
      </c>
      <c r="B108" s="648"/>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471</v>
      </c>
      <c r="AE108" s="351"/>
      <c r="AF108" s="351"/>
      <c r="AG108" s="347" t="s">
        <v>487</v>
      </c>
      <c r="AH108" s="348"/>
      <c r="AI108" s="348"/>
      <c r="AJ108" s="348"/>
      <c r="AK108" s="348"/>
      <c r="AL108" s="348"/>
      <c r="AM108" s="348"/>
      <c r="AN108" s="348"/>
      <c r="AO108" s="348"/>
      <c r="AP108" s="348"/>
      <c r="AQ108" s="348"/>
      <c r="AR108" s="348"/>
      <c r="AS108" s="348"/>
      <c r="AT108" s="348"/>
      <c r="AU108" s="348"/>
      <c r="AV108" s="348"/>
      <c r="AW108" s="348"/>
      <c r="AX108" s="349"/>
    </row>
    <row r="109" spans="1:50" ht="33" customHeight="1" x14ac:dyDescent="0.15">
      <c r="A109" s="649"/>
      <c r="B109" s="650"/>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471</v>
      </c>
      <c r="AE109" s="303"/>
      <c r="AF109" s="303"/>
      <c r="AG109" s="282" t="s">
        <v>488</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1"/>
      <c r="B110" s="652"/>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471</v>
      </c>
      <c r="AE110" s="333"/>
      <c r="AF110" s="333"/>
      <c r="AG110" s="342" t="s">
        <v>489</v>
      </c>
      <c r="AH110" s="247"/>
      <c r="AI110" s="247"/>
      <c r="AJ110" s="247"/>
      <c r="AK110" s="247"/>
      <c r="AL110" s="247"/>
      <c r="AM110" s="247"/>
      <c r="AN110" s="247"/>
      <c r="AO110" s="247"/>
      <c r="AP110" s="247"/>
      <c r="AQ110" s="247"/>
      <c r="AR110" s="247"/>
      <c r="AS110" s="247"/>
      <c r="AT110" s="247"/>
      <c r="AU110" s="247"/>
      <c r="AV110" s="247"/>
      <c r="AW110" s="247"/>
      <c r="AX110" s="328"/>
    </row>
    <row r="111" spans="1:50" ht="36.7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471</v>
      </c>
      <c r="AE111" s="277"/>
      <c r="AF111" s="277"/>
      <c r="AG111" s="279" t="s">
        <v>490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486</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36"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471</v>
      </c>
      <c r="AE113" s="303"/>
      <c r="AF113" s="303"/>
      <c r="AG113" s="282" t="s">
        <v>491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486</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6.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471</v>
      </c>
      <c r="AE115" s="303"/>
      <c r="AF115" s="303"/>
      <c r="AG115" s="282" t="s">
        <v>527</v>
      </c>
      <c r="AH115" s="259"/>
      <c r="AI115" s="259"/>
      <c r="AJ115" s="259"/>
      <c r="AK115" s="259"/>
      <c r="AL115" s="259"/>
      <c r="AM115" s="259"/>
      <c r="AN115" s="259"/>
      <c r="AO115" s="259"/>
      <c r="AP115" s="259"/>
      <c r="AQ115" s="259"/>
      <c r="AR115" s="259"/>
      <c r="AS115" s="259"/>
      <c r="AT115" s="259"/>
      <c r="AU115" s="259"/>
      <c r="AV115" s="259"/>
      <c r="AW115" s="259"/>
      <c r="AX115" s="283"/>
    </row>
    <row r="116" spans="1:64" ht="34.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471</v>
      </c>
      <c r="AE116" s="262"/>
      <c r="AF116" s="262"/>
      <c r="AG116" s="590" t="s">
        <v>530</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33.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471</v>
      </c>
      <c r="AE117" s="333"/>
      <c r="AF117" s="337"/>
      <c r="AG117" s="343" t="s">
        <v>528</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7.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471</v>
      </c>
      <c r="AE118" s="277"/>
      <c r="AF118" s="278"/>
      <c r="AG118" s="279" t="s">
        <v>525</v>
      </c>
      <c r="AH118" s="280"/>
      <c r="AI118" s="280"/>
      <c r="AJ118" s="280"/>
      <c r="AK118" s="280"/>
      <c r="AL118" s="280"/>
      <c r="AM118" s="280"/>
      <c r="AN118" s="280"/>
      <c r="AO118" s="280"/>
      <c r="AP118" s="280"/>
      <c r="AQ118" s="280"/>
      <c r="AR118" s="280"/>
      <c r="AS118" s="280"/>
      <c r="AT118" s="280"/>
      <c r="AU118" s="280"/>
      <c r="AV118" s="280"/>
      <c r="AW118" s="280"/>
      <c r="AX118" s="281"/>
    </row>
    <row r="119" spans="1:64" ht="33"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471</v>
      </c>
      <c r="AE119" s="353"/>
      <c r="AF119" s="353"/>
      <c r="AG119" s="282" t="s">
        <v>508</v>
      </c>
      <c r="AH119" s="259"/>
      <c r="AI119" s="259"/>
      <c r="AJ119" s="259"/>
      <c r="AK119" s="259"/>
      <c r="AL119" s="259"/>
      <c r="AM119" s="259"/>
      <c r="AN119" s="259"/>
      <c r="AO119" s="259"/>
      <c r="AP119" s="259"/>
      <c r="AQ119" s="259"/>
      <c r="AR119" s="259"/>
      <c r="AS119" s="259"/>
      <c r="AT119" s="259"/>
      <c r="AU119" s="259"/>
      <c r="AV119" s="259"/>
      <c r="AW119" s="259"/>
      <c r="AX119" s="283"/>
    </row>
    <row r="120" spans="1:64" ht="36"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471</v>
      </c>
      <c r="AE120" s="303"/>
      <c r="AF120" s="303"/>
      <c r="AG120" s="282" t="s">
        <v>509</v>
      </c>
      <c r="AH120" s="259"/>
      <c r="AI120" s="259"/>
      <c r="AJ120" s="259"/>
      <c r="AK120" s="259"/>
      <c r="AL120" s="259"/>
      <c r="AM120" s="259"/>
      <c r="AN120" s="259"/>
      <c r="AO120" s="259"/>
      <c r="AP120" s="259"/>
      <c r="AQ120" s="259"/>
      <c r="AR120" s="259"/>
      <c r="AS120" s="259"/>
      <c r="AT120" s="259"/>
      <c r="AU120" s="259"/>
      <c r="AV120" s="259"/>
      <c r="AW120" s="259"/>
      <c r="AX120" s="283"/>
    </row>
    <row r="121" spans="1:64" ht="31.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471</v>
      </c>
      <c r="AE121" s="303"/>
      <c r="AF121" s="303"/>
      <c r="AG121" s="342" t="s">
        <v>492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486</v>
      </c>
      <c r="AE122" s="277"/>
      <c r="AF122" s="277"/>
      <c r="AG122" s="323" t="s">
        <v>515</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529</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33.75" customHeight="1" thickBot="1" x14ac:dyDescent="0.2">
      <c r="A129" s="430" t="s">
        <v>536</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86.25" customHeight="1" thickBot="1" x14ac:dyDescent="0.2">
      <c r="A131" s="390" t="s">
        <v>306</v>
      </c>
      <c r="B131" s="391"/>
      <c r="C131" s="391"/>
      <c r="D131" s="391"/>
      <c r="E131" s="392"/>
      <c r="F131" s="423" t="s">
        <v>539</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88.5" customHeight="1" thickBot="1" x14ac:dyDescent="0.2">
      <c r="A133" s="558" t="s">
        <v>537</v>
      </c>
      <c r="B133" s="559"/>
      <c r="C133" s="559"/>
      <c r="D133" s="559"/>
      <c r="E133" s="560"/>
      <c r="F133" s="426" t="s">
        <v>540</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33.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510</v>
      </c>
      <c r="H137" s="550"/>
      <c r="I137" s="550"/>
      <c r="J137" s="550"/>
      <c r="K137" s="550"/>
      <c r="L137" s="550"/>
      <c r="M137" s="550"/>
      <c r="N137" s="550"/>
      <c r="O137" s="550"/>
      <c r="P137" s="551"/>
      <c r="Q137" s="320" t="s">
        <v>225</v>
      </c>
      <c r="R137" s="320"/>
      <c r="S137" s="320"/>
      <c r="T137" s="320"/>
      <c r="U137" s="320"/>
      <c r="V137" s="320"/>
      <c r="W137" s="549" t="s">
        <v>494</v>
      </c>
      <c r="X137" s="550"/>
      <c r="Y137" s="550"/>
      <c r="Z137" s="550"/>
      <c r="AA137" s="550"/>
      <c r="AB137" s="550"/>
      <c r="AC137" s="550"/>
      <c r="AD137" s="550"/>
      <c r="AE137" s="550"/>
      <c r="AF137" s="551"/>
      <c r="AG137" s="320" t="s">
        <v>226</v>
      </c>
      <c r="AH137" s="320"/>
      <c r="AI137" s="320"/>
      <c r="AJ137" s="320"/>
      <c r="AK137" s="320"/>
      <c r="AL137" s="320"/>
      <c r="AM137" s="521">
        <v>282</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306</v>
      </c>
      <c r="H138" s="318"/>
      <c r="I138" s="318"/>
      <c r="J138" s="318"/>
      <c r="K138" s="318"/>
      <c r="L138" s="318"/>
      <c r="M138" s="318"/>
      <c r="N138" s="318"/>
      <c r="O138" s="318"/>
      <c r="P138" s="319"/>
      <c r="Q138" s="429" t="s">
        <v>228</v>
      </c>
      <c r="R138" s="429"/>
      <c r="S138" s="429"/>
      <c r="T138" s="429"/>
      <c r="U138" s="429"/>
      <c r="V138" s="429"/>
      <c r="W138" s="317">
        <v>304</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511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502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v>5.8</v>
      </c>
      <c r="Z180" s="397"/>
      <c r="AA180" s="397"/>
      <c r="AB180" s="398"/>
      <c r="AC180" s="361" t="s">
        <v>504</v>
      </c>
      <c r="AD180" s="362"/>
      <c r="AE180" s="362"/>
      <c r="AF180" s="362"/>
      <c r="AG180" s="363"/>
      <c r="AH180" s="364" t="s">
        <v>503</v>
      </c>
      <c r="AI180" s="365"/>
      <c r="AJ180" s="365"/>
      <c r="AK180" s="365"/>
      <c r="AL180" s="365"/>
      <c r="AM180" s="365"/>
      <c r="AN180" s="365"/>
      <c r="AO180" s="365"/>
      <c r="AP180" s="365"/>
      <c r="AQ180" s="365"/>
      <c r="AR180" s="365"/>
      <c r="AS180" s="365"/>
      <c r="AT180" s="366"/>
      <c r="AU180" s="396">
        <v>2.7</v>
      </c>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5.8</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2.7</v>
      </c>
      <c r="AV190" s="568"/>
      <c r="AW190" s="568"/>
      <c r="AX190" s="570"/>
    </row>
    <row r="191" spans="1:50" ht="30" customHeight="1" x14ac:dyDescent="0.15">
      <c r="A191" s="370"/>
      <c r="B191" s="371"/>
      <c r="C191" s="371"/>
      <c r="D191" s="371"/>
      <c r="E191" s="371"/>
      <c r="F191" s="372"/>
      <c r="G191" s="376" t="s">
        <v>495</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t="s">
        <v>496</v>
      </c>
      <c r="H193" s="362"/>
      <c r="I193" s="362"/>
      <c r="J193" s="362"/>
      <c r="K193" s="363"/>
      <c r="L193" s="364" t="s">
        <v>497</v>
      </c>
      <c r="M193" s="365"/>
      <c r="N193" s="365"/>
      <c r="O193" s="365"/>
      <c r="P193" s="365"/>
      <c r="Q193" s="365"/>
      <c r="R193" s="365"/>
      <c r="S193" s="365"/>
      <c r="T193" s="365"/>
      <c r="U193" s="365"/>
      <c r="V193" s="365"/>
      <c r="W193" s="365"/>
      <c r="X193" s="366"/>
      <c r="Y193" s="396">
        <v>6.3</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6.3</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498</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t="s">
        <v>496</v>
      </c>
      <c r="H206" s="362"/>
      <c r="I206" s="362"/>
      <c r="J206" s="362"/>
      <c r="K206" s="363"/>
      <c r="L206" s="364" t="s">
        <v>499</v>
      </c>
      <c r="M206" s="365"/>
      <c r="N206" s="365"/>
      <c r="O206" s="365"/>
      <c r="P206" s="365"/>
      <c r="Q206" s="365"/>
      <c r="R206" s="365"/>
      <c r="S206" s="365"/>
      <c r="T206" s="365"/>
      <c r="U206" s="365"/>
      <c r="V206" s="365"/>
      <c r="W206" s="365"/>
      <c r="X206" s="366"/>
      <c r="Y206" s="396">
        <v>4.2</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4.2</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500</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45" customHeight="1" x14ac:dyDescent="0.15">
      <c r="A219" s="370"/>
      <c r="B219" s="371"/>
      <c r="C219" s="371"/>
      <c r="D219" s="371"/>
      <c r="E219" s="371"/>
      <c r="F219" s="372"/>
      <c r="G219" s="361" t="s">
        <v>496</v>
      </c>
      <c r="H219" s="362"/>
      <c r="I219" s="362"/>
      <c r="J219" s="362"/>
      <c r="K219" s="363"/>
      <c r="L219" s="364" t="s">
        <v>501</v>
      </c>
      <c r="M219" s="365"/>
      <c r="N219" s="365"/>
      <c r="O219" s="365"/>
      <c r="P219" s="365"/>
      <c r="Q219" s="365"/>
      <c r="R219" s="365"/>
      <c r="S219" s="365"/>
      <c r="T219" s="365"/>
      <c r="U219" s="365"/>
      <c r="V219" s="365"/>
      <c r="W219" s="365"/>
      <c r="X219" s="366"/>
      <c r="Y219" s="396">
        <v>4.5999999999999996</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4.5999999999999996</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6" t="s">
        <v>505</v>
      </c>
      <c r="D236" s="575"/>
      <c r="E236" s="575"/>
      <c r="F236" s="575"/>
      <c r="G236" s="575"/>
      <c r="H236" s="575"/>
      <c r="I236" s="575"/>
      <c r="J236" s="575"/>
      <c r="K236" s="575"/>
      <c r="L236" s="575"/>
      <c r="M236" s="576" t="s">
        <v>506</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5.8</v>
      </c>
      <c r="AL236" s="578"/>
      <c r="AM236" s="578"/>
      <c r="AN236" s="578"/>
      <c r="AO236" s="578"/>
      <c r="AP236" s="579"/>
      <c r="AQ236" s="576">
        <v>1</v>
      </c>
      <c r="AR236" s="575"/>
      <c r="AS236" s="575"/>
      <c r="AT236" s="575"/>
      <c r="AU236" s="577">
        <v>96.21</v>
      </c>
      <c r="AV236" s="578"/>
      <c r="AW236" s="578"/>
      <c r="AX236" s="579"/>
    </row>
    <row r="237" spans="1:50" ht="24" hidden="1" customHeight="1" x14ac:dyDescent="0.15">
      <c r="A237" s="574">
        <v>2</v>
      </c>
      <c r="B237" s="574">
        <v>1</v>
      </c>
      <c r="C237" s="575"/>
      <c r="D237" s="575"/>
      <c r="E237" s="575"/>
      <c r="F237" s="575"/>
      <c r="G237" s="575"/>
      <c r="H237" s="575"/>
      <c r="I237" s="575"/>
      <c r="J237" s="575"/>
      <c r="K237" s="575"/>
      <c r="L237" s="575"/>
      <c r="M237" s="576"/>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411</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683" t="s">
        <v>512</v>
      </c>
      <c r="D269" s="686"/>
      <c r="E269" s="686"/>
      <c r="F269" s="686"/>
      <c r="G269" s="686"/>
      <c r="H269" s="686"/>
      <c r="I269" s="686"/>
      <c r="J269" s="686"/>
      <c r="K269" s="686"/>
      <c r="L269" s="687"/>
      <c r="M269" s="683" t="s">
        <v>497</v>
      </c>
      <c r="N269" s="686"/>
      <c r="O269" s="686"/>
      <c r="P269" s="686"/>
      <c r="Q269" s="686"/>
      <c r="R269" s="686"/>
      <c r="S269" s="686"/>
      <c r="T269" s="686"/>
      <c r="U269" s="686"/>
      <c r="V269" s="686"/>
      <c r="W269" s="686"/>
      <c r="X269" s="686"/>
      <c r="Y269" s="686"/>
      <c r="Z269" s="686"/>
      <c r="AA269" s="686"/>
      <c r="AB269" s="686"/>
      <c r="AC269" s="686"/>
      <c r="AD269" s="686"/>
      <c r="AE269" s="686"/>
      <c r="AF269" s="686"/>
      <c r="AG269" s="686"/>
      <c r="AH269" s="686"/>
      <c r="AI269" s="686"/>
      <c r="AJ269" s="687"/>
      <c r="AK269" s="577">
        <v>6.3</v>
      </c>
      <c r="AL269" s="578"/>
      <c r="AM269" s="578"/>
      <c r="AN269" s="578"/>
      <c r="AO269" s="578"/>
      <c r="AP269" s="579"/>
      <c r="AQ269" s="683">
        <v>1</v>
      </c>
      <c r="AR269" s="686"/>
      <c r="AS269" s="686"/>
      <c r="AT269" s="687"/>
      <c r="AU269" s="577">
        <v>96.2</v>
      </c>
      <c r="AV269" s="578"/>
      <c r="AW269" s="578"/>
      <c r="AX269" s="579"/>
    </row>
    <row r="270" spans="1:50" ht="24" hidden="1" customHeight="1" x14ac:dyDescent="0.15">
      <c r="A270" s="574">
        <v>2</v>
      </c>
      <c r="B270" s="574">
        <v>1</v>
      </c>
      <c r="C270" s="685"/>
      <c r="D270" s="473"/>
      <c r="E270" s="473"/>
      <c r="F270" s="473"/>
      <c r="G270" s="473"/>
      <c r="H270" s="473"/>
      <c r="I270" s="473"/>
      <c r="J270" s="473"/>
      <c r="K270" s="473"/>
      <c r="L270" s="684"/>
      <c r="M270" s="683"/>
      <c r="N270" s="686"/>
      <c r="O270" s="686"/>
      <c r="P270" s="686"/>
      <c r="Q270" s="686"/>
      <c r="R270" s="686"/>
      <c r="S270" s="686"/>
      <c r="T270" s="686"/>
      <c r="U270" s="686"/>
      <c r="V270" s="686"/>
      <c r="W270" s="686"/>
      <c r="X270" s="686"/>
      <c r="Y270" s="686"/>
      <c r="Z270" s="686"/>
      <c r="AA270" s="686"/>
      <c r="AB270" s="686"/>
      <c r="AC270" s="686"/>
      <c r="AD270" s="686"/>
      <c r="AE270" s="686"/>
      <c r="AF270" s="686"/>
      <c r="AG270" s="686"/>
      <c r="AH270" s="686"/>
      <c r="AI270" s="686"/>
      <c r="AJ270" s="687"/>
      <c r="AK270" s="577"/>
      <c r="AL270" s="578"/>
      <c r="AM270" s="578"/>
      <c r="AN270" s="578"/>
      <c r="AO270" s="578"/>
      <c r="AP270" s="579"/>
      <c r="AQ270" s="683"/>
      <c r="AR270" s="686"/>
      <c r="AS270" s="686"/>
      <c r="AT270" s="687"/>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683"/>
      <c r="N271" s="473"/>
      <c r="O271" s="473"/>
      <c r="P271" s="473"/>
      <c r="Q271" s="473"/>
      <c r="R271" s="473"/>
      <c r="S271" s="473"/>
      <c r="T271" s="473"/>
      <c r="U271" s="473"/>
      <c r="V271" s="473"/>
      <c r="W271" s="473"/>
      <c r="X271" s="473"/>
      <c r="Y271" s="473"/>
      <c r="Z271" s="473"/>
      <c r="AA271" s="473"/>
      <c r="AB271" s="473"/>
      <c r="AC271" s="473"/>
      <c r="AD271" s="473"/>
      <c r="AE271" s="473"/>
      <c r="AF271" s="473"/>
      <c r="AG271" s="473"/>
      <c r="AH271" s="473"/>
      <c r="AI271" s="473"/>
      <c r="AJ271" s="684"/>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683"/>
      <c r="N272" s="473"/>
      <c r="O272" s="473"/>
      <c r="P272" s="473"/>
      <c r="Q272" s="473"/>
      <c r="R272" s="473"/>
      <c r="S272" s="473"/>
      <c r="T272" s="473"/>
      <c r="U272" s="473"/>
      <c r="V272" s="473"/>
      <c r="W272" s="473"/>
      <c r="X272" s="473"/>
      <c r="Y272" s="473"/>
      <c r="Z272" s="473"/>
      <c r="AA272" s="473"/>
      <c r="AB272" s="473"/>
      <c r="AC272" s="473"/>
      <c r="AD272" s="473"/>
      <c r="AE272" s="473"/>
      <c r="AF272" s="473"/>
      <c r="AG272" s="473"/>
      <c r="AH272" s="473"/>
      <c r="AI272" s="473"/>
      <c r="AJ272" s="684"/>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411</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6" t="s">
        <v>507</v>
      </c>
      <c r="D302" s="575"/>
      <c r="E302" s="575"/>
      <c r="F302" s="575"/>
      <c r="G302" s="575"/>
      <c r="H302" s="575"/>
      <c r="I302" s="575"/>
      <c r="J302" s="575"/>
      <c r="K302" s="575"/>
      <c r="L302" s="575"/>
      <c r="M302" s="576" t="s">
        <v>499</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4.2</v>
      </c>
      <c r="AL302" s="578"/>
      <c r="AM302" s="578"/>
      <c r="AN302" s="578"/>
      <c r="AO302" s="578"/>
      <c r="AP302" s="579"/>
      <c r="AQ302" s="576">
        <v>1</v>
      </c>
      <c r="AR302" s="575"/>
      <c r="AS302" s="575"/>
      <c r="AT302" s="575"/>
      <c r="AU302" s="577">
        <v>97.8</v>
      </c>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411</v>
      </c>
      <c r="AL334" s="241"/>
      <c r="AM334" s="241"/>
      <c r="AN334" s="241"/>
      <c r="AO334" s="241"/>
      <c r="AP334" s="241"/>
      <c r="AQ334" s="241" t="s">
        <v>23</v>
      </c>
      <c r="AR334" s="241"/>
      <c r="AS334" s="241"/>
      <c r="AT334" s="241"/>
      <c r="AU334" s="92" t="s">
        <v>24</v>
      </c>
      <c r="AV334" s="93"/>
      <c r="AW334" s="93"/>
      <c r="AX334" s="581"/>
    </row>
    <row r="335" spans="1:50" ht="33.75" customHeight="1" x14ac:dyDescent="0.15">
      <c r="A335" s="574">
        <v>1</v>
      </c>
      <c r="B335" s="574">
        <v>1</v>
      </c>
      <c r="C335" s="683" t="s">
        <v>513</v>
      </c>
      <c r="D335" s="473"/>
      <c r="E335" s="473"/>
      <c r="F335" s="473"/>
      <c r="G335" s="473"/>
      <c r="H335" s="473"/>
      <c r="I335" s="473"/>
      <c r="J335" s="473"/>
      <c r="K335" s="473"/>
      <c r="L335" s="684"/>
      <c r="M335" s="683" t="s">
        <v>501</v>
      </c>
      <c r="N335" s="686"/>
      <c r="O335" s="686"/>
      <c r="P335" s="686"/>
      <c r="Q335" s="686"/>
      <c r="R335" s="686"/>
      <c r="S335" s="686"/>
      <c r="T335" s="686"/>
      <c r="U335" s="686"/>
      <c r="V335" s="686"/>
      <c r="W335" s="686"/>
      <c r="X335" s="686"/>
      <c r="Y335" s="686"/>
      <c r="Z335" s="686"/>
      <c r="AA335" s="686"/>
      <c r="AB335" s="686"/>
      <c r="AC335" s="686"/>
      <c r="AD335" s="686"/>
      <c r="AE335" s="686"/>
      <c r="AF335" s="686"/>
      <c r="AG335" s="686"/>
      <c r="AH335" s="686"/>
      <c r="AI335" s="686"/>
      <c r="AJ335" s="687"/>
      <c r="AK335" s="577">
        <v>4.5999999999999996</v>
      </c>
      <c r="AL335" s="578"/>
      <c r="AM335" s="578"/>
      <c r="AN335" s="578"/>
      <c r="AO335" s="578"/>
      <c r="AP335" s="579"/>
      <c r="AQ335" s="683">
        <v>1</v>
      </c>
      <c r="AR335" s="686"/>
      <c r="AS335" s="686"/>
      <c r="AT335" s="687"/>
      <c r="AU335" s="577">
        <v>97.8</v>
      </c>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x14ac:dyDescent="0.15"/>
    <row r="366" spans="1:50" ht="31.5" customHeight="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411</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6" t="s">
        <v>514</v>
      </c>
      <c r="D368" s="575"/>
      <c r="E368" s="575"/>
      <c r="F368" s="575"/>
      <c r="G368" s="575"/>
      <c r="H368" s="575"/>
      <c r="I368" s="575"/>
      <c r="J368" s="575"/>
      <c r="K368" s="575"/>
      <c r="L368" s="575"/>
      <c r="M368" s="683" t="s">
        <v>503</v>
      </c>
      <c r="N368" s="473"/>
      <c r="O368" s="473"/>
      <c r="P368" s="473"/>
      <c r="Q368" s="473"/>
      <c r="R368" s="473"/>
      <c r="S368" s="473"/>
      <c r="T368" s="473"/>
      <c r="U368" s="473"/>
      <c r="V368" s="473"/>
      <c r="W368" s="473"/>
      <c r="X368" s="473"/>
      <c r="Y368" s="473"/>
      <c r="Z368" s="473"/>
      <c r="AA368" s="473"/>
      <c r="AB368" s="473"/>
      <c r="AC368" s="473"/>
      <c r="AD368" s="473"/>
      <c r="AE368" s="473"/>
      <c r="AF368" s="473"/>
      <c r="AG368" s="473"/>
      <c r="AH368" s="473"/>
      <c r="AI368" s="473"/>
      <c r="AJ368" s="684"/>
      <c r="AK368" s="577">
        <v>2.7</v>
      </c>
      <c r="AL368" s="578"/>
      <c r="AM368" s="578"/>
      <c r="AN368" s="578"/>
      <c r="AO368" s="578"/>
      <c r="AP368" s="579"/>
      <c r="AQ368" s="576">
        <v>1</v>
      </c>
      <c r="AR368" s="575"/>
      <c r="AS368" s="575"/>
      <c r="AT368" s="575"/>
      <c r="AU368" s="577">
        <v>97.8</v>
      </c>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411</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411</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411</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3" priority="599">
      <formula>IF(RIGHT(TEXT(P14,"0.#"),1)=".",FALSE,TRUE)</formula>
    </cfRule>
    <cfRule type="expression" dxfId="972" priority="600">
      <formula>IF(RIGHT(TEXT(P14,"0.#"),1)=".",TRUE,FALSE)</formula>
    </cfRule>
  </conditionalFormatting>
  <conditionalFormatting sqref="AE69:AX69">
    <cfRule type="expression" dxfId="971" priority="521">
      <formula>IF(RIGHT(TEXT(AE69,"0.#"),1)=".",FALSE,TRUE)</formula>
    </cfRule>
    <cfRule type="expression" dxfId="970" priority="522">
      <formula>IF(RIGHT(TEXT(AE69,"0.#"),1)=".",TRUE,FALSE)</formula>
    </cfRule>
  </conditionalFormatting>
  <conditionalFormatting sqref="AE83:AI83">
    <cfRule type="expression" dxfId="969" priority="503">
      <formula>IF(RIGHT(TEXT(AE83,"0.#"),1)=".",FALSE,TRUE)</formula>
    </cfRule>
    <cfRule type="expression" dxfId="968" priority="504">
      <formula>IF(RIGHT(TEXT(AE83,"0.#"),1)=".",TRUE,FALSE)</formula>
    </cfRule>
  </conditionalFormatting>
  <conditionalFormatting sqref="AJ83:AX83">
    <cfRule type="expression" dxfId="967" priority="501">
      <formula>IF(RIGHT(TEXT(AJ83,"0.#"),1)=".",FALSE,TRUE)</formula>
    </cfRule>
    <cfRule type="expression" dxfId="966" priority="502">
      <formula>IF(RIGHT(TEXT(AJ83,"0.#"),1)=".",TRUE,FALSE)</formula>
    </cfRule>
  </conditionalFormatting>
  <conditionalFormatting sqref="L99">
    <cfRule type="expression" dxfId="965" priority="481">
      <formula>IF(RIGHT(TEXT(L99,"0.#"),1)=".",FALSE,TRUE)</formula>
    </cfRule>
    <cfRule type="expression" dxfId="964" priority="482">
      <formula>IF(RIGHT(TEXT(L99,"0.#"),1)=".",TRUE,FALSE)</formula>
    </cfRule>
  </conditionalFormatting>
  <conditionalFormatting sqref="L104">
    <cfRule type="expression" dxfId="963" priority="479">
      <formula>IF(RIGHT(TEXT(L104,"0.#"),1)=".",FALSE,TRUE)</formula>
    </cfRule>
    <cfRule type="expression" dxfId="962" priority="480">
      <formula>IF(RIGHT(TEXT(L104,"0.#"),1)=".",TRUE,FALSE)</formula>
    </cfRule>
  </conditionalFormatting>
  <conditionalFormatting sqref="R104">
    <cfRule type="expression" dxfId="961" priority="477">
      <formula>IF(RIGHT(TEXT(R104,"0.#"),1)=".",FALSE,TRUE)</formula>
    </cfRule>
    <cfRule type="expression" dxfId="960" priority="478">
      <formula>IF(RIGHT(TEXT(R104,"0.#"),1)=".",TRUE,FALSE)</formula>
    </cfRule>
  </conditionalFormatting>
  <conditionalFormatting sqref="P18:AX18">
    <cfRule type="expression" dxfId="959" priority="475">
      <formula>IF(RIGHT(TEXT(P18,"0.#"),1)=".",FALSE,TRUE)</formula>
    </cfRule>
    <cfRule type="expression" dxfId="958" priority="476">
      <formula>IF(RIGHT(TEXT(P18,"0.#"),1)=".",TRUE,FALSE)</formula>
    </cfRule>
  </conditionalFormatting>
  <conditionalFormatting sqref="Y181">
    <cfRule type="expression" dxfId="957" priority="471">
      <formula>IF(RIGHT(TEXT(Y181,"0.#"),1)=".",FALSE,TRUE)</formula>
    </cfRule>
    <cfRule type="expression" dxfId="956" priority="472">
      <formula>IF(RIGHT(TEXT(Y181,"0.#"),1)=".",TRUE,FALSE)</formula>
    </cfRule>
  </conditionalFormatting>
  <conditionalFormatting sqref="Y190">
    <cfRule type="expression" dxfId="955" priority="467">
      <formula>IF(RIGHT(TEXT(Y190,"0.#"),1)=".",FALSE,TRUE)</formula>
    </cfRule>
    <cfRule type="expression" dxfId="954" priority="468">
      <formula>IF(RIGHT(TEXT(Y190,"0.#"),1)=".",TRUE,FALSE)</formula>
    </cfRule>
  </conditionalFormatting>
  <conditionalFormatting sqref="AE54:AI54">
    <cfRule type="expression" dxfId="953" priority="339">
      <formula>IF(RIGHT(TEXT(AE54,"0.#"),1)=".",FALSE,TRUE)</formula>
    </cfRule>
    <cfRule type="expression" dxfId="952" priority="340">
      <formula>IF(RIGHT(TEXT(AE54,"0.#"),1)=".",TRUE,FALSE)</formula>
    </cfRule>
  </conditionalFormatting>
  <conditionalFormatting sqref="P16:AQ17 P15:AX15 P13:AX13">
    <cfRule type="expression" dxfId="951" priority="297">
      <formula>IF(RIGHT(TEXT(P13,"0.#"),1)=".",FALSE,TRUE)</formula>
    </cfRule>
    <cfRule type="expression" dxfId="950" priority="298">
      <formula>IF(RIGHT(TEXT(P13,"0.#"),1)=".",TRUE,FALSE)</formula>
    </cfRule>
  </conditionalFormatting>
  <conditionalFormatting sqref="P19:AJ19">
    <cfRule type="expression" dxfId="949" priority="295">
      <formula>IF(RIGHT(TEXT(P19,"0.#"),1)=".",FALSE,TRUE)</formula>
    </cfRule>
    <cfRule type="expression" dxfId="948" priority="296">
      <formula>IF(RIGHT(TEXT(P19,"0.#"),1)=".",TRUE,FALSE)</formula>
    </cfRule>
  </conditionalFormatting>
  <conditionalFormatting sqref="AE55:AX55 AJ54:AS54">
    <cfRule type="expression" dxfId="947" priority="291">
      <formula>IF(RIGHT(TEXT(AE54,"0.#"),1)=".",FALSE,TRUE)</formula>
    </cfRule>
    <cfRule type="expression" dxfId="946" priority="292">
      <formula>IF(RIGHT(TEXT(AE54,"0.#"),1)=".",TRUE,FALSE)</formula>
    </cfRule>
  </conditionalFormatting>
  <conditionalFormatting sqref="AE68:AS68">
    <cfRule type="expression" dxfId="945" priority="287">
      <formula>IF(RIGHT(TEXT(AE68,"0.#"),1)=".",FALSE,TRUE)</formula>
    </cfRule>
    <cfRule type="expression" dxfId="944" priority="288">
      <formula>IF(RIGHT(TEXT(AE68,"0.#"),1)=".",TRUE,FALSE)</formula>
    </cfRule>
  </conditionalFormatting>
  <conditionalFormatting sqref="AE95:AI95 AE92:AI92 AE89:AI89 AE86:AI86">
    <cfRule type="expression" dxfId="943" priority="285">
      <formula>IF(RIGHT(TEXT(AE86,"0.#"),1)=".",FALSE,TRUE)</formula>
    </cfRule>
    <cfRule type="expression" dxfId="942" priority="286">
      <formula>IF(RIGHT(TEXT(AE86,"0.#"),1)=".",TRUE,FALSE)</formula>
    </cfRule>
  </conditionalFormatting>
  <conditionalFormatting sqref="AJ95:AX95 AJ92:AX92 AJ89:AX89 AJ86:AX86">
    <cfRule type="expression" dxfId="941" priority="283">
      <formula>IF(RIGHT(TEXT(AJ86,"0.#"),1)=".",FALSE,TRUE)</formula>
    </cfRule>
    <cfRule type="expression" dxfId="940" priority="284">
      <formula>IF(RIGHT(TEXT(AJ86,"0.#"),1)=".",TRUE,FALSE)</formula>
    </cfRule>
  </conditionalFormatting>
  <conditionalFormatting sqref="L100:L103 L98">
    <cfRule type="expression" dxfId="939" priority="281">
      <formula>IF(RIGHT(TEXT(L98,"0.#"),1)=".",FALSE,TRUE)</formula>
    </cfRule>
    <cfRule type="expression" dxfId="938" priority="282">
      <formula>IF(RIGHT(TEXT(L98,"0.#"),1)=".",TRUE,FALSE)</formula>
    </cfRule>
  </conditionalFormatting>
  <conditionalFormatting sqref="R98">
    <cfRule type="expression" dxfId="937" priority="277">
      <formula>IF(RIGHT(TEXT(R98,"0.#"),1)=".",FALSE,TRUE)</formula>
    </cfRule>
    <cfRule type="expression" dxfId="936" priority="278">
      <formula>IF(RIGHT(TEXT(R98,"0.#"),1)=".",TRUE,FALSE)</formula>
    </cfRule>
  </conditionalFormatting>
  <conditionalFormatting sqref="R99:R103">
    <cfRule type="expression" dxfId="935" priority="275">
      <formula>IF(RIGHT(TEXT(R99,"0.#"),1)=".",FALSE,TRUE)</formula>
    </cfRule>
    <cfRule type="expression" dxfId="934" priority="276">
      <formula>IF(RIGHT(TEXT(R99,"0.#"),1)=".",TRUE,FALSE)</formula>
    </cfRule>
  </conditionalFormatting>
  <conditionalFormatting sqref="Y182:Y189 Y180">
    <cfRule type="expression" dxfId="933" priority="273">
      <formula>IF(RIGHT(TEXT(Y180,"0.#"),1)=".",FALSE,TRUE)</formula>
    </cfRule>
    <cfRule type="expression" dxfId="932" priority="274">
      <formula>IF(RIGHT(TEXT(Y180,"0.#"),1)=".",TRUE,FALSE)</formula>
    </cfRule>
  </conditionalFormatting>
  <conditionalFormatting sqref="AU181">
    <cfRule type="expression" dxfId="931" priority="271">
      <formula>IF(RIGHT(TEXT(AU181,"0.#"),1)=".",FALSE,TRUE)</formula>
    </cfRule>
    <cfRule type="expression" dxfId="930" priority="272">
      <formula>IF(RIGHT(TEXT(AU181,"0.#"),1)=".",TRUE,FALSE)</formula>
    </cfRule>
  </conditionalFormatting>
  <conditionalFormatting sqref="AU190">
    <cfRule type="expression" dxfId="929" priority="269">
      <formula>IF(RIGHT(TEXT(AU190,"0.#"),1)=".",FALSE,TRUE)</formula>
    </cfRule>
    <cfRule type="expression" dxfId="928" priority="270">
      <formula>IF(RIGHT(TEXT(AU190,"0.#"),1)=".",TRUE,FALSE)</formula>
    </cfRule>
  </conditionalFormatting>
  <conditionalFormatting sqref="AU182:AU189 AU180">
    <cfRule type="expression" dxfId="927" priority="267">
      <formula>IF(RIGHT(TEXT(AU180,"0.#"),1)=".",FALSE,TRUE)</formula>
    </cfRule>
    <cfRule type="expression" dxfId="926" priority="268">
      <formula>IF(RIGHT(TEXT(AU180,"0.#"),1)=".",TRUE,FALSE)</formula>
    </cfRule>
  </conditionalFormatting>
  <conditionalFormatting sqref="Y220 Y207 Y194">
    <cfRule type="expression" dxfId="925" priority="253">
      <formula>IF(RIGHT(TEXT(Y194,"0.#"),1)=".",FALSE,TRUE)</formula>
    </cfRule>
    <cfRule type="expression" dxfId="924" priority="254">
      <formula>IF(RIGHT(TEXT(Y194,"0.#"),1)=".",TRUE,FALSE)</formula>
    </cfRule>
  </conditionalFormatting>
  <conditionalFormatting sqref="Y229 Y216 Y203">
    <cfRule type="expression" dxfId="923" priority="251">
      <formula>IF(RIGHT(TEXT(Y203,"0.#"),1)=".",FALSE,TRUE)</formula>
    </cfRule>
    <cfRule type="expression" dxfId="922" priority="252">
      <formula>IF(RIGHT(TEXT(Y203,"0.#"),1)=".",TRUE,FALSE)</formula>
    </cfRule>
  </conditionalFormatting>
  <conditionalFormatting sqref="Y221:Y228 Y219 Y208:Y215 Y206 Y195:Y202 Y193">
    <cfRule type="expression" dxfId="921" priority="249">
      <formula>IF(RIGHT(TEXT(Y193,"0.#"),1)=".",FALSE,TRUE)</formula>
    </cfRule>
    <cfRule type="expression" dxfId="920" priority="250">
      <formula>IF(RIGHT(TEXT(Y193,"0.#"),1)=".",TRUE,FALSE)</formula>
    </cfRule>
  </conditionalFormatting>
  <conditionalFormatting sqref="AU220 AU207 AU194">
    <cfRule type="expression" dxfId="919" priority="247">
      <formula>IF(RIGHT(TEXT(AU194,"0.#"),1)=".",FALSE,TRUE)</formula>
    </cfRule>
    <cfRule type="expression" dxfId="918" priority="248">
      <formula>IF(RIGHT(TEXT(AU194,"0.#"),1)=".",TRUE,FALSE)</formula>
    </cfRule>
  </conditionalFormatting>
  <conditionalFormatting sqref="AU229 AU216 AU203">
    <cfRule type="expression" dxfId="917" priority="245">
      <formula>IF(RIGHT(TEXT(AU203,"0.#"),1)=".",FALSE,TRUE)</formula>
    </cfRule>
    <cfRule type="expression" dxfId="916" priority="246">
      <formula>IF(RIGHT(TEXT(AU203,"0.#"),1)=".",TRUE,FALSE)</formula>
    </cfRule>
  </conditionalFormatting>
  <conditionalFormatting sqref="AU221:AU228 AU219 AU208:AU215 AU206 AU195:AU202 AU193">
    <cfRule type="expression" dxfId="915" priority="243">
      <formula>IF(RIGHT(TEXT(AU193,"0.#"),1)=".",FALSE,TRUE)</formula>
    </cfRule>
    <cfRule type="expression" dxfId="914" priority="244">
      <formula>IF(RIGHT(TEXT(AU193,"0.#"),1)=".",TRUE,FALSE)</formula>
    </cfRule>
  </conditionalFormatting>
  <conditionalFormatting sqref="AE56:AI56">
    <cfRule type="expression" dxfId="913" priority="217">
      <formula>IF(AND(AE56&gt;=0, RIGHT(TEXT(AE56,"0.#"),1)&lt;&gt;"."),TRUE,FALSE)</formula>
    </cfRule>
    <cfRule type="expression" dxfId="912" priority="218">
      <formula>IF(AND(AE56&gt;=0, RIGHT(TEXT(AE56,"0.#"),1)="."),TRUE,FALSE)</formula>
    </cfRule>
    <cfRule type="expression" dxfId="911" priority="219">
      <formula>IF(AND(AE56&lt;0, RIGHT(TEXT(AE56,"0.#"),1)&lt;&gt;"."),TRUE,FALSE)</formula>
    </cfRule>
    <cfRule type="expression" dxfId="910" priority="220">
      <formula>IF(AND(AE56&lt;0, RIGHT(TEXT(AE56,"0.#"),1)="."),TRUE,FALSE)</formula>
    </cfRule>
  </conditionalFormatting>
  <conditionalFormatting sqref="AJ56:AS56">
    <cfRule type="expression" dxfId="909" priority="213">
      <formula>IF(AND(AJ56&gt;=0, RIGHT(TEXT(AJ56,"0.#"),1)&lt;&gt;"."),TRUE,FALSE)</formula>
    </cfRule>
    <cfRule type="expression" dxfId="908" priority="214">
      <formula>IF(AND(AJ56&gt;=0, RIGHT(TEXT(AJ56,"0.#"),1)="."),TRUE,FALSE)</formula>
    </cfRule>
    <cfRule type="expression" dxfId="907" priority="215">
      <formula>IF(AND(AJ56&lt;0, RIGHT(TEXT(AJ56,"0.#"),1)&lt;&gt;"."),TRUE,FALSE)</formula>
    </cfRule>
    <cfRule type="expression" dxfId="906" priority="216">
      <formula>IF(AND(AJ56&lt;0, RIGHT(TEXT(AJ56,"0.#"),1)="."),TRUE,FALSE)</formula>
    </cfRule>
  </conditionalFormatting>
  <conditionalFormatting sqref="AK237:AK265">
    <cfRule type="expression" dxfId="905" priority="201">
      <formula>IF(RIGHT(TEXT(AK237,"0.#"),1)=".",FALSE,TRUE)</formula>
    </cfRule>
    <cfRule type="expression" dxfId="904" priority="202">
      <formula>IF(RIGHT(TEXT(AK237,"0.#"),1)=".",TRUE,FALSE)</formula>
    </cfRule>
  </conditionalFormatting>
  <conditionalFormatting sqref="AU237:AX265">
    <cfRule type="expression" dxfId="903" priority="197">
      <formula>IF(AND(AU237&gt;=0, RIGHT(TEXT(AU237,"0.#"),1)&lt;&gt;"."),TRUE,FALSE)</formula>
    </cfRule>
    <cfRule type="expression" dxfId="902" priority="198">
      <formula>IF(AND(AU237&gt;=0, RIGHT(TEXT(AU237,"0.#"),1)="."),TRUE,FALSE)</formula>
    </cfRule>
    <cfRule type="expression" dxfId="901" priority="199">
      <formula>IF(AND(AU237&lt;0, RIGHT(TEXT(AU237,"0.#"),1)&lt;&gt;"."),TRUE,FALSE)</formula>
    </cfRule>
    <cfRule type="expression" dxfId="900" priority="200">
      <formula>IF(AND(AU237&lt;0, RIGHT(TEXT(AU237,"0.#"),1)="."),TRUE,FALSE)</formula>
    </cfRule>
  </conditionalFormatting>
  <conditionalFormatting sqref="AK273:AK298">
    <cfRule type="expression" dxfId="899" priority="189">
      <formula>IF(RIGHT(TEXT(AK273,"0.#"),1)=".",FALSE,TRUE)</formula>
    </cfRule>
    <cfRule type="expression" dxfId="898" priority="190">
      <formula>IF(RIGHT(TEXT(AK273,"0.#"),1)=".",TRUE,FALSE)</formula>
    </cfRule>
  </conditionalFormatting>
  <conditionalFormatting sqref="AU273:AX298">
    <cfRule type="expression" dxfId="897" priority="185">
      <formula>IF(AND(AU273&gt;=0, RIGHT(TEXT(AU273,"0.#"),1)&lt;&gt;"."),TRUE,FALSE)</formula>
    </cfRule>
    <cfRule type="expression" dxfId="896" priority="186">
      <formula>IF(AND(AU273&gt;=0, RIGHT(TEXT(AU273,"0.#"),1)="."),TRUE,FALSE)</formula>
    </cfRule>
    <cfRule type="expression" dxfId="895" priority="187">
      <formula>IF(AND(AU273&lt;0, RIGHT(TEXT(AU273,"0.#"),1)&lt;&gt;"."),TRUE,FALSE)</formula>
    </cfRule>
    <cfRule type="expression" dxfId="894" priority="188">
      <formula>IF(AND(AU273&lt;0, RIGHT(TEXT(AU273,"0.#"),1)="."),TRUE,FALSE)</formula>
    </cfRule>
  </conditionalFormatting>
  <conditionalFormatting sqref="AK302">
    <cfRule type="expression" dxfId="893" priority="183">
      <formula>IF(RIGHT(TEXT(AK302,"0.#"),1)=".",FALSE,TRUE)</formula>
    </cfRule>
    <cfRule type="expression" dxfId="892" priority="184">
      <formula>IF(RIGHT(TEXT(AK302,"0.#"),1)=".",TRUE,FALSE)</formula>
    </cfRule>
  </conditionalFormatting>
  <conditionalFormatting sqref="AU302:AX302">
    <cfRule type="expression" dxfId="891" priority="179">
      <formula>IF(AND(AU302&gt;=0, RIGHT(TEXT(AU302,"0.#"),1)&lt;&gt;"."),TRUE,FALSE)</formula>
    </cfRule>
    <cfRule type="expression" dxfId="890" priority="180">
      <formula>IF(AND(AU302&gt;=0, RIGHT(TEXT(AU302,"0.#"),1)="."),TRUE,FALSE)</formula>
    </cfRule>
    <cfRule type="expression" dxfId="889" priority="181">
      <formula>IF(AND(AU302&lt;0, RIGHT(TEXT(AU302,"0.#"),1)&lt;&gt;"."),TRUE,FALSE)</formula>
    </cfRule>
    <cfRule type="expression" dxfId="888" priority="182">
      <formula>IF(AND(AU302&lt;0, RIGHT(TEXT(AU302,"0.#"),1)="."),TRUE,FALSE)</formula>
    </cfRule>
  </conditionalFormatting>
  <conditionalFormatting sqref="AK303:AK331">
    <cfRule type="expression" dxfId="887" priority="177">
      <formula>IF(RIGHT(TEXT(AK303,"0.#"),1)=".",FALSE,TRUE)</formula>
    </cfRule>
    <cfRule type="expression" dxfId="886" priority="178">
      <formula>IF(RIGHT(TEXT(AK303,"0.#"),1)=".",TRUE,FALSE)</formula>
    </cfRule>
  </conditionalFormatting>
  <conditionalFormatting sqref="AU303:AX331">
    <cfRule type="expression" dxfId="885" priority="173">
      <formula>IF(AND(AU303&gt;=0, RIGHT(TEXT(AU303,"0.#"),1)&lt;&gt;"."),TRUE,FALSE)</formula>
    </cfRule>
    <cfRule type="expression" dxfId="884" priority="174">
      <formula>IF(AND(AU303&gt;=0, RIGHT(TEXT(AU303,"0.#"),1)="."),TRUE,FALSE)</formula>
    </cfRule>
    <cfRule type="expression" dxfId="883" priority="175">
      <formula>IF(AND(AU303&lt;0, RIGHT(TEXT(AU303,"0.#"),1)&lt;&gt;"."),TRUE,FALSE)</formula>
    </cfRule>
    <cfRule type="expression" dxfId="882" priority="176">
      <formula>IF(AND(AU303&lt;0, RIGHT(TEXT(AU303,"0.#"),1)="."),TRUE,FALSE)</formula>
    </cfRule>
  </conditionalFormatting>
  <conditionalFormatting sqref="AK336:AK364">
    <cfRule type="expression" dxfId="881" priority="165">
      <formula>IF(RIGHT(TEXT(AK336,"0.#"),1)=".",FALSE,TRUE)</formula>
    </cfRule>
    <cfRule type="expression" dxfId="880" priority="166">
      <formula>IF(RIGHT(TEXT(AK336,"0.#"),1)=".",TRUE,FALSE)</formula>
    </cfRule>
  </conditionalFormatting>
  <conditionalFormatting sqref="AU336:AX364">
    <cfRule type="expression" dxfId="879" priority="161">
      <formula>IF(AND(AU336&gt;=0, RIGHT(TEXT(AU336,"0.#"),1)&lt;&gt;"."),TRUE,FALSE)</formula>
    </cfRule>
    <cfRule type="expression" dxfId="878" priority="162">
      <formula>IF(AND(AU336&gt;=0, RIGHT(TEXT(AU336,"0.#"),1)="."),TRUE,FALSE)</formula>
    </cfRule>
    <cfRule type="expression" dxfId="877" priority="163">
      <formula>IF(AND(AU336&lt;0, RIGHT(TEXT(AU336,"0.#"),1)&lt;&gt;"."),TRUE,FALSE)</formula>
    </cfRule>
    <cfRule type="expression" dxfId="876" priority="164">
      <formula>IF(AND(AU336&lt;0, RIGHT(TEXT(AU336,"0.#"),1)="."),TRUE,FALSE)</formula>
    </cfRule>
  </conditionalFormatting>
  <conditionalFormatting sqref="AK369:AK397">
    <cfRule type="expression" dxfId="875" priority="153">
      <formula>IF(RIGHT(TEXT(AK369,"0.#"),1)=".",FALSE,TRUE)</formula>
    </cfRule>
    <cfRule type="expression" dxfId="874" priority="154">
      <formula>IF(RIGHT(TEXT(AK369,"0.#"),1)=".",TRUE,FALSE)</formula>
    </cfRule>
  </conditionalFormatting>
  <conditionalFormatting sqref="AU369:AX397">
    <cfRule type="expression" dxfId="873" priority="149">
      <formula>IF(AND(AU369&gt;=0, RIGHT(TEXT(AU369,"0.#"),1)&lt;&gt;"."),TRUE,FALSE)</formula>
    </cfRule>
    <cfRule type="expression" dxfId="872" priority="150">
      <formula>IF(AND(AU369&gt;=0, RIGHT(TEXT(AU369,"0.#"),1)="."),TRUE,FALSE)</formula>
    </cfRule>
    <cfRule type="expression" dxfId="871" priority="151">
      <formula>IF(AND(AU369&lt;0, RIGHT(TEXT(AU369,"0.#"),1)&lt;&gt;"."),TRUE,FALSE)</formula>
    </cfRule>
    <cfRule type="expression" dxfId="870" priority="152">
      <formula>IF(AND(AU369&lt;0, RIGHT(TEXT(AU369,"0.#"),1)="."),TRUE,FALSE)</formula>
    </cfRule>
  </conditionalFormatting>
  <conditionalFormatting sqref="AK401">
    <cfRule type="expression" dxfId="869" priority="147">
      <formula>IF(RIGHT(TEXT(AK401,"0.#"),1)=".",FALSE,TRUE)</formula>
    </cfRule>
    <cfRule type="expression" dxfId="868" priority="148">
      <formula>IF(RIGHT(TEXT(AK401,"0.#"),1)=".",TRUE,FALSE)</formula>
    </cfRule>
  </conditionalFormatting>
  <conditionalFormatting sqref="AU401:AX401">
    <cfRule type="expression" dxfId="867" priority="143">
      <formula>IF(AND(AU401&gt;=0, RIGHT(TEXT(AU401,"0.#"),1)&lt;&gt;"."),TRUE,FALSE)</formula>
    </cfRule>
    <cfRule type="expression" dxfId="866" priority="144">
      <formula>IF(AND(AU401&gt;=0, RIGHT(TEXT(AU401,"0.#"),1)="."),TRUE,FALSE)</formula>
    </cfRule>
    <cfRule type="expression" dxfId="865" priority="145">
      <formula>IF(AND(AU401&lt;0, RIGHT(TEXT(AU401,"0.#"),1)&lt;&gt;"."),TRUE,FALSE)</formula>
    </cfRule>
    <cfRule type="expression" dxfId="864" priority="146">
      <formula>IF(AND(AU401&lt;0, RIGHT(TEXT(AU401,"0.#"),1)="."),TRUE,FALSE)</formula>
    </cfRule>
  </conditionalFormatting>
  <conditionalFormatting sqref="AK402:AK430">
    <cfRule type="expression" dxfId="863" priority="141">
      <formula>IF(RIGHT(TEXT(AK402,"0.#"),1)=".",FALSE,TRUE)</formula>
    </cfRule>
    <cfRule type="expression" dxfId="862" priority="142">
      <formula>IF(RIGHT(TEXT(AK402,"0.#"),1)=".",TRUE,FALSE)</formula>
    </cfRule>
  </conditionalFormatting>
  <conditionalFormatting sqref="AU402:AX430">
    <cfRule type="expression" dxfId="861" priority="137">
      <formula>IF(AND(AU402&gt;=0, RIGHT(TEXT(AU402,"0.#"),1)&lt;&gt;"."),TRUE,FALSE)</formula>
    </cfRule>
    <cfRule type="expression" dxfId="860" priority="138">
      <formula>IF(AND(AU402&gt;=0, RIGHT(TEXT(AU402,"0.#"),1)="."),TRUE,FALSE)</formula>
    </cfRule>
    <cfRule type="expression" dxfId="859" priority="139">
      <formula>IF(AND(AU402&lt;0, RIGHT(TEXT(AU402,"0.#"),1)&lt;&gt;"."),TRUE,FALSE)</formula>
    </cfRule>
    <cfRule type="expression" dxfId="858" priority="140">
      <formula>IF(AND(AU402&lt;0, RIGHT(TEXT(AU402,"0.#"),1)="."),TRUE,FALSE)</formula>
    </cfRule>
  </conditionalFormatting>
  <conditionalFormatting sqref="AK434">
    <cfRule type="expression" dxfId="857" priority="135">
      <formula>IF(RIGHT(TEXT(AK434,"0.#"),1)=".",FALSE,TRUE)</formula>
    </cfRule>
    <cfRule type="expression" dxfId="856" priority="136">
      <formula>IF(RIGHT(TEXT(AK434,"0.#"),1)=".",TRUE,FALSE)</formula>
    </cfRule>
  </conditionalFormatting>
  <conditionalFormatting sqref="AU434:AX434">
    <cfRule type="expression" dxfId="855" priority="131">
      <formula>IF(AND(AU434&gt;=0, RIGHT(TEXT(AU434,"0.#"),1)&lt;&gt;"."),TRUE,FALSE)</formula>
    </cfRule>
    <cfRule type="expression" dxfId="854" priority="132">
      <formula>IF(AND(AU434&gt;=0, RIGHT(TEXT(AU434,"0.#"),1)="."),TRUE,FALSE)</formula>
    </cfRule>
    <cfRule type="expression" dxfId="853" priority="133">
      <formula>IF(AND(AU434&lt;0, RIGHT(TEXT(AU434,"0.#"),1)&lt;&gt;"."),TRUE,FALSE)</formula>
    </cfRule>
    <cfRule type="expression" dxfId="852" priority="134">
      <formula>IF(AND(AU434&lt;0, RIGHT(TEXT(AU434,"0.#"),1)="."),TRUE,FALSE)</formula>
    </cfRule>
  </conditionalFormatting>
  <conditionalFormatting sqref="AK435:AK463">
    <cfRule type="expression" dxfId="851" priority="129">
      <formula>IF(RIGHT(TEXT(AK435,"0.#"),1)=".",FALSE,TRUE)</formula>
    </cfRule>
    <cfRule type="expression" dxfId="850" priority="130">
      <formula>IF(RIGHT(TEXT(AK435,"0.#"),1)=".",TRUE,FALSE)</formula>
    </cfRule>
  </conditionalFormatting>
  <conditionalFormatting sqref="AU435:AX463">
    <cfRule type="expression" dxfId="849" priority="125">
      <formula>IF(AND(AU435&gt;=0, RIGHT(TEXT(AU435,"0.#"),1)&lt;&gt;"."),TRUE,FALSE)</formula>
    </cfRule>
    <cfRule type="expression" dxfId="848" priority="126">
      <formula>IF(AND(AU435&gt;=0, RIGHT(TEXT(AU435,"0.#"),1)="."),TRUE,FALSE)</formula>
    </cfRule>
    <cfRule type="expression" dxfId="847" priority="127">
      <formula>IF(AND(AU435&lt;0, RIGHT(TEXT(AU435,"0.#"),1)&lt;&gt;"."),TRUE,FALSE)</formula>
    </cfRule>
    <cfRule type="expression" dxfId="846" priority="128">
      <formula>IF(AND(AU435&lt;0, RIGHT(TEXT(AU435,"0.#"),1)="."),TRUE,FALSE)</formula>
    </cfRule>
  </conditionalFormatting>
  <conditionalFormatting sqref="AK467">
    <cfRule type="expression" dxfId="845" priority="123">
      <formula>IF(RIGHT(TEXT(AK467,"0.#"),1)=".",FALSE,TRUE)</formula>
    </cfRule>
    <cfRule type="expression" dxfId="844" priority="124">
      <formula>IF(RIGHT(TEXT(AK467,"0.#"),1)=".",TRUE,FALSE)</formula>
    </cfRule>
  </conditionalFormatting>
  <conditionalFormatting sqref="AU467:AX467">
    <cfRule type="expression" dxfId="843" priority="119">
      <formula>IF(AND(AU467&gt;=0, RIGHT(TEXT(AU467,"0.#"),1)&lt;&gt;"."),TRUE,FALSE)</formula>
    </cfRule>
    <cfRule type="expression" dxfId="842" priority="120">
      <formula>IF(AND(AU467&gt;=0, RIGHT(TEXT(AU467,"0.#"),1)="."),TRUE,FALSE)</formula>
    </cfRule>
    <cfRule type="expression" dxfId="841" priority="121">
      <formula>IF(AND(AU467&lt;0, RIGHT(TEXT(AU467,"0.#"),1)&lt;&gt;"."),TRUE,FALSE)</formula>
    </cfRule>
    <cfRule type="expression" dxfId="840" priority="122">
      <formula>IF(AND(AU467&lt;0, RIGHT(TEXT(AU467,"0.#"),1)="."),TRUE,FALSE)</formula>
    </cfRule>
  </conditionalFormatting>
  <conditionalFormatting sqref="AK468:AK496">
    <cfRule type="expression" dxfId="839" priority="117">
      <formula>IF(RIGHT(TEXT(AK468,"0.#"),1)=".",FALSE,TRUE)</formula>
    </cfRule>
    <cfRule type="expression" dxfId="838" priority="118">
      <formula>IF(RIGHT(TEXT(AK468,"0.#"),1)=".",TRUE,FALSE)</formula>
    </cfRule>
  </conditionalFormatting>
  <conditionalFormatting sqref="AU468:AX496">
    <cfRule type="expression" dxfId="837" priority="113">
      <formula>IF(AND(AU468&gt;=0, RIGHT(TEXT(AU468,"0.#"),1)&lt;&gt;"."),TRUE,FALSE)</formula>
    </cfRule>
    <cfRule type="expression" dxfId="836" priority="114">
      <formula>IF(AND(AU468&gt;=0, RIGHT(TEXT(AU468,"0.#"),1)="."),TRUE,FALSE)</formula>
    </cfRule>
    <cfRule type="expression" dxfId="835" priority="115">
      <formula>IF(AND(AU468&lt;0, RIGHT(TEXT(AU468,"0.#"),1)&lt;&gt;"."),TRUE,FALSE)</formula>
    </cfRule>
    <cfRule type="expression" dxfId="834" priority="116">
      <formula>IF(AND(AU468&lt;0, RIGHT(TEXT(AU468,"0.#"),1)="."),TRUE,FALSE)</formula>
    </cfRule>
  </conditionalFormatting>
  <conditionalFormatting sqref="AT24:AX24">
    <cfRule type="expression" dxfId="833" priority="111">
      <formula>IF(RIGHT(TEXT(AT24,"0.#"),1)=".",FALSE,TRUE)</formula>
    </cfRule>
    <cfRule type="expression" dxfId="832" priority="112">
      <formula>IF(RIGHT(TEXT(AT24,"0.#"),1)=".",TRUE,FALSE)</formula>
    </cfRule>
  </conditionalFormatting>
  <conditionalFormatting sqref="AE25:AI25">
    <cfRule type="expression" dxfId="831" priority="103">
      <formula>IF(AND(AE25&gt;=0, RIGHT(TEXT(AE25,"0.#"),1)&lt;&gt;"."),TRUE,FALSE)</formula>
    </cfRule>
    <cfRule type="expression" dxfId="830" priority="104">
      <formula>IF(AND(AE25&gt;=0, RIGHT(TEXT(AE25,"0.#"),1)="."),TRUE,FALSE)</formula>
    </cfRule>
    <cfRule type="expression" dxfId="829" priority="105">
      <formula>IF(AND(AE25&lt;0, RIGHT(TEXT(AE25,"0.#"),1)&lt;&gt;"."),TRUE,FALSE)</formula>
    </cfRule>
    <cfRule type="expression" dxfId="828" priority="106">
      <formula>IF(AND(AE25&lt;0, RIGHT(TEXT(AE25,"0.#"),1)="."),TRUE,FALSE)</formula>
    </cfRule>
  </conditionalFormatting>
  <conditionalFormatting sqref="AJ25:AS25">
    <cfRule type="expression" dxfId="827" priority="99">
      <formula>IF(AND(AJ25&gt;=0, RIGHT(TEXT(AJ25,"0.#"),1)&lt;&gt;"."),TRUE,FALSE)</formula>
    </cfRule>
    <cfRule type="expression" dxfId="826" priority="100">
      <formula>IF(AND(AJ25&gt;=0, RIGHT(TEXT(AJ25,"0.#"),1)="."),TRUE,FALSE)</formula>
    </cfRule>
    <cfRule type="expression" dxfId="825" priority="101">
      <formula>IF(AND(AJ25&lt;0, RIGHT(TEXT(AJ25,"0.#"),1)&lt;&gt;"."),TRUE,FALSE)</formula>
    </cfRule>
    <cfRule type="expression" dxfId="824" priority="102">
      <formula>IF(AND(AJ25&lt;0, RIGHT(TEXT(AJ25,"0.#"),1)="."),TRUE,FALSE)</formula>
    </cfRule>
  </conditionalFormatting>
  <conditionalFormatting sqref="AE43:AI43 AE38:AI38 AE33:AI33 AE28:AI28">
    <cfRule type="expression" dxfId="823" priority="85">
      <formula>IF(RIGHT(TEXT(AE28,"0.#"),1)=".",FALSE,TRUE)</formula>
    </cfRule>
    <cfRule type="expression" dxfId="822" priority="86">
      <formula>IF(RIGHT(TEXT(AE28,"0.#"),1)=".",TRUE,FALSE)</formula>
    </cfRule>
  </conditionalFormatting>
  <conditionalFormatting sqref="AE44:AX44 AJ43:AS43 AE39:AX39 AJ38:AS38 AE34:AX34 AJ33:AS33 AE29:AX29 AJ28:AS28">
    <cfRule type="expression" dxfId="821" priority="83">
      <formula>IF(RIGHT(TEXT(AE28,"0.#"),1)=".",FALSE,TRUE)</formula>
    </cfRule>
    <cfRule type="expression" dxfId="820" priority="84">
      <formula>IF(RIGHT(TEXT(AE28,"0.#"),1)=".",TRUE,FALSE)</formula>
    </cfRule>
  </conditionalFormatting>
  <conditionalFormatting sqref="AE45:AI45 AE40:AI40 AE35:AI35 AE30:AI30">
    <cfRule type="expression" dxfId="819" priority="79">
      <formula>IF(AND(AE30&gt;=0, RIGHT(TEXT(AE30,"0.#"),1)&lt;&gt;"."),TRUE,FALSE)</formula>
    </cfRule>
    <cfRule type="expression" dxfId="818" priority="80">
      <formula>IF(AND(AE30&gt;=0, RIGHT(TEXT(AE30,"0.#"),1)="."),TRUE,FALSE)</formula>
    </cfRule>
    <cfRule type="expression" dxfId="817" priority="81">
      <formula>IF(AND(AE30&lt;0, RIGHT(TEXT(AE30,"0.#"),1)&lt;&gt;"."),TRUE,FALSE)</formula>
    </cfRule>
    <cfRule type="expression" dxfId="816" priority="82">
      <formula>IF(AND(AE30&lt;0, RIGHT(TEXT(AE30,"0.#"),1)="."),TRUE,FALSE)</formula>
    </cfRule>
  </conditionalFormatting>
  <conditionalFormatting sqref="AJ45:AS45 AJ40:AS40 AJ35:AS35 AJ30:AS30">
    <cfRule type="expression" dxfId="815" priority="75">
      <formula>IF(AND(AJ30&gt;=0, RIGHT(TEXT(AJ30,"0.#"),1)&lt;&gt;"."),TRUE,FALSE)</formula>
    </cfRule>
    <cfRule type="expression" dxfId="814" priority="76">
      <formula>IF(AND(AJ30&gt;=0, RIGHT(TEXT(AJ30,"0.#"),1)="."),TRUE,FALSE)</formula>
    </cfRule>
    <cfRule type="expression" dxfId="813" priority="77">
      <formula>IF(AND(AJ30&lt;0, RIGHT(TEXT(AJ30,"0.#"),1)&lt;&gt;"."),TRUE,FALSE)</formula>
    </cfRule>
    <cfRule type="expression" dxfId="812" priority="78">
      <formula>IF(AND(AJ30&lt;0, RIGHT(TEXT(AJ30,"0.#"),1)="."),TRUE,FALSE)</formula>
    </cfRule>
  </conditionalFormatting>
  <conditionalFormatting sqref="AE64:AI64 AE59:AI59">
    <cfRule type="expression" dxfId="811" priority="73">
      <formula>IF(RIGHT(TEXT(AE59,"0.#"),1)=".",FALSE,TRUE)</formula>
    </cfRule>
    <cfRule type="expression" dxfId="810" priority="74">
      <formula>IF(RIGHT(TEXT(AE59,"0.#"),1)=".",TRUE,FALSE)</formula>
    </cfRule>
  </conditionalFormatting>
  <conditionalFormatting sqref="AE65:AX65 AJ64:AS64 AE60:AX60 AJ59:AS59">
    <cfRule type="expression" dxfId="809" priority="71">
      <formula>IF(RIGHT(TEXT(AE59,"0.#"),1)=".",FALSE,TRUE)</formula>
    </cfRule>
    <cfRule type="expression" dxfId="808" priority="72">
      <formula>IF(RIGHT(TEXT(AE59,"0.#"),1)=".",TRUE,FALSE)</formula>
    </cfRule>
  </conditionalFormatting>
  <conditionalFormatting sqref="AE66:AI66 AE61:AI61">
    <cfRule type="expression" dxfId="807" priority="67">
      <formula>IF(AND(AE61&gt;=0, RIGHT(TEXT(AE61,"0.#"),1)&lt;&gt;"."),TRUE,FALSE)</formula>
    </cfRule>
    <cfRule type="expression" dxfId="806" priority="68">
      <formula>IF(AND(AE61&gt;=0, RIGHT(TEXT(AE61,"0.#"),1)="."),TRUE,FALSE)</formula>
    </cfRule>
    <cfRule type="expression" dxfId="805" priority="69">
      <formula>IF(AND(AE61&lt;0, RIGHT(TEXT(AE61,"0.#"),1)&lt;&gt;"."),TRUE,FALSE)</formula>
    </cfRule>
    <cfRule type="expression" dxfId="804" priority="70">
      <formula>IF(AND(AE61&lt;0, RIGHT(TEXT(AE61,"0.#"),1)="."),TRUE,FALSE)</formula>
    </cfRule>
  </conditionalFormatting>
  <conditionalFormatting sqref="AJ66:AS66 AJ61:AS61">
    <cfRule type="expression" dxfId="803" priority="63">
      <formula>IF(AND(AJ61&gt;=0, RIGHT(TEXT(AJ61,"0.#"),1)&lt;&gt;"."),TRUE,FALSE)</formula>
    </cfRule>
    <cfRule type="expression" dxfId="802" priority="64">
      <formula>IF(AND(AJ61&gt;=0, RIGHT(TEXT(AJ61,"0.#"),1)="."),TRUE,FALSE)</formula>
    </cfRule>
    <cfRule type="expression" dxfId="801" priority="65">
      <formula>IF(AND(AJ61&lt;0, RIGHT(TEXT(AJ61,"0.#"),1)&lt;&gt;"."),TRUE,FALSE)</formula>
    </cfRule>
    <cfRule type="expression" dxfId="800" priority="66">
      <formula>IF(AND(AJ61&lt;0, RIGHT(TEXT(AJ61,"0.#"),1)="."),TRUE,FALSE)</formula>
    </cfRule>
  </conditionalFormatting>
  <conditionalFormatting sqref="AE81:AX81 AE78:AX78 AE75:AX75 AE72:AX72">
    <cfRule type="expression" dxfId="799" priority="61">
      <formula>IF(RIGHT(TEXT(AE72,"0.#"),1)=".",FALSE,TRUE)</formula>
    </cfRule>
    <cfRule type="expression" dxfId="798" priority="62">
      <formula>IF(RIGHT(TEXT(AE72,"0.#"),1)=".",TRUE,FALSE)</formula>
    </cfRule>
  </conditionalFormatting>
  <conditionalFormatting sqref="AE80:AS80 AE77:AS77 AE74:AS74 AE71:AS71">
    <cfRule type="expression" dxfId="797" priority="59">
      <formula>IF(RIGHT(TEXT(AE71,"0.#"),1)=".",FALSE,TRUE)</formula>
    </cfRule>
    <cfRule type="expression" dxfId="796" priority="60">
      <formula>IF(RIGHT(TEXT(AE71,"0.#"),1)=".",TRUE,FALSE)</formula>
    </cfRule>
  </conditionalFormatting>
  <conditionalFormatting sqref="AK272">
    <cfRule type="expression" dxfId="795" priority="55">
      <formula>IF(RIGHT(TEXT(AK272,"0.#"),1)=".",FALSE,TRUE)</formula>
    </cfRule>
    <cfRule type="expression" dxfId="794" priority="56">
      <formula>IF(RIGHT(TEXT(AK272,"0.#"),1)=".",TRUE,FALSE)</formula>
    </cfRule>
  </conditionalFormatting>
  <conditionalFormatting sqref="AU272:AX272">
    <cfRule type="expression" dxfId="793" priority="51">
      <formula>IF(AND(AU272&gt;=0, RIGHT(TEXT(AU272,"0.#"),1)&lt;&gt;"."),TRUE,FALSE)</formula>
    </cfRule>
    <cfRule type="expression" dxfId="792" priority="52">
      <formula>IF(AND(AU272&gt;=0, RIGHT(TEXT(AU272,"0.#"),1)="."),TRUE,FALSE)</formula>
    </cfRule>
    <cfRule type="expression" dxfId="791" priority="53">
      <formula>IF(AND(AU272&lt;0, RIGHT(TEXT(AU272,"0.#"),1)&lt;&gt;"."),TRUE,FALSE)</formula>
    </cfRule>
    <cfRule type="expression" dxfId="790" priority="54">
      <formula>IF(AND(AU272&lt;0, RIGHT(TEXT(AU272,"0.#"),1)="."),TRUE,FALSE)</formula>
    </cfRule>
  </conditionalFormatting>
  <conditionalFormatting sqref="AK236">
    <cfRule type="expression" dxfId="789" priority="45">
      <formula>IF(RIGHT(TEXT(AK236,"0.#"),1)=".",FALSE,TRUE)</formula>
    </cfRule>
    <cfRule type="expression" dxfId="788" priority="46">
      <formula>IF(RIGHT(TEXT(AK236,"0.#"),1)=".",TRUE,FALSE)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K269">
    <cfRule type="expression" dxfId="783" priority="39">
      <formula>IF(RIGHT(TEXT(AK269,"0.#"),1)=".",FALSE,TRUE)</formula>
    </cfRule>
    <cfRule type="expression" dxfId="782" priority="40">
      <formula>IF(RIGHT(TEXT(AK269,"0.#"),1)=".",TRUE,FALSE)</formula>
    </cfRule>
  </conditionalFormatting>
  <conditionalFormatting sqref="AK269">
    <cfRule type="expression" dxfId="781" priority="37">
      <formula>IF(RIGHT(TEXT(AK269,"0.#"),1)=".",FALSE,TRUE)</formula>
    </cfRule>
    <cfRule type="expression" dxfId="780" priority="38">
      <formula>IF(RIGHT(TEXT(AK269,"0.#"),1)=".",TRUE,FALSE)</formula>
    </cfRule>
  </conditionalFormatting>
  <conditionalFormatting sqref="AU269:AX269">
    <cfRule type="expression" dxfId="779" priority="33">
      <formula>IF(AND(AU269&gt;=0, RIGHT(TEXT(AU269,"0.#"),1)&lt;&gt;"."),TRUE,FALSE)</formula>
    </cfRule>
    <cfRule type="expression" dxfId="778" priority="34">
      <formula>IF(AND(AU269&gt;=0, RIGHT(TEXT(AU269,"0.#"),1)="."),TRUE,FALSE)</formula>
    </cfRule>
    <cfRule type="expression" dxfId="777" priority="35">
      <formula>IF(AND(AU269&lt;0, RIGHT(TEXT(AU269,"0.#"),1)&lt;&gt;"."),TRUE,FALSE)</formula>
    </cfRule>
    <cfRule type="expression" dxfId="776" priority="36">
      <formula>IF(AND(AU269&lt;0, RIGHT(TEXT(AU269,"0.#"),1)="."),TRUE,FALSE)</formula>
    </cfRule>
  </conditionalFormatting>
  <conditionalFormatting sqref="AK270">
    <cfRule type="expression" dxfId="775" priority="31">
      <formula>IF(RIGHT(TEXT(AK270,"0.#"),1)=".",FALSE,TRUE)</formula>
    </cfRule>
    <cfRule type="expression" dxfId="774" priority="32">
      <formula>IF(RIGHT(TEXT(AK270,"0.#"),1)=".",TRUE,FALSE)</formula>
    </cfRule>
  </conditionalFormatting>
  <conditionalFormatting sqref="AU270:AX270">
    <cfRule type="expression" dxfId="773" priority="27">
      <formula>IF(AND(AU270&gt;=0, RIGHT(TEXT(AU270,"0.#"),1)&lt;&gt;"."),TRUE,FALSE)</formula>
    </cfRule>
    <cfRule type="expression" dxfId="772" priority="28">
      <formula>IF(AND(AU270&gt;=0, RIGHT(TEXT(AU270,"0.#"),1)="."),TRUE,FALSE)</formula>
    </cfRule>
    <cfRule type="expression" dxfId="771" priority="29">
      <formula>IF(AND(AU270&lt;0, RIGHT(TEXT(AU270,"0.#"),1)&lt;&gt;"."),TRUE,FALSE)</formula>
    </cfRule>
    <cfRule type="expression" dxfId="770" priority="30">
      <formula>IF(AND(AU270&lt;0, RIGHT(TEXT(AU270,"0.#"),1)="."),TRUE,FALSE)</formula>
    </cfRule>
  </conditionalFormatting>
  <conditionalFormatting sqref="AK271">
    <cfRule type="expression" dxfId="769" priority="25">
      <formula>IF(RIGHT(TEXT(AK271,"0.#"),1)=".",FALSE,TRUE)</formula>
    </cfRule>
    <cfRule type="expression" dxfId="768" priority="26">
      <formula>IF(RIGHT(TEXT(AK271,"0.#"),1)=".",TRUE,FALSE)</formula>
    </cfRule>
  </conditionalFormatting>
  <conditionalFormatting sqref="AU271:AX271">
    <cfRule type="expression" dxfId="767" priority="21">
      <formula>IF(AND(AU271&gt;=0, RIGHT(TEXT(AU271,"0.#"),1)&lt;&gt;"."),TRUE,FALSE)</formula>
    </cfRule>
    <cfRule type="expression" dxfId="766" priority="22">
      <formula>IF(AND(AU271&gt;=0, RIGHT(TEXT(AU271,"0.#"),1)="."),TRUE,FALSE)</formula>
    </cfRule>
    <cfRule type="expression" dxfId="765" priority="23">
      <formula>IF(AND(AU271&lt;0, RIGHT(TEXT(AU271,"0.#"),1)&lt;&gt;"."),TRUE,FALSE)</formula>
    </cfRule>
    <cfRule type="expression" dxfId="764" priority="24">
      <formula>IF(AND(AU271&lt;0, RIGHT(TEXT(AU271,"0.#"),1)="."),TRUE,FALSE)</formula>
    </cfRule>
  </conditionalFormatting>
  <conditionalFormatting sqref="AK335">
    <cfRule type="expression" dxfId="763" priority="19">
      <formula>IF(RIGHT(TEXT(AK335,"0.#"),1)=".",FALSE,TRUE)</formula>
    </cfRule>
    <cfRule type="expression" dxfId="762" priority="20">
      <formula>IF(RIGHT(TEXT(AK335,"0.#"),1)=".",TRUE,FALSE)</formula>
    </cfRule>
  </conditionalFormatting>
  <conditionalFormatting sqref="AU335:AX335">
    <cfRule type="expression" dxfId="761" priority="15">
      <formula>IF(AND(AU335&gt;=0, RIGHT(TEXT(AU335,"0.#"),1)&lt;&gt;"."),TRUE,FALSE)</formula>
    </cfRule>
    <cfRule type="expression" dxfId="760" priority="16">
      <formula>IF(AND(AU335&gt;=0, RIGHT(TEXT(AU335,"0.#"),1)="."),TRUE,FALSE)</formula>
    </cfRule>
    <cfRule type="expression" dxfId="759" priority="17">
      <formula>IF(AND(AU335&lt;0, RIGHT(TEXT(AU335,"0.#"),1)&lt;&gt;"."),TRUE,FALSE)</formula>
    </cfRule>
    <cfRule type="expression" dxfId="758" priority="18">
      <formula>IF(AND(AU335&lt;0, RIGHT(TEXT(AU335,"0.#"),1)="."),TRUE,FALSE)</formula>
    </cfRule>
  </conditionalFormatting>
  <conditionalFormatting sqref="AK368">
    <cfRule type="expression" dxfId="757" priority="13">
      <formula>IF(RIGHT(TEXT(AK368,"0.#"),1)=".",FALSE,TRUE)</formula>
    </cfRule>
    <cfRule type="expression" dxfId="756" priority="14">
      <formula>IF(RIGHT(TEXT(AK368,"0.#"),1)=".",TRUE,FALSE)</formula>
    </cfRule>
  </conditionalFormatting>
  <conditionalFormatting sqref="AU368:AX368">
    <cfRule type="expression" dxfId="755" priority="9">
      <formula>IF(AND(AU368&gt;=0, RIGHT(TEXT(AU368,"0.#"),1)&lt;&gt;"."),TRUE,FALSE)</formula>
    </cfRule>
    <cfRule type="expression" dxfId="754" priority="10">
      <formula>IF(AND(AU368&gt;=0, RIGHT(TEXT(AU368,"0.#"),1)="."),TRUE,FALSE)</formula>
    </cfRule>
    <cfRule type="expression" dxfId="753" priority="11">
      <formula>IF(AND(AU368&lt;0, RIGHT(TEXT(AU368,"0.#"),1)&lt;&gt;"."),TRUE,FALSE)</formula>
    </cfRule>
    <cfRule type="expression" dxfId="752" priority="12">
      <formula>IF(AND(AU368&lt;0, RIGHT(TEXT(AU368,"0.#"),1)="."),TRUE,FALSE)</formula>
    </cfRule>
  </conditionalFormatting>
  <conditionalFormatting sqref="AE23:AI23">
    <cfRule type="expression" dxfId="751" priority="7">
      <formula>IF(RIGHT(TEXT(AE23,"0.#"),1)=".",FALSE,TRUE)</formula>
    </cfRule>
    <cfRule type="expression" dxfId="750" priority="8">
      <formula>IF(RIGHT(TEXT(AE23,"0.#"),1)=".",TRUE,FALSE)</formula>
    </cfRule>
  </conditionalFormatting>
  <conditionalFormatting sqref="AJ23:AS23">
    <cfRule type="expression" dxfId="749" priority="5">
      <formula>IF(RIGHT(TEXT(AJ23,"0.#"),1)=".",FALSE,TRUE)</formula>
    </cfRule>
    <cfRule type="expression" dxfId="748" priority="6">
      <formula>IF(RIGHT(TEXT(AJ23,"0.#"),1)=".",TRUE,FALSE)</formula>
    </cfRule>
  </conditionalFormatting>
  <conditionalFormatting sqref="AE24:AI24">
    <cfRule type="expression" dxfId="747" priority="3">
      <formula>IF(RIGHT(TEXT(AE24,"0.#"),1)=".",FALSE,TRUE)</formula>
    </cfRule>
    <cfRule type="expression" dxfId="746" priority="4">
      <formula>IF(RIGHT(TEXT(AE24,"0.#"),1)=".",TRUE,FALSE)</formula>
    </cfRule>
  </conditionalFormatting>
  <conditionalFormatting sqref="AJ24:AS24">
    <cfRule type="expression" dxfId="745" priority="1">
      <formula>IF(RIGHT(TEXT(AJ24,"0.#"),1)=".",FALSE,TRUE)</formula>
    </cfRule>
    <cfRule type="expression" dxfId="744" priority="2">
      <formula>IF(RIGHT(TEXT(AJ24,"0.#"),1)=".",TRUE,FALSE)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57150</xdr:colOff>
                    <xdr:row>229</xdr:row>
                    <xdr:rowOff>28575</xdr:rowOff>
                  </from>
                  <to>
                    <xdr:col>44</xdr:col>
                    <xdr:colOff>28575</xdr:colOff>
                    <xdr:row>229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66675</xdr:colOff>
                    <xdr:row>496</xdr:row>
                    <xdr:rowOff>28575</xdr:rowOff>
                  </from>
                  <to>
                    <xdr:col>44</xdr:col>
                    <xdr:colOff>47625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2" sqref="K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BF7" sqref="BF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93"/>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93"/>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93"/>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93"/>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93"/>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93"/>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93"/>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93"/>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93"/>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93"/>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463</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3"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6"/>
      <c r="B14" s="707"/>
      <c r="C14" s="707"/>
      <c r="D14" s="707"/>
      <c r="E14" s="707"/>
      <c r="F14" s="708"/>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6"/>
      <c r="B15" s="707"/>
      <c r="C15" s="707"/>
      <c r="D15" s="707"/>
      <c r="E15" s="707"/>
      <c r="F15" s="708"/>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6"/>
      <c r="B27" s="707"/>
      <c r="C27" s="707"/>
      <c r="D27" s="707"/>
      <c r="E27" s="707"/>
      <c r="F27" s="708"/>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6"/>
      <c r="B28" s="707"/>
      <c r="C28" s="707"/>
      <c r="D28" s="707"/>
      <c r="E28" s="707"/>
      <c r="F28" s="708"/>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6"/>
      <c r="B40" s="707"/>
      <c r="C40" s="707"/>
      <c r="D40" s="707"/>
      <c r="E40" s="707"/>
      <c r="F40" s="708"/>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6"/>
      <c r="B41" s="707"/>
      <c r="C41" s="707"/>
      <c r="D41" s="707"/>
      <c r="E41" s="707"/>
      <c r="F41" s="708"/>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6"/>
      <c r="B67" s="707"/>
      <c r="C67" s="707"/>
      <c r="D67" s="707"/>
      <c r="E67" s="707"/>
      <c r="F67" s="708"/>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6"/>
      <c r="B68" s="707"/>
      <c r="C68" s="707"/>
      <c r="D68" s="707"/>
      <c r="E68" s="707"/>
      <c r="F68" s="708"/>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6"/>
      <c r="B80" s="707"/>
      <c r="C80" s="707"/>
      <c r="D80" s="707"/>
      <c r="E80" s="707"/>
      <c r="F80" s="708"/>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6"/>
      <c r="B81" s="707"/>
      <c r="C81" s="707"/>
      <c r="D81" s="707"/>
      <c r="E81" s="707"/>
      <c r="F81" s="708"/>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6"/>
      <c r="B93" s="707"/>
      <c r="C93" s="707"/>
      <c r="D93" s="707"/>
      <c r="E93" s="707"/>
      <c r="F93" s="708"/>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6"/>
      <c r="B94" s="707"/>
      <c r="C94" s="707"/>
      <c r="D94" s="707"/>
      <c r="E94" s="707"/>
      <c r="F94" s="708"/>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6"/>
      <c r="B120" s="707"/>
      <c r="C120" s="707"/>
      <c r="D120" s="707"/>
      <c r="E120" s="707"/>
      <c r="F120" s="708"/>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6"/>
      <c r="B121" s="707"/>
      <c r="C121" s="707"/>
      <c r="D121" s="707"/>
      <c r="E121" s="707"/>
      <c r="F121" s="708"/>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6"/>
      <c r="B133" s="707"/>
      <c r="C133" s="707"/>
      <c r="D133" s="707"/>
      <c r="E133" s="707"/>
      <c r="F133" s="708"/>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6"/>
      <c r="B134" s="707"/>
      <c r="C134" s="707"/>
      <c r="D134" s="707"/>
      <c r="E134" s="707"/>
      <c r="F134" s="708"/>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6"/>
      <c r="B146" s="707"/>
      <c r="C146" s="707"/>
      <c r="D146" s="707"/>
      <c r="E146" s="707"/>
      <c r="F146" s="708"/>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6"/>
      <c r="B147" s="707"/>
      <c r="C147" s="707"/>
      <c r="D147" s="707"/>
      <c r="E147" s="707"/>
      <c r="F147" s="708"/>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6"/>
      <c r="B173" s="707"/>
      <c r="C173" s="707"/>
      <c r="D173" s="707"/>
      <c r="E173" s="707"/>
      <c r="F173" s="708"/>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6"/>
      <c r="B174" s="707"/>
      <c r="C174" s="707"/>
      <c r="D174" s="707"/>
      <c r="E174" s="707"/>
      <c r="F174" s="708"/>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6"/>
      <c r="B186" s="707"/>
      <c r="C186" s="707"/>
      <c r="D186" s="707"/>
      <c r="E186" s="707"/>
      <c r="F186" s="708"/>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6"/>
      <c r="B187" s="707"/>
      <c r="C187" s="707"/>
      <c r="D187" s="707"/>
      <c r="E187" s="707"/>
      <c r="F187" s="708"/>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6"/>
      <c r="B199" s="707"/>
      <c r="C199" s="707"/>
      <c r="D199" s="707"/>
      <c r="E199" s="707"/>
      <c r="F199" s="708"/>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6"/>
      <c r="B226" s="707"/>
      <c r="C226" s="707"/>
      <c r="D226" s="707"/>
      <c r="E226" s="707"/>
      <c r="F226" s="708"/>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6"/>
      <c r="B227" s="707"/>
      <c r="C227" s="707"/>
      <c r="D227" s="707"/>
      <c r="E227" s="707"/>
      <c r="F227" s="708"/>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6"/>
      <c r="B239" s="707"/>
      <c r="C239" s="707"/>
      <c r="D239" s="707"/>
      <c r="E239" s="707"/>
      <c r="F239" s="708"/>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6"/>
      <c r="B240" s="707"/>
      <c r="C240" s="707"/>
      <c r="D240" s="707"/>
      <c r="E240" s="707"/>
      <c r="F240" s="708"/>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6"/>
      <c r="B252" s="707"/>
      <c r="C252" s="707"/>
      <c r="D252" s="707"/>
      <c r="E252" s="707"/>
      <c r="F252" s="708"/>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6"/>
      <c r="B253" s="707"/>
      <c r="C253" s="707"/>
      <c r="D253" s="707"/>
      <c r="E253" s="707"/>
      <c r="F253" s="708"/>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411</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411</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411</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426</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411</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411</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411</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411</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411</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411</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411</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411</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411</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411</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451</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411</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411</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931D77-6610-4ADD-8558-9931FA9BF23A}">
  <ds:schemaRef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447079C-8024-494A-A79B-BA80A946A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71291FD-CD00-497C-A2BC-11CAF6D374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2015-06-15T06:37:49Z</cp:lastPrinted>
  <dcterms:created xsi:type="dcterms:W3CDTF">2012-03-13T00:50:25Z</dcterms:created>
  <dcterms:modified xsi:type="dcterms:W3CDTF">2015-08-27T18:28:29Z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