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425" yWindow="-30" windowWidth="1006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行政事業レビューシート!$A$1:$AX$432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<sst xmlns="http://schemas.openxmlformats.org/spreadsheetml/2006/main" count="1303" uniqueCount="527">
  <si>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</si>
  <si>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</si>
  <si>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</si>
  <si>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</si>
  <si>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</si>
  <si>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</si>
  <si>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</si>
  <si>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</si>
  <si>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</si>
  <si>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</si>
  <si>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</si>
  <si>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</si>
  <si>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</si>
  <si>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</si>
  <si>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</si>
  <si>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</si>
  <si>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</si>
  <si>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</si>
  <si>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</si>
  <si>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</si>
  <si>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</si>
  <si>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</si>
  <si>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</si>
  <si>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</si>
  <si>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</si>
  <si>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</si>
  <si>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</si>
  <si>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</si>
  <si>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</si>
  <si>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</si>
  <si>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</si>
  <si>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</si>
  <si>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</si>
  <si>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</si>
  <si>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</si>
  <si>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</si>
  <si>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</si>
  <si>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</si>
  <si>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</si>
  <si>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</si>
  <si>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</si>
  <si>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</si>
  <si>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</si>
  <si>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</si>
  <si>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</si>
  <si>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</si>
  <si>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</si>
  <si>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</si>
  <si>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</si>
  <si>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</si>
  <si>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</si>
  <si>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</si>
  <si>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</si>
  <si>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</si>
  <si>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</si>
  <si>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</si>
  <si>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</si>
  <si>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</si>
  <si>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</si>
  <si>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</si>
  <si>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</si>
  <si>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</si>
  <si>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</si>
  <si>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</si>
  <si>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</si>
  <si>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</si>
  <si>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</si>
  <si>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</si>
  <si>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</si>
  <si>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</si>
  <si>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</si>
  <si>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</si>
  <si>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</si>
  <si>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</si>
  <si>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</si>
  <si>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</si>
  <si>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</si>
  <si>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</si>
  <si>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</si>
  <si>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</si>
  <si>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</si>
  <si>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</si>
  <si>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</si>
  <si>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</si>
  <si>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</si>
  <si>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</si>
  <si>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</si>
  <si>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</si>
  <si>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</si>
  <si>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</si>
  <si>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</si>
  <si>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</si>
  <si>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</si>
  <si>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</si>
  <si>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</si>
  <si>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</si>
  <si>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</si>
  <si>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</si>
  <si>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</si>
  <si>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</si>
  <si>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</si>
  <si>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</si>
  <si>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</si>
  <si>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</si>
  <si>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</si>
  <si>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</si>
  <si>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</si>
  <si>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</si>
  <si>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</si>
  <si>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</si>
  <si>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</si>
  <si>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</si>
  <si>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</si>
  <si>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</si>
  <si>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</si>
  <si>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</si>
  <si>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</si>
  <si>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</si>
  <si>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</si>
  <si>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</si>
  <si>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</si>
  <si>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</si>
  <si>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</si>
  <si>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</si>
  <si>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</si>
  <si>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</si>
  <si>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</si>
  <si>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</si>
  <si>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</si>
  <si>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</si>
  <si>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</si>
  <si>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</si>
  <si>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</si>
  <si>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</si>
  <si>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</si>
  <si>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</si>
  <si>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</si>
  <si>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</si>
  <si>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</si>
  <si>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</si>
  <si>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</si>
  <si>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</si>
  <si>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</si>
  <si>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</si>
  <si>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</si>
  <si>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</si>
  <si>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</si>
  <si>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</si>
  <si>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</si>
  <si>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</si>
  <si>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</si>
  <si>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</si>
  <si>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</si>
  <si>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</si>
  <si>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</si>
  <si>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</si>
  <si>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</si>
  <si>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</si>
  <si>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</si>
  <si>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</si>
  <si>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</si>
  <si>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</si>
  <si>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</si>
  <si>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</si>
  <si>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</si>
  <si>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</si>
  <si>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</si>
  <si>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</si>
  <si>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</si>
  <si>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</si>
  <si>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</si>
  <si>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</si>
  <si>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</si>
  <si>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</si>
  <si>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</si>
  <si>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</si>
  <si>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</si>
  <si>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</si>
  <si>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</si>
  <si>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</si>
  <si>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</si>
  <si>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</si>
  <si>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</si>
  <si>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</si>
  <si>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</si>
  <si>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</si>
  <si>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</si>
  <si>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</si>
  <si>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</si>
  <si>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</si>
  <si>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</si>
  <si>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</si>
  <si>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</si>
  <si>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</si>
  <si>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</si>
  <si>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</si>
  <si>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</si>
  <si>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</si>
  <si>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</si>
  <si>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</si>
  <si>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</si>
  <si>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</si>
  <si>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</si>
  <si>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</si>
  <si>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</si>
  <si>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</si>
  <si>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</si>
  <si>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</si>
  <si>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</si>
  <si>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</si>
  <si>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</si>
  <si>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</si>
  <si>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</si>
  <si>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</si>
  <si>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</si>
  <si>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</si>
  <si>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</si>
  <si>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</si>
  <si>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</si>
  <si>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</si>
  <si>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</si>
  <si>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</si>
  <si>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</si>
  <si>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</si>
  <si>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</si>
  <si>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</si>
  <si>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</si>
  <si>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</si>
  <si>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</si>
  <si>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</si>
  <si>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</si>
  <si>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</si>
  <si>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</si>
  <si>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</si>
  <si>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</si>
  <si>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</si>
  <si>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</si>
  <si>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</si>
  <si>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</si>
  <si>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</si>
  <si>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</si>
  <si>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</si>
  <si>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</si>
  <si>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</si>
  <si>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</si>
  <si>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</si>
  <si>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</si>
  <si>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</si>
  <si>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</si>
  <si>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</si>
  <si>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</si>
  <si>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</si>
  <si>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</si>
  <si>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</si>
  <si>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</si>
  <si>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</si>
  <si>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</si>
  <si>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</si>
  <si>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</si>
  <si>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</si>
  <si>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</si>
  <si>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</si>
  <si>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</si>
  <si>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</si>
  <si>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</si>
  <si>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</si>
  <si>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</si>
  <si>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</si>
  <si>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</si>
  <si>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</si>
  <si>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</si>
  <si>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</si>
  <si>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</si>
  <si>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</si>
  <si>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</si>
  <si>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</si>
  <si>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</si>
  <si>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</si>
  <si>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</si>
  <si>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</si>
  <si>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</si>
  <si>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</si>
  <si>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</si>
  <si>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</si>
  <si>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</si>
  <si>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</si>
  <si>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</si>
  <si>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</si>
  <si>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</si>
  <si>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</si>
  <si>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</si>
  <si>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</si>
  <si>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</si>
  <si>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</si>
  <si>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</si>
  <si>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</si>
  <si>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</si>
  <si>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</si>
  <si>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</si>
  <si>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</si>
  <si>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</si>
  <si>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</si>
  <si>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</si>
  <si>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</si>
  <si>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</si>
  <si>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</si>
  <si>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</si>
  <si>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</si>
  <si>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</si>
  <si>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</si>
  <si>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</si>
  <si>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</si>
  <si>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</si>
  <si>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</si>
  <si>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</si>
  <si>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</si>
  <si>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</si>
  <si>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</si>
  <si>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</si>
  <si>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</si>
  <si>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</si>
  <si>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</si>
  <si>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</si>
  <si>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</si>
  <si>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</si>
  <si>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</si>
  <si>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</si>
  <si>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</si>
  <si>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</si>
  <si>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</si>
  <si>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</si>
  <si>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</si>
  <si>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</si>
  <si>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</si>
  <si>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</si>
  <si>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</si>
  <si>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</si>
  <si>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</si>
  <si>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</si>
  <si>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</si>
  <si>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</si>
  <si>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</si>
  <si>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</si>
  <si>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</si>
  <si>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</si>
  <si>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</si>
  <si>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</si>
  <si>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</si>
  <si>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</si>
  <si>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</si>
  <si>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</si>
  <si>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</si>
  <si>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</si>
  <si>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</si>
  <si>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</si>
  <si>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</si>
  <si>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</si>
  <si>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</si>
  <si>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</si>
  <si>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</si>
  <si>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</si>
  <si>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</si>
  <si>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</si>
  <si>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</si>
  <si>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</si>
  <si>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</si>
  <si>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</si>
  <si>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</si>
  <si>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</si>
  <si>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</si>
  <si>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</si>
  <si>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</si>
  <si>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</si>
  <si>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</si>
  <si>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</si>
  <si>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</si>
  <si>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</si>
  <si>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</si>
  <si>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</si>
  <si>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</si>
  <si>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</si>
  <si>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</si>
  <si>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</si>
  <si>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</si>
  <si>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</si>
  <si>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</si>
  <si>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</si>
  <si>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</si>
  <si>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</si>
  <si>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</si>
  <si>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</si>
  <si>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</si>
  <si>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</si>
  <si>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</si>
  <si>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</si>
  <si>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</si>
  <si>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</si>
  <si>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</si>
  <si>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</si>
  <si>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</si>
  <si>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</si>
  <si>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</si>
  <si>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</si>
  <si>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</si>
  <si>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</si>
  <si>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</si>
  <si>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</si>
  <si>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</si>
  <si>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</si>
  <si>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</si>
  <si>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</si>
  <si>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</si>
  <si>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</si>
  <si>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</si>
  <si>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</si>
  <si>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</si>
  <si>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</si>
  <si>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</si>
  <si>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</si>
  <si>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</si>
  <si>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</si>
  <si>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</si>
  <si>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</si>
  <si>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</si>
  <si>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</si>
  <si>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</si>
  <si>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</si>
  <si>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</si>
  <si>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</si>
  <si>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</si>
  <si>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</si>
  <si>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</si>
  <si>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</si>
  <si>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</si>
  <si>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</si>
  <si>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</si>
  <si>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</si>
  <si>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</si>
  <si>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</si>
  <si>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</si>
  <si>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</si>
  <si>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</si>
  <si>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</si>
  <si>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</si>
  <si>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</si>
  <si>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</si>
  <si>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</si>
  <si>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</si>
  <si>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</si>
  <si>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</si>
  <si>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</si>
  <si>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</si>
  <si>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</si>
  <si>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</si>
  <si>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</si>
  <si>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</si>
  <si>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</si>
  <si>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</si>
  <si>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</si>
  <si>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</si>
  <si>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</si>
  <si>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</si>
  <si>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</si>
  <si>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</si>
  <si>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</si>
  <si>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</si>
  <si>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</si>
  <si>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</si>
  <si>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環境アセスメント技術調査費</t>
    <phoneticPr fontId="5"/>
  </si>
  <si>
    <t>総合環境政策局</t>
    <phoneticPr fontId="5"/>
  </si>
  <si>
    <t>環境影響評価課</t>
    <phoneticPr fontId="5"/>
  </si>
  <si>
    <t>○</t>
  </si>
  <si>
    <t>9　環境政策の基盤整備
9-2　環境アセスメント制度の適切な運用と改善</t>
    <phoneticPr fontId="5"/>
  </si>
  <si>
    <t>環境影響評価法　第51条</t>
    <phoneticPr fontId="5"/>
  </si>
  <si>
    <t>環境影響評価法に基づく環境影響評価では、事業者自らが、生物多様性保全や温暖化防止など一層多様化、複雑化する環境保全上の課題に対応した環境影響評価を行う必要がある。このため、事業者における適切な環境影響評価の実施が確保されるよう、調査・予測・評価や環境保全措置等の技術的手法を開発し、その成果を普及するもの。このことにより、より環境の保全に配慮した事業の実施が図られる。</t>
    <phoneticPr fontId="5"/>
  </si>
  <si>
    <t>評価技術の開発等が必要な分野毎あるいは環境要素毎に、調査・予測・評価、環境保全措置等について、国内外の最新の技術的知見や事例等を収集・整理し、有識者へのヒアリングや研究会の開催等により専門的な知見を加えながら、技術手法の開発及び改良を行う。その成果として、事業者やコンサルタント、地方公共団体の審査担当者などを対象として、技術ガイド等を作成し、環境影響評価を適切に実施するための指針として活用する。</t>
    <phoneticPr fontId="5"/>
  </si>
  <si>
    <t>-</t>
    <phoneticPr fontId="5"/>
  </si>
  <si>
    <t>百万円</t>
    <rPh sb="0" eb="2">
      <t>ヒャクマン</t>
    </rPh>
    <rPh sb="2" eb="3">
      <t>エン</t>
    </rPh>
    <phoneticPr fontId="5"/>
  </si>
  <si>
    <t>環境保全調査費</t>
    <rPh sb="0" eb="2">
      <t>カンキョウ</t>
    </rPh>
    <rPh sb="2" eb="4">
      <t>ホゼン</t>
    </rPh>
    <rPh sb="4" eb="6">
      <t>チョウサ</t>
    </rPh>
    <rPh sb="6" eb="7">
      <t>ヒ</t>
    </rPh>
    <phoneticPr fontId="5"/>
  </si>
  <si>
    <t>‐</t>
  </si>
  <si>
    <t>環境影響評価法を所管している環境省が行うことが必要である。</t>
    <rPh sb="0" eb="2">
      <t>カンキョウ</t>
    </rPh>
    <rPh sb="2" eb="4">
      <t>エイキョウ</t>
    </rPh>
    <rPh sb="4" eb="6">
      <t>ヒョウカ</t>
    </rPh>
    <rPh sb="6" eb="7">
      <t>ホウ</t>
    </rPh>
    <rPh sb="8" eb="10">
      <t>ショカン</t>
    </rPh>
    <rPh sb="14" eb="17">
      <t>カンキョウショウ</t>
    </rPh>
    <rPh sb="18" eb="19">
      <t>オコナ</t>
    </rPh>
    <rPh sb="23" eb="25">
      <t>ヒツヨウ</t>
    </rPh>
    <phoneticPr fontId="5"/>
  </si>
  <si>
    <t>一層多様化、複雑化する環境保全上の課題に適切に対応するため、必要かつ優先度の高い事業である。</t>
    <rPh sb="0" eb="2">
      <t>イッソウ</t>
    </rPh>
    <rPh sb="2" eb="5">
      <t>タヨウカ</t>
    </rPh>
    <rPh sb="6" eb="9">
      <t>フクザツカ</t>
    </rPh>
    <rPh sb="11" eb="13">
      <t>カンキョウ</t>
    </rPh>
    <rPh sb="13" eb="15">
      <t>ホゼン</t>
    </rPh>
    <rPh sb="15" eb="16">
      <t>ジョウ</t>
    </rPh>
    <rPh sb="17" eb="19">
      <t>カダイ</t>
    </rPh>
    <rPh sb="20" eb="22">
      <t>テキセツ</t>
    </rPh>
    <rPh sb="23" eb="25">
      <t>タイオウ</t>
    </rPh>
    <rPh sb="30" eb="32">
      <t>ヒツヨウ</t>
    </rPh>
    <rPh sb="34" eb="37">
      <t>ユウセンド</t>
    </rPh>
    <rPh sb="38" eb="39">
      <t>タカ</t>
    </rPh>
    <rPh sb="40" eb="42">
      <t>ジギョウ</t>
    </rPh>
    <phoneticPr fontId="5"/>
  </si>
  <si>
    <t>支出先の選定は、一般競争入札（総合評価入札）を主体に行っており、競争性が確保されている。</t>
    <rPh sb="0" eb="2">
      <t>シシュツ</t>
    </rPh>
    <rPh sb="2" eb="3">
      <t>サキ</t>
    </rPh>
    <rPh sb="4" eb="6">
      <t>センテイ</t>
    </rPh>
    <rPh sb="8" eb="10">
      <t>イッパン</t>
    </rPh>
    <rPh sb="10" eb="12">
      <t>キョウソウ</t>
    </rPh>
    <rPh sb="12" eb="14">
      <t>ニュウサツ</t>
    </rPh>
    <rPh sb="15" eb="17">
      <t>ソウゴウ</t>
    </rPh>
    <rPh sb="17" eb="19">
      <t>ヒョウカ</t>
    </rPh>
    <rPh sb="19" eb="21">
      <t>ニュウサツ</t>
    </rPh>
    <rPh sb="23" eb="25">
      <t>シュタイ</t>
    </rPh>
    <rPh sb="26" eb="27">
      <t>オコナ</t>
    </rPh>
    <rPh sb="32" eb="35">
      <t>キョウソウセイ</t>
    </rPh>
    <rPh sb="36" eb="38">
      <t>カクホ</t>
    </rPh>
    <phoneticPr fontId="5"/>
  </si>
  <si>
    <t>生物多様性の保全や温暖化防止など一層多様化、複雑化している環境保全上の課題に適切に対応するため、約10年前に作成した環境アセスメントの技術ガイドを改訂すべく、検討を進めた。
支出先の選定は、一般競争入札（総合評価入札）を主体に行った。また、業務の実施に当たっては、打合せ、指導を密に行い、適正な支出及び業務執行に努めた。</t>
    <phoneticPr fontId="5"/>
  </si>
  <si>
    <t>いであ(株)</t>
    <rPh sb="3" eb="6">
      <t>カブ</t>
    </rPh>
    <phoneticPr fontId="5"/>
  </si>
  <si>
    <t>環境影響評価手法（自然環境分野）調査</t>
    <rPh sb="0" eb="2">
      <t>カンキョウ</t>
    </rPh>
    <rPh sb="2" eb="4">
      <t>エイキョウ</t>
    </rPh>
    <rPh sb="4" eb="6">
      <t>ヒョウカ</t>
    </rPh>
    <rPh sb="6" eb="8">
      <t>シュホウ</t>
    </rPh>
    <rPh sb="9" eb="11">
      <t>シゼン</t>
    </rPh>
    <rPh sb="11" eb="13">
      <t>カンキョウ</t>
    </rPh>
    <rPh sb="13" eb="15">
      <t>ブンヤ</t>
    </rPh>
    <rPh sb="16" eb="18">
      <t>チョウサ</t>
    </rPh>
    <phoneticPr fontId="5"/>
  </si>
  <si>
    <t>環境影響評価手法（健康・生活環境分野）調査</t>
    <rPh sb="0" eb="2">
      <t>カンキョウ</t>
    </rPh>
    <rPh sb="2" eb="4">
      <t>エイキョウ</t>
    </rPh>
    <rPh sb="4" eb="6">
      <t>ヒョウカ</t>
    </rPh>
    <rPh sb="6" eb="8">
      <t>シュホウ</t>
    </rPh>
    <rPh sb="9" eb="11">
      <t>ケンコウ</t>
    </rPh>
    <rPh sb="12" eb="14">
      <t>セイカツ</t>
    </rPh>
    <rPh sb="14" eb="16">
      <t>カンキョウ</t>
    </rPh>
    <rPh sb="16" eb="18">
      <t>ブンヤ</t>
    </rPh>
    <rPh sb="19" eb="21">
      <t>チョウサ</t>
    </rPh>
    <phoneticPr fontId="5"/>
  </si>
  <si>
    <t>環境影響評価の生物多様性分野に関する環境保全措置手法等調査</t>
    <phoneticPr fontId="5"/>
  </si>
  <si>
    <t>事業者が独自に技術手法を検討する場合に比べ、信頼性が高まり、実効性が高い。</t>
    <phoneticPr fontId="5"/>
  </si>
  <si>
    <t>成果は、環境影響評価法に基づく政省令や基本的事項に関する基礎資料として活用され、また、環境影響評価の適切な技術手法を技術ガイドとして示すことを予定。</t>
    <rPh sb="25" eb="26">
      <t>カン</t>
    </rPh>
    <rPh sb="28" eb="30">
      <t>キソ</t>
    </rPh>
    <rPh sb="30" eb="32">
      <t>シリョウ</t>
    </rPh>
    <rPh sb="35" eb="37">
      <t>カツヨウ</t>
    </rPh>
    <rPh sb="43" eb="45">
      <t>カンキョウ</t>
    </rPh>
    <rPh sb="45" eb="47">
      <t>エイキョウ</t>
    </rPh>
    <rPh sb="47" eb="49">
      <t>ヒョウカ</t>
    </rPh>
    <rPh sb="50" eb="52">
      <t>テキセツ</t>
    </rPh>
    <rPh sb="53" eb="55">
      <t>ギジュツ</t>
    </rPh>
    <rPh sb="55" eb="57">
      <t>シュホウ</t>
    </rPh>
    <rPh sb="58" eb="60">
      <t>ギジュツ</t>
    </rPh>
    <rPh sb="66" eb="67">
      <t>シメ</t>
    </rPh>
    <rPh sb="71" eb="73">
      <t>ヨテイ</t>
    </rPh>
    <phoneticPr fontId="5"/>
  </si>
  <si>
    <t>-</t>
    <phoneticPr fontId="5"/>
  </si>
  <si>
    <t>執行額／対象とした技術分野又は事業種　　　　　　　　　　　　　　</t>
    <rPh sb="0" eb="2">
      <t>シッコウ</t>
    </rPh>
    <rPh sb="2" eb="3">
      <t>ガク</t>
    </rPh>
    <rPh sb="4" eb="6">
      <t>タイショウ</t>
    </rPh>
    <rPh sb="9" eb="11">
      <t>ギジュツ</t>
    </rPh>
    <rPh sb="11" eb="13">
      <t>ブンヤ</t>
    </rPh>
    <rPh sb="13" eb="14">
      <t>マタ</t>
    </rPh>
    <rPh sb="15" eb="17">
      <t>ジギョウ</t>
    </rPh>
    <rPh sb="17" eb="18">
      <t>シュ</t>
    </rPh>
    <phoneticPr fontId="5"/>
  </si>
  <si>
    <t>対象とした技術分野又は事業種</t>
    <rPh sb="0" eb="2">
      <t>タイショウ</t>
    </rPh>
    <rPh sb="5" eb="7">
      <t>ギジュツ</t>
    </rPh>
    <rPh sb="7" eb="9">
      <t>ブンヤ</t>
    </rPh>
    <rPh sb="9" eb="10">
      <t>マタ</t>
    </rPh>
    <rPh sb="11" eb="13">
      <t>ジギョウ</t>
    </rPh>
    <rPh sb="13" eb="14">
      <t>シュ</t>
    </rPh>
    <phoneticPr fontId="5"/>
  </si>
  <si>
    <t>-</t>
    <phoneticPr fontId="5"/>
  </si>
  <si>
    <t>-</t>
    <phoneticPr fontId="5"/>
  </si>
  <si>
    <t>種類</t>
    <rPh sb="0" eb="2">
      <t>シュルイ</t>
    </rPh>
    <phoneticPr fontId="5"/>
  </si>
  <si>
    <t>課長　大森恵子</t>
    <rPh sb="0" eb="2">
      <t>カチョウ</t>
    </rPh>
    <rPh sb="3" eb="5">
      <t>オオモリ</t>
    </rPh>
    <rPh sb="5" eb="7">
      <t>ケイコ</t>
    </rPh>
    <phoneticPr fontId="5"/>
  </si>
  <si>
    <t>-</t>
    <phoneticPr fontId="5"/>
  </si>
  <si>
    <t>A.いであ(株)</t>
    <rPh sb="5" eb="8">
      <t>カブ</t>
    </rPh>
    <phoneticPr fontId="5"/>
  </si>
  <si>
    <t>B.（社）日本環境アセスメント協会</t>
    <rPh sb="3" eb="4">
      <t>シャ</t>
    </rPh>
    <rPh sb="5" eb="7">
      <t>ニホン</t>
    </rPh>
    <rPh sb="7" eb="9">
      <t>カンキョウ</t>
    </rPh>
    <rPh sb="15" eb="17">
      <t>キョウカイ</t>
    </rPh>
    <phoneticPr fontId="5"/>
  </si>
  <si>
    <t>C.いであ(株)</t>
    <rPh sb="5" eb="8">
      <t>カブ</t>
    </rPh>
    <phoneticPr fontId="5"/>
  </si>
  <si>
    <t>（社）日本環境アセスメント協会</t>
    <rPh sb="1" eb="2">
      <t>シャ</t>
    </rPh>
    <rPh sb="3" eb="5">
      <t>ニホン</t>
    </rPh>
    <rPh sb="5" eb="7">
      <t>カンキョウ</t>
    </rPh>
    <rPh sb="13" eb="15">
      <t>キョウカイ</t>
    </rPh>
    <phoneticPr fontId="5"/>
  </si>
  <si>
    <t>　　　　６１／１０</t>
    <phoneticPr fontId="5"/>
  </si>
  <si>
    <t>　　　　２７／１０</t>
    <phoneticPr fontId="5"/>
  </si>
  <si>
    <t>　　　　３８／１１</t>
    <phoneticPr fontId="5"/>
  </si>
  <si>
    <t>少額随契</t>
    <rPh sb="0" eb="2">
      <t>ショウガク</t>
    </rPh>
    <rPh sb="2" eb="4">
      <t>ズイケイ</t>
    </rPh>
    <phoneticPr fontId="5"/>
  </si>
  <si>
    <t>目標達成に向けて着実に進捗している。</t>
    <rPh sb="0" eb="2">
      <t>モクヒョウ</t>
    </rPh>
    <rPh sb="2" eb="4">
      <t>タッセイ</t>
    </rPh>
    <rPh sb="5" eb="6">
      <t>ム</t>
    </rPh>
    <rPh sb="8" eb="10">
      <t>チャクジツ</t>
    </rPh>
    <rPh sb="11" eb="13">
      <t>シンチョク</t>
    </rPh>
    <phoneticPr fontId="5"/>
  </si>
  <si>
    <t>　　　　２５／１１</t>
    <phoneticPr fontId="5"/>
  </si>
  <si>
    <t>D.</t>
    <phoneticPr fontId="5"/>
  </si>
  <si>
    <t>-</t>
    <phoneticPr fontId="5"/>
  </si>
  <si>
    <t>百万円/
種類</t>
    <rPh sb="0" eb="2">
      <t>ヒャクマン</t>
    </rPh>
    <rPh sb="2" eb="3">
      <t>エン</t>
    </rPh>
    <rPh sb="5" eb="7">
      <t>シュルイ</t>
    </rPh>
    <phoneticPr fontId="5"/>
  </si>
  <si>
    <t>-</t>
    <phoneticPr fontId="5"/>
  </si>
  <si>
    <t>-</t>
    <phoneticPr fontId="5"/>
  </si>
  <si>
    <t>一層多様化、複雑化する環境保全上の課題、ニーズに適切に対応するため、本事業の実施が求められている。</t>
    <rPh sb="0" eb="2">
      <t>イッソウ</t>
    </rPh>
    <rPh sb="2" eb="5">
      <t>タヨウカ</t>
    </rPh>
    <rPh sb="6" eb="9">
      <t>フクザツカ</t>
    </rPh>
    <rPh sb="11" eb="13">
      <t>カンキョウ</t>
    </rPh>
    <rPh sb="13" eb="15">
      <t>ホゼン</t>
    </rPh>
    <rPh sb="15" eb="16">
      <t>ジョウ</t>
    </rPh>
    <rPh sb="17" eb="19">
      <t>カダイ</t>
    </rPh>
    <rPh sb="24" eb="26">
      <t>テキセツ</t>
    </rPh>
    <rPh sb="27" eb="29">
      <t>タイオウ</t>
    </rPh>
    <rPh sb="34" eb="35">
      <t>ホン</t>
    </rPh>
    <rPh sb="35" eb="37">
      <t>ジギョウ</t>
    </rPh>
    <rPh sb="38" eb="40">
      <t>ジッシ</t>
    </rPh>
    <rPh sb="41" eb="42">
      <t>モト</t>
    </rPh>
    <phoneticPr fontId="5"/>
  </si>
  <si>
    <t>見込みどおりに実施できている。</t>
    <rPh sb="0" eb="2">
      <t>ミコ</t>
    </rPh>
    <rPh sb="7" eb="9">
      <t>ジッシ</t>
    </rPh>
    <phoneticPr fontId="5"/>
  </si>
  <si>
    <t>環境影響評価と生物多様性オフセットの活用に係るワークショップ準備・運営等</t>
    <phoneticPr fontId="5"/>
  </si>
  <si>
    <t>今後も原則一般競争入札（総合評価入札）を行う。
適正な支出及び効率的な業務執行となるよう、密に指導を行う。
環境行政の動向、課題、ニーズを踏まえ、必要な業務内容の精査に努める。</t>
    <rPh sb="31" eb="33">
      <t>コウリツ</t>
    </rPh>
    <rPh sb="33" eb="34">
      <t>テキ</t>
    </rPh>
    <rPh sb="45" eb="46">
      <t>ミツ</t>
    </rPh>
    <rPh sb="47" eb="49">
      <t>シドウ</t>
    </rPh>
    <rPh sb="50" eb="51">
      <t>オコナ</t>
    </rPh>
    <phoneticPr fontId="5"/>
  </si>
  <si>
    <t>請負事業として把握できる範囲において、費目・使途は真に必要なものに限定されていると評価される。</t>
    <rPh sb="0" eb="2">
      <t>ウケオイ</t>
    </rPh>
    <rPh sb="2" eb="4">
      <t>ジギョウ</t>
    </rPh>
    <rPh sb="7" eb="9">
      <t>ハアク</t>
    </rPh>
    <rPh sb="12" eb="14">
      <t>ハンイ</t>
    </rPh>
    <rPh sb="19" eb="21">
      <t>ヒモク</t>
    </rPh>
    <rPh sb="22" eb="24">
      <t>シト</t>
    </rPh>
    <rPh sb="25" eb="26">
      <t>シン</t>
    </rPh>
    <rPh sb="27" eb="29">
      <t>ヒツヨウ</t>
    </rPh>
    <rPh sb="33" eb="35">
      <t>ゲンテイ</t>
    </rPh>
    <rPh sb="41" eb="43">
      <t>ヒョウカ</t>
    </rPh>
    <phoneticPr fontId="5"/>
  </si>
  <si>
    <t>事業の目的に応じて業務内容を絞り込んだ仕様書に基づいて事業を行い、コストの削減に努めている。</t>
    <phoneticPr fontId="5"/>
  </si>
  <si>
    <t>本事業の目的を達成する上で妥当な単位当たりコストである。</t>
    <rPh sb="0" eb="1">
      <t>ホン</t>
    </rPh>
    <rPh sb="1" eb="3">
      <t>ジギョウ</t>
    </rPh>
    <rPh sb="4" eb="6">
      <t>モクテキ</t>
    </rPh>
    <rPh sb="7" eb="9">
      <t>タッセイ</t>
    </rPh>
    <rPh sb="11" eb="12">
      <t>ウエ</t>
    </rPh>
    <rPh sb="13" eb="15">
      <t>ダトウ</t>
    </rPh>
    <rPh sb="16" eb="18">
      <t>タンイ</t>
    </rPh>
    <rPh sb="18" eb="19">
      <t>ア</t>
    </rPh>
    <phoneticPr fontId="5"/>
  </si>
  <si>
    <t>技術ガイド等として作成・公表した技術分野、事業種などの数</t>
    <rPh sb="9" eb="11">
      <t>サクセイ</t>
    </rPh>
    <rPh sb="12" eb="14">
      <t>コウヒョウ</t>
    </rPh>
    <rPh sb="16" eb="18">
      <t>ギジュツ</t>
    </rPh>
    <rPh sb="18" eb="20">
      <t>ブンヤ</t>
    </rPh>
    <rPh sb="21" eb="23">
      <t>ジギョウ</t>
    </rPh>
    <rPh sb="23" eb="24">
      <t>シュ</t>
    </rPh>
    <phoneticPr fontId="5"/>
  </si>
  <si>
    <t>環境影響評価の技術的手法を開発し、その成果を技術ガイド等として公表する。</t>
    <rPh sb="7" eb="9">
      <t>ギジュツ</t>
    </rPh>
    <rPh sb="9" eb="10">
      <t>テキ</t>
    </rPh>
    <rPh sb="10" eb="12">
      <t>シュホウ</t>
    </rPh>
    <rPh sb="13" eb="15">
      <t>カイハツ</t>
    </rPh>
    <phoneticPr fontId="5"/>
  </si>
  <si>
    <t>外部有識者点検対象外</t>
    <phoneticPr fontId="5"/>
  </si>
  <si>
    <t>執行等改善</t>
  </si>
  <si>
    <t>H28年度要求単価適応に伴う減</t>
    <rPh sb="3" eb="5">
      <t>ネンド</t>
    </rPh>
    <rPh sb="5" eb="7">
      <t>ヨウキュウ</t>
    </rPh>
    <rPh sb="7" eb="9">
      <t>タンカ</t>
    </rPh>
    <rPh sb="9" eb="11">
      <t>テキオウ</t>
    </rPh>
    <rPh sb="12" eb="13">
      <t>トモナ</t>
    </rPh>
    <rPh sb="14" eb="15">
      <t>ゲン</t>
    </rPh>
    <phoneticPr fontId="5"/>
  </si>
  <si>
    <t xml:space="preserve">・公表したアセス関係のガイド等が十分普及・使用されるよう、ユーザーにとって利用し易い仕組み（他の関係部局との連携の仕組みを含む）を検討すること。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 </t>
    <phoneticPr fontId="5"/>
  </si>
  <si>
    <t xml:space="preserve">・ガイド等のメインユーザーが自治体職員や民間コンサルであることを踏まえれば、印刷コスト等の係らないＷＥＢ上で情報提供するのが最も効率的であるが、現在、改訂作業中のガイド等については、他の関係部局との連携も図りつつ、より効果的な提供方法を検討する。
・１者応札を回避するための方策として、入札条件の緩和や公告期間を延長するなど工夫を図る。
・請負事業者に対し行政事業レビューの趣旨を十分に説明し、回答を得られるよう努力する。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</si>
</sst>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wrapText="1"/>
      <protection locked="0"/>
    </xf>
    <xf numFmtId="0" fontId="3" fillId="0" borderId="100"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177" fontId="0" fillId="0" borderId="11" xfId="0" applyNumberFormat="1"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228</xdr:row>
          <xdr:rowOff>304800</xdr:rowOff>
        </xdr:from>
        <xdr:to>
          <xdr:col>44</xdr:col>
          <xdr:colOff>114300</xdr:colOff>
          <xdr:row>229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152400</xdr:colOff>
      <xdr:row>179</xdr:row>
      <xdr:rowOff>190500</xdr:rowOff>
    </xdr:from>
    <xdr:to>
      <xdr:col>23</xdr:col>
      <xdr:colOff>20410</xdr:colOff>
      <xdr:row>184</xdr:row>
      <xdr:rowOff>100853</xdr:rowOff>
    </xdr:to>
    <xdr:sp macro="" textlink="">
      <xdr:nvSpPr>
        <xdr:cNvPr id="31" name="テキスト ボックス 30"/>
        <xdr:cNvSpPr txBox="1"/>
      </xdr:nvSpPr>
      <xdr:spPr>
        <a:xfrm>
          <a:off x="2371165" y="47591382"/>
          <a:ext cx="2288480" cy="1479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11</xdr:col>
      <xdr:colOff>139700</xdr:colOff>
      <xdr:row>192</xdr:row>
      <xdr:rowOff>202454</xdr:rowOff>
    </xdr:from>
    <xdr:to>
      <xdr:col>23</xdr:col>
      <xdr:colOff>7710</xdr:colOff>
      <xdr:row>197</xdr:row>
      <xdr:rowOff>113231</xdr:rowOff>
    </xdr:to>
    <xdr:sp macro="" textlink="">
      <xdr:nvSpPr>
        <xdr:cNvPr id="32" name="テキスト ボックス 31"/>
        <xdr:cNvSpPr txBox="1"/>
      </xdr:nvSpPr>
      <xdr:spPr>
        <a:xfrm>
          <a:off x="2358465" y="51760719"/>
          <a:ext cx="2288480" cy="147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11</xdr:col>
      <xdr:colOff>177800</xdr:colOff>
      <xdr:row>205</xdr:row>
      <xdr:rowOff>165099</xdr:rowOff>
    </xdr:from>
    <xdr:to>
      <xdr:col>23</xdr:col>
      <xdr:colOff>45810</xdr:colOff>
      <xdr:row>210</xdr:row>
      <xdr:rowOff>79475</xdr:rowOff>
    </xdr:to>
    <xdr:sp macro="" textlink="">
      <xdr:nvSpPr>
        <xdr:cNvPr id="33" name="テキスト ボックス 32"/>
        <xdr:cNvSpPr txBox="1"/>
      </xdr:nvSpPr>
      <xdr:spPr>
        <a:xfrm>
          <a:off x="2396565" y="55869540"/>
          <a:ext cx="2288480" cy="148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8</xdr:col>
      <xdr:colOff>92448</xdr:colOff>
      <xdr:row>140</xdr:row>
      <xdr:rowOff>184897</xdr:rowOff>
    </xdr:from>
    <xdr:to>
      <xdr:col>48</xdr:col>
      <xdr:colOff>1791</xdr:colOff>
      <xdr:row>151</xdr:row>
      <xdr:rowOff>298877</xdr:rowOff>
    </xdr:to>
    <xdr:grpSp>
      <xdr:nvGrpSpPr>
        <xdr:cNvPr id="5" name="グループ化 4"/>
        <xdr:cNvGrpSpPr/>
      </xdr:nvGrpSpPr>
      <xdr:grpSpPr>
        <a:xfrm>
          <a:off x="1692648" y="32436547"/>
          <a:ext cx="7910343" cy="3990655"/>
          <a:chOff x="1743448" y="32506397"/>
          <a:chExt cx="8164343" cy="3955730"/>
        </a:xfrm>
      </xdr:grpSpPr>
      <xdr:grpSp>
        <xdr:nvGrpSpPr>
          <xdr:cNvPr id="145" name="グループ化 348"/>
          <xdr:cNvGrpSpPr>
            <a:grpSpLocks/>
          </xdr:cNvGrpSpPr>
        </xdr:nvGrpSpPr>
        <xdr:grpSpPr bwMode="auto">
          <a:xfrm>
            <a:off x="1743448" y="32506397"/>
            <a:ext cx="8164343" cy="3955730"/>
            <a:chOff x="1815900" y="29085268"/>
            <a:chExt cx="6905534" cy="3934842"/>
          </a:xfrm>
        </xdr:grpSpPr>
        <xdr:sp macro="" textlink="">
          <xdr:nvSpPr>
            <xdr:cNvPr id="146" name="テキスト ボックス 145"/>
            <xdr:cNvSpPr txBox="1"/>
          </xdr:nvSpPr>
          <xdr:spPr>
            <a:xfrm>
              <a:off x="3572393" y="32093703"/>
              <a:ext cx="1255104" cy="792699"/>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環境影響評価技術手法</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（健康・生活環境分野）調査業務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147" name="グループ化 350"/>
            <xdr:cNvGrpSpPr>
              <a:grpSpLocks/>
            </xdr:cNvGrpSpPr>
          </xdr:nvGrpSpPr>
          <xdr:grpSpPr bwMode="auto">
            <a:xfrm>
              <a:off x="1815900" y="29085268"/>
              <a:ext cx="6905534" cy="3934842"/>
              <a:chOff x="1815900" y="29085268"/>
              <a:chExt cx="6905534" cy="3934842"/>
            </a:xfrm>
          </xdr:grpSpPr>
          <xdr:sp macro="" textlink="">
            <xdr:nvSpPr>
              <xdr:cNvPr id="148" name="テキスト ボックス 147"/>
              <xdr:cNvSpPr txBox="1"/>
            </xdr:nvSpPr>
            <xdr:spPr>
              <a:xfrm>
                <a:off x="4020970" y="29085268"/>
                <a:ext cx="1933733" cy="58258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xnSp macro="">
            <xdr:nvCxnSpPr>
              <xdr:cNvPr id="149" name="直線コネクタ 148"/>
              <xdr:cNvCxnSpPr/>
            </xdr:nvCxnSpPr>
            <xdr:spPr>
              <a:xfrm rot="5400000">
                <a:off x="4885473" y="30250440"/>
                <a:ext cx="305619" cy="0"/>
              </a:xfrm>
              <a:prstGeom prst="line">
                <a:avLst/>
              </a:prstGeom>
              <a:noFill/>
              <a:ln w="9525" cap="flat" cmpd="sng" algn="ctr">
                <a:solidFill>
                  <a:sysClr val="windowText" lastClr="000000"/>
                </a:solidFill>
                <a:prstDash val="solid"/>
              </a:ln>
              <a:effectLst/>
            </xdr:spPr>
          </xdr:cxnSp>
          <xdr:cxnSp macro="">
            <xdr:nvCxnSpPr>
              <xdr:cNvPr id="150" name="直線コネクタ 149"/>
              <xdr:cNvCxnSpPr/>
            </xdr:nvCxnSpPr>
            <xdr:spPr>
              <a:xfrm>
                <a:off x="2558059" y="30384148"/>
                <a:ext cx="4960446" cy="0"/>
              </a:xfrm>
              <a:prstGeom prst="line">
                <a:avLst/>
              </a:prstGeom>
              <a:noFill/>
              <a:ln w="9525" cap="flat" cmpd="sng" algn="ctr">
                <a:solidFill>
                  <a:sysClr val="windowText" lastClr="000000"/>
                </a:solidFill>
                <a:prstDash val="solid"/>
              </a:ln>
              <a:effectLst/>
            </xdr:spPr>
          </xdr:cxnSp>
          <xdr:cxnSp macro="">
            <xdr:nvCxnSpPr>
              <xdr:cNvPr id="151" name="直線コネクタ 150"/>
              <xdr:cNvCxnSpPr/>
            </xdr:nvCxnSpPr>
            <xdr:spPr>
              <a:xfrm rot="5400000">
                <a:off x="2410025" y="30541733"/>
                <a:ext cx="296068" cy="0"/>
              </a:xfrm>
              <a:prstGeom prst="line">
                <a:avLst/>
              </a:prstGeom>
              <a:noFill/>
              <a:ln w="9525" cap="flat" cmpd="sng" algn="ctr">
                <a:solidFill>
                  <a:sysClr val="windowText" lastClr="000000"/>
                </a:solidFill>
                <a:prstDash val="solid"/>
                <a:headEnd type="none" w="med" len="med"/>
                <a:tailEnd type="triangle" w="med" len="med"/>
              </a:ln>
              <a:effectLst/>
            </xdr:spPr>
          </xdr:cxnSp>
          <xdr:cxnSp macro="">
            <xdr:nvCxnSpPr>
              <xdr:cNvPr id="152" name="直線コネクタ 151"/>
              <xdr:cNvCxnSpPr/>
            </xdr:nvCxnSpPr>
            <xdr:spPr>
              <a:xfrm rot="5400000">
                <a:off x="4890248" y="30551284"/>
                <a:ext cx="296068" cy="0"/>
              </a:xfrm>
              <a:prstGeom prst="line">
                <a:avLst/>
              </a:prstGeom>
              <a:noFill/>
              <a:ln w="9525" cap="flat" cmpd="sng" algn="ctr">
                <a:solidFill>
                  <a:sysClr val="windowText" lastClr="000000"/>
                </a:solidFill>
                <a:prstDash val="solid"/>
                <a:headEnd type="none" w="med" len="med"/>
                <a:tailEnd type="triangle" w="med" len="med"/>
              </a:ln>
              <a:effectLst/>
            </xdr:spPr>
          </xdr:cxnSp>
          <xdr:cxnSp macro="">
            <xdr:nvCxnSpPr>
              <xdr:cNvPr id="153" name="直線コネクタ 152"/>
              <xdr:cNvCxnSpPr/>
            </xdr:nvCxnSpPr>
            <xdr:spPr>
              <a:xfrm rot="5400000">
                <a:off x="7370471" y="30532182"/>
                <a:ext cx="296068" cy="0"/>
              </a:xfrm>
              <a:prstGeom prst="line">
                <a:avLst/>
              </a:prstGeom>
              <a:noFill/>
              <a:ln w="9525" cap="flat" cmpd="sng" algn="ctr">
                <a:solidFill>
                  <a:sysClr val="windowText" lastClr="000000"/>
                </a:solidFill>
                <a:prstDash val="solid"/>
                <a:headEnd type="none" w="med" len="med"/>
                <a:tailEnd type="triangle" w="med" len="med"/>
              </a:ln>
              <a:effectLst/>
            </xdr:spPr>
          </xdr:cxnSp>
          <xdr:sp macro="" textlink="">
            <xdr:nvSpPr>
              <xdr:cNvPr id="154" name="テキスト ボックス 153"/>
              <xdr:cNvSpPr txBox="1"/>
            </xdr:nvSpPr>
            <xdr:spPr>
              <a:xfrm>
                <a:off x="1860885" y="31157745"/>
                <a:ext cx="1462616" cy="89775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いであ（株）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55" name="テキスト ボックス 154"/>
              <xdr:cNvSpPr txBox="1"/>
            </xdr:nvSpPr>
            <xdr:spPr>
              <a:xfrm>
                <a:off x="1815900" y="30871228"/>
                <a:ext cx="1849658" cy="26741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総合評価入札・請負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sp macro="" textlink="">
            <xdr:nvSpPr>
              <xdr:cNvPr id="156" name="テキスト ボックス 155"/>
              <xdr:cNvSpPr txBox="1"/>
            </xdr:nvSpPr>
            <xdr:spPr>
              <a:xfrm>
                <a:off x="3473178" y="31129094"/>
                <a:ext cx="1463768" cy="90730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（社）日本環境アセスメント協会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57" name="テキスト ボックス 156"/>
              <xdr:cNvSpPr txBox="1"/>
            </xdr:nvSpPr>
            <xdr:spPr>
              <a:xfrm>
                <a:off x="6757855" y="31138644"/>
                <a:ext cx="1463769" cy="90730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いであ（株）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158" name="テキスト ボックス 157"/>
              <xdr:cNvSpPr txBox="1"/>
            </xdr:nvSpPr>
            <xdr:spPr>
              <a:xfrm>
                <a:off x="3421678" y="30852127"/>
                <a:ext cx="1656285" cy="276967"/>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総合評価入札・請負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sp macro="" textlink="">
            <xdr:nvSpPr>
              <xdr:cNvPr id="159" name="テキスト ボックス 158"/>
              <xdr:cNvSpPr txBox="1"/>
            </xdr:nvSpPr>
            <xdr:spPr>
              <a:xfrm>
                <a:off x="1956098" y="32112804"/>
                <a:ext cx="1254101" cy="90730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環境影響評価技術手法（自然環境分野等）調査業務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0" name="テキスト ボックス 159"/>
              <xdr:cNvSpPr txBox="1"/>
            </xdr:nvSpPr>
            <xdr:spPr>
              <a:xfrm>
                <a:off x="6910246" y="32131905"/>
                <a:ext cx="1244198" cy="884654"/>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環境影響評価と生物多様性オフセットの活用に係るワークショップ準備・運営等業務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1" name="大かっこ 160"/>
              <xdr:cNvSpPr/>
            </xdr:nvSpPr>
            <xdr:spPr>
              <a:xfrm>
                <a:off x="1858993" y="32122355"/>
                <a:ext cx="1464508" cy="7926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2" name="テキスト ボックス 161"/>
              <xdr:cNvSpPr txBox="1"/>
            </xdr:nvSpPr>
            <xdr:spPr>
              <a:xfrm>
                <a:off x="3205439" y="29725157"/>
                <a:ext cx="3699316" cy="305619"/>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事業全体の企画立案・検討、統括管理等を行う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3" name="大かっこ 162"/>
              <xdr:cNvSpPr/>
            </xdr:nvSpPr>
            <xdr:spPr>
              <a:xfrm>
                <a:off x="3188624" y="29734708"/>
                <a:ext cx="3657278" cy="22921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4" name="テキスト ボックス 163"/>
              <xdr:cNvSpPr txBox="1"/>
            </xdr:nvSpPr>
            <xdr:spPr>
              <a:xfrm>
                <a:off x="6745663" y="30861677"/>
                <a:ext cx="1975771" cy="25786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少額随契・請負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sp macro="" textlink="">
            <xdr:nvSpPr>
              <xdr:cNvPr id="165" name="大かっこ 164"/>
              <xdr:cNvSpPr/>
            </xdr:nvSpPr>
            <xdr:spPr>
              <a:xfrm>
                <a:off x="3471285" y="32103254"/>
                <a:ext cx="1463768" cy="76404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6" name="大かっこ 165"/>
              <xdr:cNvSpPr/>
            </xdr:nvSpPr>
            <xdr:spPr>
              <a:xfrm>
                <a:off x="6768155" y="32093703"/>
                <a:ext cx="1463769" cy="8118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sp macro="" textlink="">
        <xdr:nvSpPr>
          <xdr:cNvPr id="167" name="テキスト ボックス 166"/>
          <xdr:cNvSpPr txBox="1"/>
        </xdr:nvSpPr>
        <xdr:spPr bwMode="auto">
          <a:xfrm>
            <a:off x="5589413" y="34568515"/>
            <a:ext cx="1729354" cy="911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en-US" altLang="ja-JP" sz="1100">
                <a:solidFill>
                  <a:sysClr val="windowText" lastClr="000000"/>
                </a:solidFill>
              </a:rPr>
              <a:t>C.</a:t>
            </a:r>
            <a:r>
              <a:rPr kumimoji="1" lang="ja-JP" altLang="en-US" sz="1100">
                <a:solidFill>
                  <a:sysClr val="windowText" lastClr="000000"/>
                </a:solidFill>
              </a:rPr>
              <a:t>いであ（株）</a:t>
            </a:r>
            <a:endParaRPr kumimoji="1" lang="en-US" altLang="ja-JP" sz="1100">
              <a:solidFill>
                <a:sysClr val="windowText" lastClr="000000"/>
              </a:solidFill>
            </a:endParaRPr>
          </a:p>
          <a:p>
            <a:pPr algn="ctr">
              <a:lnSpc>
                <a:spcPts val="1200"/>
              </a:lnSpc>
            </a:pP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4.6</a:t>
            </a:r>
            <a:r>
              <a:rPr kumimoji="1" lang="ja-JP" altLang="en-US" sz="1100">
                <a:solidFill>
                  <a:sysClr val="windowText" lastClr="000000"/>
                </a:solidFill>
              </a:rPr>
              <a:t>百万円</a:t>
            </a:r>
          </a:p>
        </xdr:txBody>
      </xdr:sp>
      <xdr:sp macro="" textlink="">
        <xdr:nvSpPr>
          <xdr:cNvPr id="168" name="テキスト ボックス 167"/>
          <xdr:cNvSpPr txBox="1"/>
        </xdr:nvSpPr>
        <xdr:spPr bwMode="auto">
          <a:xfrm>
            <a:off x="5696550" y="35550430"/>
            <a:ext cx="1483484" cy="729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100">
                <a:solidFill>
                  <a:sysClr val="windowText" lastClr="000000"/>
                </a:solidFill>
              </a:rPr>
              <a:t>環境影響評価の生物多様性分野に関する環境保全措置手法等調査業務</a:t>
            </a:r>
            <a:endParaRPr kumimoji="1" lang="en-US" altLang="ja-JP" sz="1100">
              <a:solidFill>
                <a:sysClr val="windowText" lastClr="000000"/>
              </a:solidFill>
            </a:endParaRPr>
          </a:p>
        </xdr:txBody>
      </xdr:sp>
      <xdr:sp macro="" textlink="">
        <xdr:nvSpPr>
          <xdr:cNvPr id="169" name="テキスト ボックス 168"/>
          <xdr:cNvSpPr txBox="1"/>
        </xdr:nvSpPr>
        <xdr:spPr bwMode="auto">
          <a:xfrm>
            <a:off x="5513289" y="34292802"/>
            <a:ext cx="2339863" cy="259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p>
        </xdr:txBody>
      </xdr:sp>
    </xdr:grpSp>
    <xdr:clientData/>
  </xdr:twoCellAnchor>
  <xdr:twoCellAnchor>
    <xdr:from>
      <xdr:col>27</xdr:col>
      <xdr:colOff>15875</xdr:colOff>
      <xdr:row>149</xdr:row>
      <xdr:rowOff>63500</xdr:rowOff>
    </xdr:from>
    <xdr:to>
      <xdr:col>35</xdr:col>
      <xdr:colOff>56876</xdr:colOff>
      <xdr:row>151</xdr:row>
      <xdr:rowOff>176871</xdr:rowOff>
    </xdr:to>
    <xdr:sp macro="" textlink="">
      <xdr:nvSpPr>
        <xdr:cNvPr id="170" name="大かっこ 169"/>
        <xdr:cNvSpPr/>
      </xdr:nvSpPr>
      <xdr:spPr bwMode="auto">
        <a:xfrm>
          <a:off x="5588000" y="35528250"/>
          <a:ext cx="1692001" cy="8118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showGridLines="0" tabSelected="1" view="pageBreakPreview" topLeftCell="A130" zoomScaleNormal="75"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5" t="s">
        <v>0</v>
      </c>
      <c r="AK2" s="495"/>
      <c r="AL2" s="495"/>
      <c r="AM2" s="495"/>
      <c r="AN2" s="495"/>
      <c r="AO2" s="495"/>
      <c r="AP2" s="495"/>
      <c r="AQ2" s="106" t="s">
        <v>462</v>
      </c>
      <c r="AR2" s="106"/>
      <c r="AS2" s="68" t="str">
        <f>IF(OR(AQ2="　", AQ2=""), "", "-")</f>
        <v/>
      </c>
      <c r="AT2" s="107">
        <v>288</v>
      </c>
      <c r="AU2" s="107"/>
      <c r="AV2" s="69" t="str">
        <f>IF(AW2="", "", "-")</f>
        <v/>
      </c>
      <c r="AW2" s="111"/>
      <c r="AX2" s="111"/>
    </row>
    <row r="3" spans="1:50" ht="21" customHeight="1" thickBot="1">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467</v>
      </c>
      <c r="AK3" s="303"/>
      <c r="AL3" s="303"/>
      <c r="AM3" s="303"/>
      <c r="AN3" s="303"/>
      <c r="AO3" s="303"/>
      <c r="AP3" s="303"/>
      <c r="AQ3" s="303"/>
      <c r="AR3" s="303"/>
      <c r="AS3" s="303"/>
      <c r="AT3" s="303"/>
      <c r="AU3" s="303"/>
      <c r="AV3" s="303"/>
      <c r="AW3" s="303"/>
      <c r="AX3" s="36" t="s">
        <v>91</v>
      </c>
    </row>
    <row r="4" spans="1:50" ht="24.75" customHeight="1">
      <c r="A4" s="523" t="s">
        <v>30</v>
      </c>
      <c r="B4" s="524"/>
      <c r="C4" s="524"/>
      <c r="D4" s="524"/>
      <c r="E4" s="524"/>
      <c r="F4" s="524"/>
      <c r="G4" s="497" t="s">
        <v>468</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469</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c r="A5" s="507" t="s">
        <v>93</v>
      </c>
      <c r="B5" s="508"/>
      <c r="C5" s="508"/>
      <c r="D5" s="508"/>
      <c r="E5" s="508"/>
      <c r="F5" s="509"/>
      <c r="G5" s="331" t="s">
        <v>181</v>
      </c>
      <c r="H5" s="332"/>
      <c r="I5" s="332"/>
      <c r="J5" s="332"/>
      <c r="K5" s="332"/>
      <c r="L5" s="332"/>
      <c r="M5" s="333" t="s">
        <v>92</v>
      </c>
      <c r="N5" s="334"/>
      <c r="O5" s="334"/>
      <c r="P5" s="334"/>
      <c r="Q5" s="334"/>
      <c r="R5" s="335"/>
      <c r="S5" s="336" t="s">
        <v>157</v>
      </c>
      <c r="T5" s="332"/>
      <c r="U5" s="332"/>
      <c r="V5" s="332"/>
      <c r="W5" s="332"/>
      <c r="X5" s="337"/>
      <c r="Y5" s="514" t="s">
        <v>3</v>
      </c>
      <c r="Z5" s="515"/>
      <c r="AA5" s="515"/>
      <c r="AB5" s="515"/>
      <c r="AC5" s="515"/>
      <c r="AD5" s="516"/>
      <c r="AE5" s="517" t="s">
        <v>470</v>
      </c>
      <c r="AF5" s="518"/>
      <c r="AG5" s="518"/>
      <c r="AH5" s="518"/>
      <c r="AI5" s="518"/>
      <c r="AJ5" s="518"/>
      <c r="AK5" s="518"/>
      <c r="AL5" s="518"/>
      <c r="AM5" s="518"/>
      <c r="AN5" s="518"/>
      <c r="AO5" s="518"/>
      <c r="AP5" s="519"/>
      <c r="AQ5" s="520" t="s">
        <v>496</v>
      </c>
      <c r="AR5" s="521"/>
      <c r="AS5" s="521"/>
      <c r="AT5" s="521"/>
      <c r="AU5" s="521"/>
      <c r="AV5" s="521"/>
      <c r="AW5" s="521"/>
      <c r="AX5" s="522"/>
    </row>
    <row r="6" spans="1:50" ht="39" customHeight="1">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472</v>
      </c>
      <c r="AF6" s="532"/>
      <c r="AG6" s="532"/>
      <c r="AH6" s="532"/>
      <c r="AI6" s="532"/>
      <c r="AJ6" s="532"/>
      <c r="AK6" s="532"/>
      <c r="AL6" s="532"/>
      <c r="AM6" s="532"/>
      <c r="AN6" s="532"/>
      <c r="AO6" s="532"/>
      <c r="AP6" s="532"/>
      <c r="AQ6" s="126"/>
      <c r="AR6" s="126"/>
      <c r="AS6" s="126"/>
      <c r="AT6" s="126"/>
      <c r="AU6" s="126"/>
      <c r="AV6" s="126"/>
      <c r="AW6" s="126"/>
      <c r="AX6" s="533"/>
    </row>
    <row r="7" spans="1:50" ht="49.5" customHeight="1">
      <c r="A7" s="453" t="s">
        <v>25</v>
      </c>
      <c r="B7" s="454"/>
      <c r="C7" s="454"/>
      <c r="D7" s="454"/>
      <c r="E7" s="454"/>
      <c r="F7" s="454"/>
      <c r="G7" s="455" t="s">
        <v>473</v>
      </c>
      <c r="H7" s="456"/>
      <c r="I7" s="456"/>
      <c r="J7" s="456"/>
      <c r="K7" s="456"/>
      <c r="L7" s="456"/>
      <c r="M7" s="456"/>
      <c r="N7" s="456"/>
      <c r="O7" s="456"/>
      <c r="P7" s="456"/>
      <c r="Q7" s="456"/>
      <c r="R7" s="456"/>
      <c r="S7" s="456"/>
      <c r="T7" s="456"/>
      <c r="U7" s="456"/>
      <c r="V7" s="457"/>
      <c r="W7" s="457"/>
      <c r="X7" s="457"/>
      <c r="Y7" s="458" t="s">
        <v>5</v>
      </c>
      <c r="Z7" s="398"/>
      <c r="AA7" s="398"/>
      <c r="AB7" s="398"/>
      <c r="AC7" s="398"/>
      <c r="AD7" s="400"/>
      <c r="AE7" s="459" t="s">
        <v>476</v>
      </c>
      <c r="AF7" s="460"/>
      <c r="AG7" s="460"/>
      <c r="AH7" s="460"/>
      <c r="AI7" s="460"/>
      <c r="AJ7" s="460"/>
      <c r="AK7" s="460"/>
      <c r="AL7" s="460"/>
      <c r="AM7" s="460"/>
      <c r="AN7" s="460"/>
      <c r="AO7" s="460"/>
      <c r="AP7" s="460"/>
      <c r="AQ7" s="460"/>
      <c r="AR7" s="460"/>
      <c r="AS7" s="460"/>
      <c r="AT7" s="460"/>
      <c r="AU7" s="460"/>
      <c r="AV7" s="460"/>
      <c r="AW7" s="460"/>
      <c r="AX7" s="461"/>
    </row>
    <row r="8" spans="1:50" ht="52.5" customHeight="1">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34" t="s">
        <v>79</v>
      </c>
      <c r="Z8" s="534"/>
      <c r="AA8" s="534"/>
      <c r="AB8" s="534"/>
      <c r="AC8" s="534"/>
      <c r="AD8" s="534"/>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c r="A9" s="462" t="s">
        <v>26</v>
      </c>
      <c r="B9" s="463"/>
      <c r="C9" s="463"/>
      <c r="D9" s="463"/>
      <c r="E9" s="463"/>
      <c r="F9" s="463"/>
      <c r="G9" s="491" t="s">
        <v>474</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97.5" customHeight="1">
      <c r="A10" s="462" t="s">
        <v>36</v>
      </c>
      <c r="B10" s="463"/>
      <c r="C10" s="463"/>
      <c r="D10" s="463"/>
      <c r="E10" s="463"/>
      <c r="F10" s="463"/>
      <c r="G10" s="491" t="s">
        <v>475</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c r="A11" s="462" t="s">
        <v>6</v>
      </c>
      <c r="B11" s="463"/>
      <c r="C11" s="463"/>
      <c r="D11" s="463"/>
      <c r="E11" s="463"/>
      <c r="F11" s="464"/>
      <c r="G11" s="511" t="str">
        <f>入力規則等!P10</f>
        <v>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c r="A12" s="465" t="s">
        <v>27</v>
      </c>
      <c r="B12" s="466"/>
      <c r="C12" s="466"/>
      <c r="D12" s="466"/>
      <c r="E12" s="466"/>
      <c r="F12" s="467"/>
      <c r="G12" s="474"/>
      <c r="H12" s="475"/>
      <c r="I12" s="475"/>
      <c r="J12" s="475"/>
      <c r="K12" s="475"/>
      <c r="L12" s="475"/>
      <c r="M12" s="475"/>
      <c r="N12" s="475"/>
      <c r="O12" s="475"/>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8"/>
    </row>
    <row r="13" spans="1:50" ht="21" customHeight="1">
      <c r="A13" s="468"/>
      <c r="B13" s="469"/>
      <c r="C13" s="469"/>
      <c r="D13" s="469"/>
      <c r="E13" s="469"/>
      <c r="F13" s="470"/>
      <c r="G13" s="479" t="s">
        <v>7</v>
      </c>
      <c r="H13" s="480"/>
      <c r="I13" s="485" t="s">
        <v>8</v>
      </c>
      <c r="J13" s="486"/>
      <c r="K13" s="486"/>
      <c r="L13" s="486"/>
      <c r="M13" s="486"/>
      <c r="N13" s="486"/>
      <c r="O13" s="487"/>
      <c r="P13" s="71">
        <v>50</v>
      </c>
      <c r="Q13" s="72"/>
      <c r="R13" s="72"/>
      <c r="S13" s="72"/>
      <c r="T13" s="72"/>
      <c r="U13" s="72"/>
      <c r="V13" s="73"/>
      <c r="W13" s="71">
        <v>29</v>
      </c>
      <c r="X13" s="72"/>
      <c r="Y13" s="72"/>
      <c r="Z13" s="72"/>
      <c r="AA13" s="72"/>
      <c r="AB13" s="72"/>
      <c r="AC13" s="73"/>
      <c r="AD13" s="71">
        <v>25</v>
      </c>
      <c r="AE13" s="72"/>
      <c r="AF13" s="72"/>
      <c r="AG13" s="72"/>
      <c r="AH13" s="72"/>
      <c r="AI13" s="72"/>
      <c r="AJ13" s="73"/>
      <c r="AK13" s="71">
        <v>38</v>
      </c>
      <c r="AL13" s="72"/>
      <c r="AM13" s="72"/>
      <c r="AN13" s="72"/>
      <c r="AO13" s="72"/>
      <c r="AP13" s="72"/>
      <c r="AQ13" s="73"/>
      <c r="AR13" s="685">
        <v>38</v>
      </c>
      <c r="AS13" s="686"/>
      <c r="AT13" s="686"/>
      <c r="AU13" s="686"/>
      <c r="AV13" s="686"/>
      <c r="AW13" s="686"/>
      <c r="AX13" s="687"/>
    </row>
    <row r="14" spans="1:50" ht="21" customHeight="1">
      <c r="A14" s="468"/>
      <c r="B14" s="469"/>
      <c r="C14" s="469"/>
      <c r="D14" s="469"/>
      <c r="E14" s="469"/>
      <c r="F14" s="470"/>
      <c r="G14" s="481"/>
      <c r="H14" s="482"/>
      <c r="I14" s="348" t="s">
        <v>9</v>
      </c>
      <c r="J14" s="476"/>
      <c r="K14" s="476"/>
      <c r="L14" s="476"/>
      <c r="M14" s="476"/>
      <c r="N14" s="476"/>
      <c r="O14" s="477"/>
      <c r="P14" s="71" t="s">
        <v>509</v>
      </c>
      <c r="Q14" s="72"/>
      <c r="R14" s="72"/>
      <c r="S14" s="72"/>
      <c r="T14" s="72"/>
      <c r="U14" s="72"/>
      <c r="V14" s="73"/>
      <c r="W14" s="71" t="s">
        <v>509</v>
      </c>
      <c r="X14" s="72"/>
      <c r="Y14" s="72"/>
      <c r="Z14" s="72"/>
      <c r="AA14" s="72"/>
      <c r="AB14" s="72"/>
      <c r="AC14" s="73"/>
      <c r="AD14" s="71" t="s">
        <v>509</v>
      </c>
      <c r="AE14" s="72"/>
      <c r="AF14" s="72"/>
      <c r="AG14" s="72"/>
      <c r="AH14" s="72"/>
      <c r="AI14" s="72"/>
      <c r="AJ14" s="73"/>
      <c r="AK14" s="71" t="s">
        <v>509</v>
      </c>
      <c r="AL14" s="72"/>
      <c r="AM14" s="72"/>
      <c r="AN14" s="72"/>
      <c r="AO14" s="72"/>
      <c r="AP14" s="72"/>
      <c r="AQ14" s="73"/>
      <c r="AR14" s="683"/>
      <c r="AS14" s="683"/>
      <c r="AT14" s="683"/>
      <c r="AU14" s="683"/>
      <c r="AV14" s="683"/>
      <c r="AW14" s="683"/>
      <c r="AX14" s="684"/>
    </row>
    <row r="15" spans="1:50" ht="21" customHeight="1">
      <c r="A15" s="468"/>
      <c r="B15" s="469"/>
      <c r="C15" s="469"/>
      <c r="D15" s="469"/>
      <c r="E15" s="469"/>
      <c r="F15" s="470"/>
      <c r="G15" s="481"/>
      <c r="H15" s="482"/>
      <c r="I15" s="348" t="s">
        <v>62</v>
      </c>
      <c r="J15" s="349"/>
      <c r="K15" s="349"/>
      <c r="L15" s="349"/>
      <c r="M15" s="349"/>
      <c r="N15" s="349"/>
      <c r="O15" s="350"/>
      <c r="P15" s="71" t="s">
        <v>509</v>
      </c>
      <c r="Q15" s="72"/>
      <c r="R15" s="72"/>
      <c r="S15" s="72"/>
      <c r="T15" s="72"/>
      <c r="U15" s="72"/>
      <c r="V15" s="73"/>
      <c r="W15" s="71" t="s">
        <v>509</v>
      </c>
      <c r="X15" s="72"/>
      <c r="Y15" s="72"/>
      <c r="Z15" s="72"/>
      <c r="AA15" s="72"/>
      <c r="AB15" s="72"/>
      <c r="AC15" s="73"/>
      <c r="AD15" s="71" t="s">
        <v>509</v>
      </c>
      <c r="AE15" s="72"/>
      <c r="AF15" s="72"/>
      <c r="AG15" s="72"/>
      <c r="AH15" s="72"/>
      <c r="AI15" s="72"/>
      <c r="AJ15" s="73"/>
      <c r="AK15" s="71" t="s">
        <v>509</v>
      </c>
      <c r="AL15" s="72"/>
      <c r="AM15" s="72"/>
      <c r="AN15" s="72"/>
      <c r="AO15" s="72"/>
      <c r="AP15" s="72"/>
      <c r="AQ15" s="73"/>
      <c r="AR15" s="71" t="s">
        <v>511</v>
      </c>
      <c r="AS15" s="72"/>
      <c r="AT15" s="72"/>
      <c r="AU15" s="72"/>
      <c r="AV15" s="72"/>
      <c r="AW15" s="72"/>
      <c r="AX15" s="682"/>
    </row>
    <row r="16" spans="1:50" ht="21" customHeight="1">
      <c r="A16" s="468"/>
      <c r="B16" s="469"/>
      <c r="C16" s="469"/>
      <c r="D16" s="469"/>
      <c r="E16" s="469"/>
      <c r="F16" s="470"/>
      <c r="G16" s="481"/>
      <c r="H16" s="482"/>
      <c r="I16" s="348" t="s">
        <v>63</v>
      </c>
      <c r="J16" s="349"/>
      <c r="K16" s="349"/>
      <c r="L16" s="349"/>
      <c r="M16" s="349"/>
      <c r="N16" s="349"/>
      <c r="O16" s="350"/>
      <c r="P16" s="71" t="s">
        <v>509</v>
      </c>
      <c r="Q16" s="72"/>
      <c r="R16" s="72"/>
      <c r="S16" s="72"/>
      <c r="T16" s="72"/>
      <c r="U16" s="72"/>
      <c r="V16" s="73"/>
      <c r="W16" s="71" t="s">
        <v>509</v>
      </c>
      <c r="X16" s="72"/>
      <c r="Y16" s="72"/>
      <c r="Z16" s="72"/>
      <c r="AA16" s="72"/>
      <c r="AB16" s="72"/>
      <c r="AC16" s="73"/>
      <c r="AD16" s="71" t="s">
        <v>509</v>
      </c>
      <c r="AE16" s="72"/>
      <c r="AF16" s="72"/>
      <c r="AG16" s="72"/>
      <c r="AH16" s="72"/>
      <c r="AI16" s="72"/>
      <c r="AJ16" s="73"/>
      <c r="AK16" s="71" t="s">
        <v>509</v>
      </c>
      <c r="AL16" s="72"/>
      <c r="AM16" s="72"/>
      <c r="AN16" s="72"/>
      <c r="AO16" s="72"/>
      <c r="AP16" s="72"/>
      <c r="AQ16" s="73"/>
      <c r="AR16" s="448"/>
      <c r="AS16" s="449"/>
      <c r="AT16" s="449"/>
      <c r="AU16" s="449"/>
      <c r="AV16" s="449"/>
      <c r="AW16" s="449"/>
      <c r="AX16" s="450"/>
    </row>
    <row r="17" spans="1:50" ht="24.75" customHeight="1">
      <c r="A17" s="468"/>
      <c r="B17" s="469"/>
      <c r="C17" s="469"/>
      <c r="D17" s="469"/>
      <c r="E17" s="469"/>
      <c r="F17" s="470"/>
      <c r="G17" s="481"/>
      <c r="H17" s="482"/>
      <c r="I17" s="348" t="s">
        <v>61</v>
      </c>
      <c r="J17" s="476"/>
      <c r="K17" s="476"/>
      <c r="L17" s="476"/>
      <c r="M17" s="476"/>
      <c r="N17" s="476"/>
      <c r="O17" s="477"/>
      <c r="P17" s="71" t="s">
        <v>509</v>
      </c>
      <c r="Q17" s="72"/>
      <c r="R17" s="72"/>
      <c r="S17" s="72"/>
      <c r="T17" s="72"/>
      <c r="U17" s="72"/>
      <c r="V17" s="73"/>
      <c r="W17" s="71" t="s">
        <v>509</v>
      </c>
      <c r="X17" s="72"/>
      <c r="Y17" s="72"/>
      <c r="Z17" s="72"/>
      <c r="AA17" s="72"/>
      <c r="AB17" s="72"/>
      <c r="AC17" s="73"/>
      <c r="AD17" s="71" t="s">
        <v>509</v>
      </c>
      <c r="AE17" s="72"/>
      <c r="AF17" s="72"/>
      <c r="AG17" s="72"/>
      <c r="AH17" s="72"/>
      <c r="AI17" s="72"/>
      <c r="AJ17" s="73"/>
      <c r="AK17" s="71" t="s">
        <v>509</v>
      </c>
      <c r="AL17" s="72"/>
      <c r="AM17" s="72"/>
      <c r="AN17" s="72"/>
      <c r="AO17" s="72"/>
      <c r="AP17" s="72"/>
      <c r="AQ17" s="73"/>
      <c r="AR17" s="451"/>
      <c r="AS17" s="451"/>
      <c r="AT17" s="451"/>
      <c r="AU17" s="451"/>
      <c r="AV17" s="451"/>
      <c r="AW17" s="451"/>
      <c r="AX17" s="452"/>
    </row>
    <row r="18" spans="1:50" ht="24.75" customHeight="1">
      <c r="A18" s="468"/>
      <c r="B18" s="469"/>
      <c r="C18" s="469"/>
      <c r="D18" s="469"/>
      <c r="E18" s="469"/>
      <c r="F18" s="470"/>
      <c r="G18" s="483"/>
      <c r="H18" s="484"/>
      <c r="I18" s="351" t="s">
        <v>22</v>
      </c>
      <c r="J18" s="352"/>
      <c r="K18" s="352"/>
      <c r="L18" s="352"/>
      <c r="M18" s="352"/>
      <c r="N18" s="352"/>
      <c r="O18" s="353"/>
      <c r="P18" s="318">
        <f>SUM(P13:V17)</f>
        <v>50</v>
      </c>
      <c r="Q18" s="319"/>
      <c r="R18" s="319"/>
      <c r="S18" s="319"/>
      <c r="T18" s="319"/>
      <c r="U18" s="319"/>
      <c r="V18" s="320"/>
      <c r="W18" s="318">
        <f>SUM(W13:AC17)</f>
        <v>29</v>
      </c>
      <c r="X18" s="319"/>
      <c r="Y18" s="319"/>
      <c r="Z18" s="319"/>
      <c r="AA18" s="319"/>
      <c r="AB18" s="319"/>
      <c r="AC18" s="320"/>
      <c r="AD18" s="318">
        <f t="shared" ref="AD18" si="0">SUM(AD13:AJ17)</f>
        <v>25</v>
      </c>
      <c r="AE18" s="319"/>
      <c r="AF18" s="319"/>
      <c r="AG18" s="319"/>
      <c r="AH18" s="319"/>
      <c r="AI18" s="319"/>
      <c r="AJ18" s="320"/>
      <c r="AK18" s="318">
        <f t="shared" ref="AK18" si="1">SUM(AK13:AQ17)</f>
        <v>38</v>
      </c>
      <c r="AL18" s="319"/>
      <c r="AM18" s="319"/>
      <c r="AN18" s="319"/>
      <c r="AO18" s="319"/>
      <c r="AP18" s="319"/>
      <c r="AQ18" s="320"/>
      <c r="AR18" s="318">
        <f t="shared" ref="AR18" si="2">SUM(AR13:AX17)</f>
        <v>38</v>
      </c>
      <c r="AS18" s="319"/>
      <c r="AT18" s="319"/>
      <c r="AU18" s="319"/>
      <c r="AV18" s="319"/>
      <c r="AW18" s="319"/>
      <c r="AX18" s="321"/>
    </row>
    <row r="19" spans="1:50" ht="24.75" customHeight="1">
      <c r="A19" s="468"/>
      <c r="B19" s="469"/>
      <c r="C19" s="469"/>
      <c r="D19" s="469"/>
      <c r="E19" s="469"/>
      <c r="F19" s="470"/>
      <c r="G19" s="315" t="s">
        <v>10</v>
      </c>
      <c r="H19" s="316"/>
      <c r="I19" s="316"/>
      <c r="J19" s="316"/>
      <c r="K19" s="316"/>
      <c r="L19" s="316"/>
      <c r="M19" s="316"/>
      <c r="N19" s="316"/>
      <c r="O19" s="316"/>
      <c r="P19" s="71">
        <v>61</v>
      </c>
      <c r="Q19" s="72"/>
      <c r="R19" s="72"/>
      <c r="S19" s="72"/>
      <c r="T19" s="72"/>
      <c r="U19" s="72"/>
      <c r="V19" s="73"/>
      <c r="W19" s="71">
        <v>27</v>
      </c>
      <c r="X19" s="72"/>
      <c r="Y19" s="72"/>
      <c r="Z19" s="72"/>
      <c r="AA19" s="72"/>
      <c r="AB19" s="72"/>
      <c r="AC19" s="73"/>
      <c r="AD19" s="323">
        <v>25</v>
      </c>
      <c r="AE19" s="324"/>
      <c r="AF19" s="324"/>
      <c r="AG19" s="324"/>
      <c r="AH19" s="324"/>
      <c r="AI19" s="324"/>
      <c r="AJ19" s="325"/>
      <c r="AK19" s="317"/>
      <c r="AL19" s="317"/>
      <c r="AM19" s="317"/>
      <c r="AN19" s="317"/>
      <c r="AO19" s="317"/>
      <c r="AP19" s="317"/>
      <c r="AQ19" s="317"/>
      <c r="AR19" s="317"/>
      <c r="AS19" s="317"/>
      <c r="AT19" s="317"/>
      <c r="AU19" s="317"/>
      <c r="AV19" s="317"/>
      <c r="AW19" s="317"/>
      <c r="AX19" s="322"/>
    </row>
    <row r="20" spans="1:50" ht="24.75" customHeight="1">
      <c r="A20" s="471"/>
      <c r="B20" s="472"/>
      <c r="C20" s="472"/>
      <c r="D20" s="472"/>
      <c r="E20" s="472"/>
      <c r="F20" s="473"/>
      <c r="G20" s="315" t="s">
        <v>11</v>
      </c>
      <c r="H20" s="316"/>
      <c r="I20" s="316"/>
      <c r="J20" s="316"/>
      <c r="K20" s="316"/>
      <c r="L20" s="316"/>
      <c r="M20" s="316"/>
      <c r="N20" s="316"/>
      <c r="O20" s="316"/>
      <c r="P20" s="326">
        <f>IF(P18=0, "-", P19/P18)</f>
        <v>1.22</v>
      </c>
      <c r="Q20" s="326"/>
      <c r="R20" s="326"/>
      <c r="S20" s="326"/>
      <c r="T20" s="326"/>
      <c r="U20" s="326"/>
      <c r="V20" s="326"/>
      <c r="W20" s="326">
        <f>IF(W18=0, "-", W19/W18)</f>
        <v>0.93103448275862066</v>
      </c>
      <c r="X20" s="326"/>
      <c r="Y20" s="326"/>
      <c r="Z20" s="326"/>
      <c r="AA20" s="326"/>
      <c r="AB20" s="326"/>
      <c r="AC20" s="326"/>
      <c r="AD20" s="326">
        <f>IF(AD18=0, "-", AD19/AD18)</f>
        <v>1</v>
      </c>
      <c r="AE20" s="326"/>
      <c r="AF20" s="326"/>
      <c r="AG20" s="326"/>
      <c r="AH20" s="326"/>
      <c r="AI20" s="326"/>
      <c r="AJ20" s="326"/>
      <c r="AK20" s="317"/>
      <c r="AL20" s="317"/>
      <c r="AM20" s="317"/>
      <c r="AN20" s="317"/>
      <c r="AO20" s="317"/>
      <c r="AP20" s="317"/>
      <c r="AQ20" s="317"/>
      <c r="AR20" s="317"/>
      <c r="AS20" s="317"/>
      <c r="AT20" s="317"/>
      <c r="AU20" s="317"/>
      <c r="AV20" s="317"/>
      <c r="AW20" s="317"/>
      <c r="AX20" s="322"/>
    </row>
    <row r="21" spans="1:50" ht="18.75" customHeight="1">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3"/>
      <c r="Z22" s="284"/>
      <c r="AA22" s="285"/>
      <c r="AB22" s="141"/>
      <c r="AC22" s="136"/>
      <c r="AD22" s="137"/>
      <c r="AE22" s="142"/>
      <c r="AF22" s="135"/>
      <c r="AG22" s="135"/>
      <c r="AH22" s="135"/>
      <c r="AI22" s="289"/>
      <c r="AJ22" s="142"/>
      <c r="AK22" s="135"/>
      <c r="AL22" s="135"/>
      <c r="AM22" s="135"/>
      <c r="AN22" s="289"/>
      <c r="AO22" s="142"/>
      <c r="AP22" s="135"/>
      <c r="AQ22" s="135"/>
      <c r="AR22" s="135"/>
      <c r="AS22" s="289"/>
      <c r="AT22" s="67"/>
      <c r="AU22" s="110" t="s">
        <v>494</v>
      </c>
      <c r="AV22" s="110"/>
      <c r="AW22" s="108" t="s">
        <v>360</v>
      </c>
      <c r="AX22" s="109"/>
    </row>
    <row r="23" spans="1:50" ht="22.5" customHeight="1">
      <c r="A23" s="220"/>
      <c r="B23" s="218"/>
      <c r="C23" s="218"/>
      <c r="D23" s="218"/>
      <c r="E23" s="218"/>
      <c r="F23" s="219"/>
      <c r="G23" s="327" t="s">
        <v>521</v>
      </c>
      <c r="H23" s="292"/>
      <c r="I23" s="292"/>
      <c r="J23" s="292"/>
      <c r="K23" s="292"/>
      <c r="L23" s="292"/>
      <c r="M23" s="292"/>
      <c r="N23" s="292"/>
      <c r="O23" s="293"/>
      <c r="P23" s="258" t="s">
        <v>520</v>
      </c>
      <c r="Q23" s="199"/>
      <c r="R23" s="199"/>
      <c r="S23" s="199"/>
      <c r="T23" s="199"/>
      <c r="U23" s="199"/>
      <c r="V23" s="199"/>
      <c r="W23" s="199"/>
      <c r="X23" s="200"/>
      <c r="Y23" s="297" t="s">
        <v>14</v>
      </c>
      <c r="Z23" s="298"/>
      <c r="AA23" s="299"/>
      <c r="AB23" s="678" t="s">
        <v>495</v>
      </c>
      <c r="AC23" s="300"/>
      <c r="AD23" s="300"/>
      <c r="AE23" s="93">
        <v>3</v>
      </c>
      <c r="AF23" s="94"/>
      <c r="AG23" s="94"/>
      <c r="AH23" s="94"/>
      <c r="AI23" s="95"/>
      <c r="AJ23" s="93">
        <v>10</v>
      </c>
      <c r="AK23" s="94"/>
      <c r="AL23" s="94"/>
      <c r="AM23" s="94"/>
      <c r="AN23" s="95"/>
      <c r="AO23" s="93">
        <v>3</v>
      </c>
      <c r="AP23" s="94"/>
      <c r="AQ23" s="94"/>
      <c r="AR23" s="94"/>
      <c r="AS23" s="95"/>
      <c r="AT23" s="230"/>
      <c r="AU23" s="230"/>
      <c r="AV23" s="230"/>
      <c r="AW23" s="230"/>
      <c r="AX23" s="231"/>
    </row>
    <row r="24" spans="1:50" ht="22.5" customHeight="1">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7" t="s">
        <v>65</v>
      </c>
      <c r="Z24" s="121"/>
      <c r="AA24" s="173"/>
      <c r="AB24" s="341" t="s">
        <v>495</v>
      </c>
      <c r="AC24" s="290"/>
      <c r="AD24" s="290"/>
      <c r="AE24" s="93">
        <v>3</v>
      </c>
      <c r="AF24" s="94"/>
      <c r="AG24" s="94"/>
      <c r="AH24" s="94"/>
      <c r="AI24" s="95"/>
      <c r="AJ24" s="93">
        <v>10</v>
      </c>
      <c r="AK24" s="94"/>
      <c r="AL24" s="94"/>
      <c r="AM24" s="94"/>
      <c r="AN24" s="95"/>
      <c r="AO24" s="93">
        <v>3</v>
      </c>
      <c r="AP24" s="94"/>
      <c r="AQ24" s="94"/>
      <c r="AR24" s="94"/>
      <c r="AS24" s="95"/>
      <c r="AT24" s="93" t="s">
        <v>512</v>
      </c>
      <c r="AU24" s="94"/>
      <c r="AV24" s="94"/>
      <c r="AW24" s="94"/>
      <c r="AX24" s="96"/>
    </row>
    <row r="25" spans="1:50" ht="22.5" customHeight="1">
      <c r="A25" s="688"/>
      <c r="B25" s="689"/>
      <c r="C25" s="689"/>
      <c r="D25" s="689"/>
      <c r="E25" s="689"/>
      <c r="F25" s="690"/>
      <c r="G25" s="328"/>
      <c r="H25" s="329"/>
      <c r="I25" s="329"/>
      <c r="J25" s="329"/>
      <c r="K25" s="329"/>
      <c r="L25" s="329"/>
      <c r="M25" s="329"/>
      <c r="N25" s="329"/>
      <c r="O25" s="330"/>
      <c r="P25" s="201"/>
      <c r="Q25" s="201"/>
      <c r="R25" s="201"/>
      <c r="S25" s="201"/>
      <c r="T25" s="201"/>
      <c r="U25" s="201"/>
      <c r="V25" s="201"/>
      <c r="W25" s="201"/>
      <c r="X25" s="202"/>
      <c r="Y25" s="120" t="s">
        <v>15</v>
      </c>
      <c r="Z25" s="121"/>
      <c r="AA25" s="173"/>
      <c r="AB25" s="700" t="s">
        <v>364</v>
      </c>
      <c r="AC25" s="268"/>
      <c r="AD25" s="268"/>
      <c r="AE25" s="93">
        <v>100</v>
      </c>
      <c r="AF25" s="94"/>
      <c r="AG25" s="94"/>
      <c r="AH25" s="94"/>
      <c r="AI25" s="95"/>
      <c r="AJ25" s="93">
        <v>100</v>
      </c>
      <c r="AK25" s="94"/>
      <c r="AL25" s="94"/>
      <c r="AM25" s="94"/>
      <c r="AN25" s="95"/>
      <c r="AO25" s="93">
        <v>100</v>
      </c>
      <c r="AP25" s="94"/>
      <c r="AQ25" s="94"/>
      <c r="AR25" s="94"/>
      <c r="AS25" s="95"/>
      <c r="AT25" s="272"/>
      <c r="AU25" s="273"/>
      <c r="AV25" s="273"/>
      <c r="AW25" s="273"/>
      <c r="AX25" s="274"/>
    </row>
    <row r="26" spans="1:50" ht="18.75" hidden="1" customHeight="1">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79" t="s">
        <v>303</v>
      </c>
      <c r="AU26" s="680"/>
      <c r="AV26" s="680"/>
      <c r="AW26" s="680"/>
      <c r="AX26" s="681"/>
    </row>
    <row r="27" spans="1:50" ht="18.75" hidden="1" customHeight="1">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3"/>
      <c r="Z27" s="284"/>
      <c r="AA27" s="285"/>
      <c r="AB27" s="141"/>
      <c r="AC27" s="136"/>
      <c r="AD27" s="137"/>
      <c r="AE27" s="142"/>
      <c r="AF27" s="135"/>
      <c r="AG27" s="135"/>
      <c r="AH27" s="135"/>
      <c r="AI27" s="289"/>
      <c r="AJ27" s="142"/>
      <c r="AK27" s="135"/>
      <c r="AL27" s="135"/>
      <c r="AM27" s="135"/>
      <c r="AN27" s="289"/>
      <c r="AO27" s="142"/>
      <c r="AP27" s="135"/>
      <c r="AQ27" s="135"/>
      <c r="AR27" s="135"/>
      <c r="AS27" s="289"/>
      <c r="AT27" s="67"/>
      <c r="AU27" s="110"/>
      <c r="AV27" s="110"/>
      <c r="AW27" s="108" t="s">
        <v>360</v>
      </c>
      <c r="AX27" s="109"/>
    </row>
    <row r="28" spans="1:50" ht="22.5" hidden="1" customHeight="1">
      <c r="A28" s="220"/>
      <c r="B28" s="218"/>
      <c r="C28" s="218"/>
      <c r="D28" s="218"/>
      <c r="E28" s="218"/>
      <c r="F28" s="219"/>
      <c r="G28" s="327"/>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93"/>
      <c r="AF28" s="94"/>
      <c r="AG28" s="94"/>
      <c r="AH28" s="94"/>
      <c r="AI28" s="95"/>
      <c r="AJ28" s="93"/>
      <c r="AK28" s="94"/>
      <c r="AL28" s="94"/>
      <c r="AM28" s="94"/>
      <c r="AN28" s="95"/>
      <c r="AO28" s="93"/>
      <c r="AP28" s="94"/>
      <c r="AQ28" s="94"/>
      <c r="AR28" s="94"/>
      <c r="AS28" s="95"/>
      <c r="AT28" s="230"/>
      <c r="AU28" s="230"/>
      <c r="AV28" s="230"/>
      <c r="AW28" s="230"/>
      <c r="AX28" s="231"/>
    </row>
    <row r="29" spans="1:50" ht="22.5" hidden="1" customHeight="1">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7" t="s">
        <v>65</v>
      </c>
      <c r="Z29" s="121"/>
      <c r="AA29" s="173"/>
      <c r="AB29" s="290"/>
      <c r="AC29" s="290"/>
      <c r="AD29" s="290"/>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88"/>
      <c r="B30" s="689"/>
      <c r="C30" s="689"/>
      <c r="D30" s="689"/>
      <c r="E30" s="689"/>
      <c r="F30" s="690"/>
      <c r="G30" s="328"/>
      <c r="H30" s="329"/>
      <c r="I30" s="329"/>
      <c r="J30" s="329"/>
      <c r="K30" s="329"/>
      <c r="L30" s="329"/>
      <c r="M30" s="329"/>
      <c r="N30" s="329"/>
      <c r="O30" s="330"/>
      <c r="P30" s="201"/>
      <c r="Q30" s="201"/>
      <c r="R30" s="201"/>
      <c r="S30" s="201"/>
      <c r="T30" s="201"/>
      <c r="U30" s="201"/>
      <c r="V30" s="201"/>
      <c r="W30" s="201"/>
      <c r="X30" s="202"/>
      <c r="Y30" s="120" t="s">
        <v>15</v>
      </c>
      <c r="Z30" s="121"/>
      <c r="AA30" s="173"/>
      <c r="AB30" s="268" t="s">
        <v>16</v>
      </c>
      <c r="AC30" s="268"/>
      <c r="AD30" s="268"/>
      <c r="AE30" s="93"/>
      <c r="AF30" s="94"/>
      <c r="AG30" s="94"/>
      <c r="AH30" s="94"/>
      <c r="AI30" s="95"/>
      <c r="AJ30" s="93"/>
      <c r="AK30" s="94"/>
      <c r="AL30" s="94"/>
      <c r="AM30" s="94"/>
      <c r="AN30" s="95"/>
      <c r="AO30" s="93"/>
      <c r="AP30" s="94"/>
      <c r="AQ30" s="94"/>
      <c r="AR30" s="94"/>
      <c r="AS30" s="95"/>
      <c r="AT30" s="272"/>
      <c r="AU30" s="273"/>
      <c r="AV30" s="273"/>
      <c r="AW30" s="273"/>
      <c r="AX30" s="274"/>
    </row>
    <row r="31" spans="1:50" ht="18.75" hidden="1" customHeight="1">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3"/>
      <c r="Z32" s="284"/>
      <c r="AA32" s="285"/>
      <c r="AB32" s="141"/>
      <c r="AC32" s="136"/>
      <c r="AD32" s="137"/>
      <c r="AE32" s="142"/>
      <c r="AF32" s="135"/>
      <c r="AG32" s="135"/>
      <c r="AH32" s="135"/>
      <c r="AI32" s="289"/>
      <c r="AJ32" s="142"/>
      <c r="AK32" s="135"/>
      <c r="AL32" s="135"/>
      <c r="AM32" s="135"/>
      <c r="AN32" s="289"/>
      <c r="AO32" s="142"/>
      <c r="AP32" s="135"/>
      <c r="AQ32" s="135"/>
      <c r="AR32" s="135"/>
      <c r="AS32" s="289"/>
      <c r="AT32" s="67"/>
      <c r="AU32" s="110"/>
      <c r="AV32" s="110"/>
      <c r="AW32" s="108" t="s">
        <v>360</v>
      </c>
      <c r="AX32" s="109"/>
    </row>
    <row r="33" spans="1:50" ht="22.5" hidden="1" customHeight="1">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7" t="s">
        <v>65</v>
      </c>
      <c r="Z34" s="121"/>
      <c r="AA34" s="173"/>
      <c r="AB34" s="290"/>
      <c r="AC34" s="290"/>
      <c r="AD34" s="290"/>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88"/>
      <c r="B35" s="689"/>
      <c r="C35" s="689"/>
      <c r="D35" s="689"/>
      <c r="E35" s="689"/>
      <c r="F35" s="690"/>
      <c r="G35" s="328"/>
      <c r="H35" s="329"/>
      <c r="I35" s="329"/>
      <c r="J35" s="329"/>
      <c r="K35" s="329"/>
      <c r="L35" s="329"/>
      <c r="M35" s="329"/>
      <c r="N35" s="329"/>
      <c r="O35" s="330"/>
      <c r="P35" s="201"/>
      <c r="Q35" s="201"/>
      <c r="R35" s="201"/>
      <c r="S35" s="201"/>
      <c r="T35" s="201"/>
      <c r="U35" s="201"/>
      <c r="V35" s="201"/>
      <c r="W35" s="201"/>
      <c r="X35" s="202"/>
      <c r="Y35" s="120" t="s">
        <v>15</v>
      </c>
      <c r="Z35" s="121"/>
      <c r="AA35" s="173"/>
      <c r="AB35" s="268" t="s">
        <v>16</v>
      </c>
      <c r="AC35" s="268"/>
      <c r="AD35" s="268"/>
      <c r="AE35" s="93"/>
      <c r="AF35" s="94"/>
      <c r="AG35" s="94"/>
      <c r="AH35" s="94"/>
      <c r="AI35" s="95"/>
      <c r="AJ35" s="93"/>
      <c r="AK35" s="94"/>
      <c r="AL35" s="94"/>
      <c r="AM35" s="94"/>
      <c r="AN35" s="95"/>
      <c r="AO35" s="93"/>
      <c r="AP35" s="94"/>
      <c r="AQ35" s="94"/>
      <c r="AR35" s="94"/>
      <c r="AS35" s="95"/>
      <c r="AT35" s="272"/>
      <c r="AU35" s="273"/>
      <c r="AV35" s="273"/>
      <c r="AW35" s="273"/>
      <c r="AX35" s="274"/>
    </row>
    <row r="36" spans="1:50" ht="18.75" hidden="1" customHeight="1">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3"/>
      <c r="Z37" s="284"/>
      <c r="AA37" s="285"/>
      <c r="AB37" s="141"/>
      <c r="AC37" s="136"/>
      <c r="AD37" s="137"/>
      <c r="AE37" s="142"/>
      <c r="AF37" s="135"/>
      <c r="AG37" s="135"/>
      <c r="AH37" s="135"/>
      <c r="AI37" s="289"/>
      <c r="AJ37" s="142"/>
      <c r="AK37" s="135"/>
      <c r="AL37" s="135"/>
      <c r="AM37" s="135"/>
      <c r="AN37" s="289"/>
      <c r="AO37" s="142"/>
      <c r="AP37" s="135"/>
      <c r="AQ37" s="135"/>
      <c r="AR37" s="135"/>
      <c r="AS37" s="289"/>
      <c r="AT37" s="67"/>
      <c r="AU37" s="110"/>
      <c r="AV37" s="110"/>
      <c r="AW37" s="108" t="s">
        <v>360</v>
      </c>
      <c r="AX37" s="109"/>
    </row>
    <row r="38" spans="1:50" ht="22.5" hidden="1" customHeight="1">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7" t="s">
        <v>65</v>
      </c>
      <c r="Z39" s="121"/>
      <c r="AA39" s="173"/>
      <c r="AB39" s="290"/>
      <c r="AC39" s="290"/>
      <c r="AD39" s="290"/>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88"/>
      <c r="B40" s="689"/>
      <c r="C40" s="689"/>
      <c r="D40" s="689"/>
      <c r="E40" s="689"/>
      <c r="F40" s="690"/>
      <c r="G40" s="328"/>
      <c r="H40" s="329"/>
      <c r="I40" s="329"/>
      <c r="J40" s="329"/>
      <c r="K40" s="329"/>
      <c r="L40" s="329"/>
      <c r="M40" s="329"/>
      <c r="N40" s="329"/>
      <c r="O40" s="330"/>
      <c r="P40" s="201"/>
      <c r="Q40" s="201"/>
      <c r="R40" s="201"/>
      <c r="S40" s="201"/>
      <c r="T40" s="201"/>
      <c r="U40" s="201"/>
      <c r="V40" s="201"/>
      <c r="W40" s="201"/>
      <c r="X40" s="202"/>
      <c r="Y40" s="120" t="s">
        <v>15</v>
      </c>
      <c r="Z40" s="121"/>
      <c r="AA40" s="173"/>
      <c r="AB40" s="268" t="s">
        <v>16</v>
      </c>
      <c r="AC40" s="268"/>
      <c r="AD40" s="268"/>
      <c r="AE40" s="93"/>
      <c r="AF40" s="94"/>
      <c r="AG40" s="94"/>
      <c r="AH40" s="94"/>
      <c r="AI40" s="95"/>
      <c r="AJ40" s="93"/>
      <c r="AK40" s="94"/>
      <c r="AL40" s="94"/>
      <c r="AM40" s="94"/>
      <c r="AN40" s="95"/>
      <c r="AO40" s="93"/>
      <c r="AP40" s="94"/>
      <c r="AQ40" s="94"/>
      <c r="AR40" s="94"/>
      <c r="AS40" s="95"/>
      <c r="AT40" s="272"/>
      <c r="AU40" s="273"/>
      <c r="AV40" s="273"/>
      <c r="AW40" s="273"/>
      <c r="AX40" s="274"/>
    </row>
    <row r="41" spans="1:50" ht="18.75" hidden="1" customHeight="1">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3"/>
      <c r="Z42" s="284"/>
      <c r="AA42" s="285"/>
      <c r="AB42" s="141"/>
      <c r="AC42" s="136"/>
      <c r="AD42" s="137"/>
      <c r="AE42" s="142"/>
      <c r="AF42" s="135"/>
      <c r="AG42" s="135"/>
      <c r="AH42" s="135"/>
      <c r="AI42" s="289"/>
      <c r="AJ42" s="142"/>
      <c r="AK42" s="135"/>
      <c r="AL42" s="135"/>
      <c r="AM42" s="135"/>
      <c r="AN42" s="289"/>
      <c r="AO42" s="142"/>
      <c r="AP42" s="135"/>
      <c r="AQ42" s="135"/>
      <c r="AR42" s="135"/>
      <c r="AS42" s="289"/>
      <c r="AT42" s="67"/>
      <c r="AU42" s="110"/>
      <c r="AV42" s="110"/>
      <c r="AW42" s="108" t="s">
        <v>360</v>
      </c>
      <c r="AX42" s="109"/>
    </row>
    <row r="43" spans="1:50" ht="22.5" hidden="1" customHeight="1">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7" t="s">
        <v>65</v>
      </c>
      <c r="Z44" s="121"/>
      <c r="AA44" s="173"/>
      <c r="AB44" s="290"/>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3"/>
      <c r="AF45" s="94"/>
      <c r="AG45" s="94"/>
      <c r="AH45" s="94"/>
      <c r="AI45" s="95"/>
      <c r="AJ45" s="93"/>
      <c r="AK45" s="94"/>
      <c r="AL45" s="94"/>
      <c r="AM45" s="94"/>
      <c r="AN45" s="95"/>
      <c r="AO45" s="93"/>
      <c r="AP45" s="94"/>
      <c r="AQ45" s="94"/>
      <c r="AR45" s="94"/>
      <c r="AS45" s="95"/>
      <c r="AT45" s="272"/>
      <c r="AU45" s="273"/>
      <c r="AV45" s="273"/>
      <c r="AW45" s="273"/>
      <c r="AX45" s="274"/>
    </row>
    <row r="46" spans="1:50" ht="22.5" hidden="1" customHeight="1">
      <c r="A46" s="701" t="s">
        <v>322</v>
      </c>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30"/>
      <c r="AP46" s="30"/>
      <c r="AQ46" s="30"/>
      <c r="AR46" s="30"/>
      <c r="AS46" s="30"/>
      <c r="AT46" s="30"/>
      <c r="AU46" s="30"/>
      <c r="AV46" s="30"/>
      <c r="AW46" s="30"/>
      <c r="AX46" s="32"/>
    </row>
    <row r="47" spans="1:50" ht="18.75" hidden="1" customHeight="1">
      <c r="A47" s="238" t="s">
        <v>320</v>
      </c>
      <c r="B47" s="703" t="s">
        <v>317</v>
      </c>
      <c r="C47" s="240"/>
      <c r="D47" s="240"/>
      <c r="E47" s="240"/>
      <c r="F47" s="241"/>
      <c r="G47" s="635" t="s">
        <v>311</v>
      </c>
      <c r="H47" s="635"/>
      <c r="I47" s="635"/>
      <c r="J47" s="635"/>
      <c r="K47" s="635"/>
      <c r="L47" s="635"/>
      <c r="M47" s="635"/>
      <c r="N47" s="635"/>
      <c r="O47" s="635"/>
      <c r="P47" s="635"/>
      <c r="Q47" s="635"/>
      <c r="R47" s="635"/>
      <c r="S47" s="635"/>
      <c r="T47" s="635"/>
      <c r="U47" s="635"/>
      <c r="V47" s="635"/>
      <c r="W47" s="635"/>
      <c r="X47" s="635"/>
      <c r="Y47" s="635"/>
      <c r="Z47" s="635"/>
      <c r="AA47" s="708"/>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hidden="1" customHeight="1">
      <c r="A48" s="238"/>
      <c r="B48" s="703"/>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8"/>
      <c r="B49" s="703"/>
      <c r="C49" s="240"/>
      <c r="D49" s="240"/>
      <c r="E49" s="240"/>
      <c r="F49" s="241"/>
      <c r="G49" s="342"/>
      <c r="H49" s="342"/>
      <c r="I49" s="342"/>
      <c r="J49" s="342"/>
      <c r="K49" s="342"/>
      <c r="L49" s="342"/>
      <c r="M49" s="342"/>
      <c r="N49" s="342"/>
      <c r="O49" s="342"/>
      <c r="P49" s="342"/>
      <c r="Q49" s="342"/>
      <c r="R49" s="342"/>
      <c r="S49" s="342"/>
      <c r="T49" s="342"/>
      <c r="U49" s="342"/>
      <c r="V49" s="342"/>
      <c r="W49" s="342"/>
      <c r="X49" s="342"/>
      <c r="Y49" s="342"/>
      <c r="Z49" s="342"/>
      <c r="AA49" s="343"/>
      <c r="AB49" s="628"/>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29"/>
    </row>
    <row r="50" spans="1:50" ht="22.5" hidden="1" customHeight="1">
      <c r="A50" s="238"/>
      <c r="B50" s="703"/>
      <c r="C50" s="240"/>
      <c r="D50" s="240"/>
      <c r="E50" s="240"/>
      <c r="F50" s="241"/>
      <c r="G50" s="344"/>
      <c r="H50" s="344"/>
      <c r="I50" s="344"/>
      <c r="J50" s="344"/>
      <c r="K50" s="344"/>
      <c r="L50" s="344"/>
      <c r="M50" s="344"/>
      <c r="N50" s="344"/>
      <c r="O50" s="344"/>
      <c r="P50" s="344"/>
      <c r="Q50" s="344"/>
      <c r="R50" s="344"/>
      <c r="S50" s="344"/>
      <c r="T50" s="344"/>
      <c r="U50" s="344"/>
      <c r="V50" s="344"/>
      <c r="W50" s="344"/>
      <c r="X50" s="344"/>
      <c r="Y50" s="344"/>
      <c r="Z50" s="344"/>
      <c r="AA50" s="345"/>
      <c r="AB50" s="630"/>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31"/>
    </row>
    <row r="51" spans="1:50" ht="37.5" hidden="1" customHeight="1">
      <c r="A51" s="238"/>
      <c r="B51" s="704"/>
      <c r="C51" s="242"/>
      <c r="D51" s="242"/>
      <c r="E51" s="242"/>
      <c r="F51" s="243"/>
      <c r="G51" s="346"/>
      <c r="H51" s="346"/>
      <c r="I51" s="346"/>
      <c r="J51" s="346"/>
      <c r="K51" s="346"/>
      <c r="L51" s="346"/>
      <c r="M51" s="346"/>
      <c r="N51" s="346"/>
      <c r="O51" s="346"/>
      <c r="P51" s="346"/>
      <c r="Q51" s="346"/>
      <c r="R51" s="346"/>
      <c r="S51" s="346"/>
      <c r="T51" s="346"/>
      <c r="U51" s="346"/>
      <c r="V51" s="346"/>
      <c r="W51" s="346"/>
      <c r="X51" s="346"/>
      <c r="Y51" s="346"/>
      <c r="Z51" s="346"/>
      <c r="AA51" s="347"/>
      <c r="AB51" s="632"/>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33"/>
    </row>
    <row r="52" spans="1:50" ht="18.75" hidden="1" customHeight="1">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t="s">
        <v>494</v>
      </c>
      <c r="AV53" s="110"/>
      <c r="AW53" s="108" t="s">
        <v>360</v>
      </c>
      <c r="AX53" s="109"/>
    </row>
    <row r="54" spans="1:50" ht="22.5" hidden="1" customHeight="1">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4"/>
      <c r="AC54" s="229"/>
      <c r="AD54" s="229"/>
      <c r="AE54" s="93"/>
      <c r="AF54" s="94"/>
      <c r="AG54" s="94"/>
      <c r="AH54" s="94"/>
      <c r="AI54" s="95"/>
      <c r="AJ54" s="93"/>
      <c r="AK54" s="94"/>
      <c r="AL54" s="94"/>
      <c r="AM54" s="94"/>
      <c r="AN54" s="95"/>
      <c r="AO54" s="93"/>
      <c r="AP54" s="94"/>
      <c r="AQ54" s="94"/>
      <c r="AR54" s="94"/>
      <c r="AS54" s="95"/>
      <c r="AT54" s="230"/>
      <c r="AU54" s="230"/>
      <c r="AV54" s="230"/>
      <c r="AW54" s="230"/>
      <c r="AX54" s="231"/>
    </row>
    <row r="55" spans="1:50" ht="22.5" hidden="1" customHeight="1">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76"/>
      <c r="AC55" s="235"/>
      <c r="AD55" s="235"/>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93"/>
      <c r="AF56" s="94"/>
      <c r="AG56" s="94"/>
      <c r="AH56" s="94"/>
      <c r="AI56" s="95"/>
      <c r="AJ56" s="93"/>
      <c r="AK56" s="94"/>
      <c r="AL56" s="94"/>
      <c r="AM56" s="94"/>
      <c r="AN56" s="95"/>
      <c r="AO56" s="93"/>
      <c r="AP56" s="94"/>
      <c r="AQ56" s="94"/>
      <c r="AR56" s="94"/>
      <c r="AS56" s="95"/>
      <c r="AT56" s="272"/>
      <c r="AU56" s="273"/>
      <c r="AV56" s="273"/>
      <c r="AW56" s="273"/>
      <c r="AX56" s="274"/>
    </row>
    <row r="57" spans="1:50" ht="18.75" hidden="1" customHeight="1">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360</v>
      </c>
      <c r="AX58" s="109"/>
    </row>
    <row r="59" spans="1:50" ht="22.5" hidden="1" customHeight="1">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t="22.5" hidden="1" customHeight="1">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2"/>
      <c r="AU61" s="273"/>
      <c r="AV61" s="273"/>
      <c r="AW61" s="273"/>
      <c r="AX61" s="274"/>
    </row>
    <row r="62" spans="1:50" ht="18.75" hidden="1" customHeight="1">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360</v>
      </c>
      <c r="AX63" s="109"/>
    </row>
    <row r="64" spans="1:50" ht="22.5" hidden="1" customHeight="1">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t="22.5" hidden="1" customHeight="1">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2"/>
      <c r="AU66" s="273"/>
      <c r="AV66" s="273"/>
      <c r="AW66" s="273"/>
      <c r="AX66" s="274"/>
    </row>
    <row r="67" spans="1:60" ht="31.7" customHeight="1">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0" t="s">
        <v>12</v>
      </c>
      <c r="AC67" s="121"/>
      <c r="AD67" s="173"/>
      <c r="AE67" s="677" t="s">
        <v>69</v>
      </c>
      <c r="AF67" s="118"/>
      <c r="AG67" s="118"/>
      <c r="AH67" s="118"/>
      <c r="AI67" s="118"/>
      <c r="AJ67" s="677" t="s">
        <v>70</v>
      </c>
      <c r="AK67" s="118"/>
      <c r="AL67" s="118"/>
      <c r="AM67" s="118"/>
      <c r="AN67" s="118"/>
      <c r="AO67" s="677" t="s">
        <v>71</v>
      </c>
      <c r="AP67" s="118"/>
      <c r="AQ67" s="118"/>
      <c r="AR67" s="118"/>
      <c r="AS67" s="118"/>
      <c r="AT67" s="178" t="s">
        <v>74</v>
      </c>
      <c r="AU67" s="179"/>
      <c r="AV67" s="179"/>
      <c r="AW67" s="179"/>
      <c r="AX67" s="180"/>
    </row>
    <row r="68" spans="1:60" ht="22.5" customHeight="1">
      <c r="A68" s="189"/>
      <c r="B68" s="190"/>
      <c r="C68" s="190"/>
      <c r="D68" s="190"/>
      <c r="E68" s="190"/>
      <c r="F68" s="191"/>
      <c r="G68" s="258" t="s">
        <v>492</v>
      </c>
      <c r="H68" s="199"/>
      <c r="I68" s="199"/>
      <c r="J68" s="199"/>
      <c r="K68" s="199"/>
      <c r="L68" s="199"/>
      <c r="M68" s="199"/>
      <c r="N68" s="199"/>
      <c r="O68" s="199"/>
      <c r="P68" s="199"/>
      <c r="Q68" s="199"/>
      <c r="R68" s="199"/>
      <c r="S68" s="199"/>
      <c r="T68" s="199"/>
      <c r="U68" s="199"/>
      <c r="V68" s="199"/>
      <c r="W68" s="199"/>
      <c r="X68" s="200"/>
      <c r="Y68" s="338" t="s">
        <v>66</v>
      </c>
      <c r="Z68" s="339"/>
      <c r="AA68" s="340"/>
      <c r="AB68" s="206" t="s">
        <v>495</v>
      </c>
      <c r="AC68" s="207"/>
      <c r="AD68" s="208"/>
      <c r="AE68" s="93">
        <v>10</v>
      </c>
      <c r="AF68" s="94"/>
      <c r="AG68" s="94"/>
      <c r="AH68" s="94"/>
      <c r="AI68" s="95"/>
      <c r="AJ68" s="93">
        <v>10</v>
      </c>
      <c r="AK68" s="94"/>
      <c r="AL68" s="94"/>
      <c r="AM68" s="94"/>
      <c r="AN68" s="95"/>
      <c r="AO68" s="93">
        <v>11</v>
      </c>
      <c r="AP68" s="94"/>
      <c r="AQ68" s="94"/>
      <c r="AR68" s="94"/>
      <c r="AS68" s="95"/>
      <c r="AT68" s="209"/>
      <c r="AU68" s="209"/>
      <c r="AV68" s="209"/>
      <c r="AW68" s="209"/>
      <c r="AX68" s="210"/>
      <c r="AY68" s="10"/>
      <c r="AZ68" s="10"/>
      <c r="BA68" s="10"/>
      <c r="BB68" s="10"/>
      <c r="BC68" s="10"/>
    </row>
    <row r="69" spans="1:60" ht="22.5" customHeight="1">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7"/>
      <c r="AA69" s="158"/>
      <c r="AB69" s="214" t="s">
        <v>495</v>
      </c>
      <c r="AC69" s="215"/>
      <c r="AD69" s="216"/>
      <c r="AE69" s="93">
        <v>10</v>
      </c>
      <c r="AF69" s="94"/>
      <c r="AG69" s="94"/>
      <c r="AH69" s="94"/>
      <c r="AI69" s="95"/>
      <c r="AJ69" s="93">
        <v>10</v>
      </c>
      <c r="AK69" s="94"/>
      <c r="AL69" s="94"/>
      <c r="AM69" s="94"/>
      <c r="AN69" s="95"/>
      <c r="AO69" s="93">
        <v>11</v>
      </c>
      <c r="AP69" s="94"/>
      <c r="AQ69" s="94"/>
      <c r="AR69" s="94"/>
      <c r="AS69" s="95"/>
      <c r="AT69" s="93">
        <v>11</v>
      </c>
      <c r="AU69" s="94"/>
      <c r="AV69" s="94"/>
      <c r="AW69" s="94"/>
      <c r="AX69" s="96"/>
      <c r="AY69" s="10"/>
      <c r="AZ69" s="10"/>
      <c r="BA69" s="10"/>
      <c r="BB69" s="10"/>
      <c r="BC69" s="10"/>
      <c r="BD69" s="10"/>
      <c r="BE69" s="10"/>
      <c r="BF69" s="10"/>
      <c r="BG69" s="10"/>
      <c r="BH69" s="10"/>
    </row>
    <row r="70" spans="1:60" ht="33" hidden="1" customHeight="1">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0" t="s">
        <v>12</v>
      </c>
      <c r="AC70" s="121"/>
      <c r="AD70" s="173"/>
      <c r="AE70" s="177" t="s">
        <v>69</v>
      </c>
      <c r="AF70" s="172"/>
      <c r="AG70" s="172"/>
      <c r="AH70" s="172"/>
      <c r="AI70" s="198"/>
      <c r="AJ70" s="177" t="s">
        <v>70</v>
      </c>
      <c r="AK70" s="172"/>
      <c r="AL70" s="172"/>
      <c r="AM70" s="172"/>
      <c r="AN70" s="198"/>
      <c r="AO70" s="177" t="s">
        <v>71</v>
      </c>
      <c r="AP70" s="172"/>
      <c r="AQ70" s="172"/>
      <c r="AR70" s="172"/>
      <c r="AS70" s="198"/>
      <c r="AT70" s="178" t="s">
        <v>74</v>
      </c>
      <c r="AU70" s="179"/>
      <c r="AV70" s="179"/>
      <c r="AW70" s="179"/>
      <c r="AX70" s="180"/>
    </row>
    <row r="71" spans="1:60" ht="22.5" hidden="1" customHeight="1">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3"/>
      <c r="AF71" s="94"/>
      <c r="AG71" s="94"/>
      <c r="AH71" s="94"/>
      <c r="AI71" s="95"/>
      <c r="AJ71" s="93"/>
      <c r="AK71" s="94"/>
      <c r="AL71" s="94"/>
      <c r="AM71" s="94"/>
      <c r="AN71" s="95"/>
      <c r="AO71" s="93"/>
      <c r="AP71" s="94"/>
      <c r="AQ71" s="94"/>
      <c r="AR71" s="94"/>
      <c r="AS71" s="95"/>
      <c r="AT71" s="209"/>
      <c r="AU71" s="209"/>
      <c r="AV71" s="209"/>
      <c r="AW71" s="209"/>
      <c r="AX71" s="210"/>
      <c r="AY71" s="10"/>
      <c r="AZ71" s="10"/>
      <c r="BA71" s="10"/>
      <c r="BB71" s="10"/>
      <c r="BC71" s="10"/>
    </row>
    <row r="72" spans="1:60" ht="22.5" hidden="1" customHeight="1">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0" t="s">
        <v>12</v>
      </c>
      <c r="AC73" s="121"/>
      <c r="AD73" s="173"/>
      <c r="AE73" s="177" t="s">
        <v>69</v>
      </c>
      <c r="AF73" s="172"/>
      <c r="AG73" s="172"/>
      <c r="AH73" s="172"/>
      <c r="AI73" s="198"/>
      <c r="AJ73" s="177" t="s">
        <v>70</v>
      </c>
      <c r="AK73" s="172"/>
      <c r="AL73" s="172"/>
      <c r="AM73" s="172"/>
      <c r="AN73" s="198"/>
      <c r="AO73" s="177" t="s">
        <v>71</v>
      </c>
      <c r="AP73" s="172"/>
      <c r="AQ73" s="172"/>
      <c r="AR73" s="172"/>
      <c r="AS73" s="198"/>
      <c r="AT73" s="178" t="s">
        <v>74</v>
      </c>
      <c r="AU73" s="179"/>
      <c r="AV73" s="179"/>
      <c r="AW73" s="179"/>
      <c r="AX73" s="180"/>
    </row>
    <row r="74" spans="1:60" ht="22.5" hidden="1" customHeight="1">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3"/>
      <c r="AF74" s="94"/>
      <c r="AG74" s="94"/>
      <c r="AH74" s="94"/>
      <c r="AI74" s="95"/>
      <c r="AJ74" s="93"/>
      <c r="AK74" s="94"/>
      <c r="AL74" s="94"/>
      <c r="AM74" s="94"/>
      <c r="AN74" s="95"/>
      <c r="AO74" s="93"/>
      <c r="AP74" s="94"/>
      <c r="AQ74" s="94"/>
      <c r="AR74" s="94"/>
      <c r="AS74" s="95"/>
      <c r="AT74" s="209"/>
      <c r="AU74" s="209"/>
      <c r="AV74" s="209"/>
      <c r="AW74" s="209"/>
      <c r="AX74" s="210"/>
      <c r="AY74" s="10"/>
      <c r="AZ74" s="10"/>
      <c r="BA74" s="10"/>
      <c r="BB74" s="10"/>
      <c r="BC74" s="10"/>
    </row>
    <row r="75" spans="1:60" ht="22.5" hidden="1" customHeight="1">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0" t="s">
        <v>12</v>
      </c>
      <c r="AC76" s="121"/>
      <c r="AD76" s="173"/>
      <c r="AE76" s="177" t="s">
        <v>69</v>
      </c>
      <c r="AF76" s="172"/>
      <c r="AG76" s="172"/>
      <c r="AH76" s="172"/>
      <c r="AI76" s="198"/>
      <c r="AJ76" s="177" t="s">
        <v>70</v>
      </c>
      <c r="AK76" s="172"/>
      <c r="AL76" s="172"/>
      <c r="AM76" s="172"/>
      <c r="AN76" s="198"/>
      <c r="AO76" s="177" t="s">
        <v>71</v>
      </c>
      <c r="AP76" s="172"/>
      <c r="AQ76" s="172"/>
      <c r="AR76" s="172"/>
      <c r="AS76" s="198"/>
      <c r="AT76" s="178" t="s">
        <v>74</v>
      </c>
      <c r="AU76" s="179"/>
      <c r="AV76" s="179"/>
      <c r="AW76" s="179"/>
      <c r="AX76" s="180"/>
    </row>
    <row r="77" spans="1:60" ht="22.5" hidden="1" customHeight="1">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3"/>
      <c r="AF77" s="94"/>
      <c r="AG77" s="94"/>
      <c r="AH77" s="94"/>
      <c r="AI77" s="95"/>
      <c r="AJ77" s="93"/>
      <c r="AK77" s="94"/>
      <c r="AL77" s="94"/>
      <c r="AM77" s="94"/>
      <c r="AN77" s="95"/>
      <c r="AO77" s="93"/>
      <c r="AP77" s="94"/>
      <c r="AQ77" s="94"/>
      <c r="AR77" s="94"/>
      <c r="AS77" s="95"/>
      <c r="AT77" s="209"/>
      <c r="AU77" s="209"/>
      <c r="AV77" s="209"/>
      <c r="AW77" s="209"/>
      <c r="AX77" s="210"/>
      <c r="AY77" s="10"/>
      <c r="AZ77" s="10"/>
      <c r="BA77" s="10"/>
      <c r="BB77" s="10"/>
      <c r="BC77" s="10"/>
    </row>
    <row r="78" spans="1:60" ht="22.5" hidden="1" customHeight="1">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0" t="s">
        <v>12</v>
      </c>
      <c r="AC79" s="121"/>
      <c r="AD79" s="173"/>
      <c r="AE79" s="177" t="s">
        <v>69</v>
      </c>
      <c r="AF79" s="172"/>
      <c r="AG79" s="172"/>
      <c r="AH79" s="172"/>
      <c r="AI79" s="198"/>
      <c r="AJ79" s="177" t="s">
        <v>70</v>
      </c>
      <c r="AK79" s="172"/>
      <c r="AL79" s="172"/>
      <c r="AM79" s="172"/>
      <c r="AN79" s="198"/>
      <c r="AO79" s="177" t="s">
        <v>71</v>
      </c>
      <c r="AP79" s="172"/>
      <c r="AQ79" s="172"/>
      <c r="AR79" s="172"/>
      <c r="AS79" s="198"/>
      <c r="AT79" s="178" t="s">
        <v>74</v>
      </c>
      <c r="AU79" s="179"/>
      <c r="AV79" s="179"/>
      <c r="AW79" s="179"/>
      <c r="AX79" s="180"/>
    </row>
    <row r="80" spans="1:60" ht="22.5" hidden="1" customHeight="1">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3"/>
      <c r="AF80" s="94"/>
      <c r="AG80" s="94"/>
      <c r="AH80" s="94"/>
      <c r="AI80" s="95"/>
      <c r="AJ80" s="93"/>
      <c r="AK80" s="94"/>
      <c r="AL80" s="94"/>
      <c r="AM80" s="94"/>
      <c r="AN80" s="95"/>
      <c r="AO80" s="93"/>
      <c r="AP80" s="94"/>
      <c r="AQ80" s="94"/>
      <c r="AR80" s="94"/>
      <c r="AS80" s="95"/>
      <c r="AT80" s="209"/>
      <c r="AU80" s="209"/>
      <c r="AV80" s="209"/>
      <c r="AW80" s="209"/>
      <c r="AX80" s="210"/>
      <c r="AY80" s="10"/>
      <c r="AZ80" s="10"/>
      <c r="BA80" s="10"/>
      <c r="BB80" s="10"/>
      <c r="BC80" s="10"/>
    </row>
    <row r="81" spans="1:60" ht="22.5" hidden="1" customHeight="1">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c r="A83" s="131"/>
      <c r="B83" s="129"/>
      <c r="C83" s="129"/>
      <c r="D83" s="129"/>
      <c r="E83" s="129"/>
      <c r="F83" s="130"/>
      <c r="G83" s="146" t="s">
        <v>491</v>
      </c>
      <c r="H83" s="146"/>
      <c r="I83" s="146"/>
      <c r="J83" s="146"/>
      <c r="K83" s="146"/>
      <c r="L83" s="146"/>
      <c r="M83" s="146"/>
      <c r="N83" s="146"/>
      <c r="O83" s="146"/>
      <c r="P83" s="146"/>
      <c r="Q83" s="146"/>
      <c r="R83" s="146"/>
      <c r="S83" s="146"/>
      <c r="T83" s="146"/>
      <c r="U83" s="146"/>
      <c r="V83" s="146"/>
      <c r="W83" s="146"/>
      <c r="X83" s="146"/>
      <c r="Y83" s="148" t="s">
        <v>17</v>
      </c>
      <c r="Z83" s="149"/>
      <c r="AA83" s="150"/>
      <c r="AB83" s="183" t="s">
        <v>477</v>
      </c>
      <c r="AC83" s="152"/>
      <c r="AD83" s="153"/>
      <c r="AE83" s="154">
        <v>6.1</v>
      </c>
      <c r="AF83" s="155"/>
      <c r="AG83" s="155"/>
      <c r="AH83" s="155"/>
      <c r="AI83" s="155"/>
      <c r="AJ83" s="154">
        <v>2.7</v>
      </c>
      <c r="AK83" s="155"/>
      <c r="AL83" s="155"/>
      <c r="AM83" s="155"/>
      <c r="AN83" s="155"/>
      <c r="AO83" s="154">
        <v>2.2999999999999998</v>
      </c>
      <c r="AP83" s="155"/>
      <c r="AQ83" s="155"/>
      <c r="AR83" s="155"/>
      <c r="AS83" s="155"/>
      <c r="AT83" s="93">
        <v>3.5</v>
      </c>
      <c r="AU83" s="94"/>
      <c r="AV83" s="94"/>
      <c r="AW83" s="94"/>
      <c r="AX83" s="96"/>
    </row>
    <row r="84" spans="1:60" ht="47.1" customHeight="1">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510</v>
      </c>
      <c r="AC84" s="160"/>
      <c r="AD84" s="161"/>
      <c r="AE84" s="184" t="s">
        <v>502</v>
      </c>
      <c r="AF84" s="160"/>
      <c r="AG84" s="160"/>
      <c r="AH84" s="160"/>
      <c r="AI84" s="161"/>
      <c r="AJ84" s="184" t="s">
        <v>503</v>
      </c>
      <c r="AK84" s="160"/>
      <c r="AL84" s="160"/>
      <c r="AM84" s="160"/>
      <c r="AN84" s="161"/>
      <c r="AO84" s="184" t="s">
        <v>507</v>
      </c>
      <c r="AP84" s="160"/>
      <c r="AQ84" s="160"/>
      <c r="AR84" s="160"/>
      <c r="AS84" s="161"/>
      <c r="AT84" s="185" t="s">
        <v>504</v>
      </c>
      <c r="AU84" s="160"/>
      <c r="AV84" s="160"/>
      <c r="AW84" s="160"/>
      <c r="AX84" s="162"/>
    </row>
    <row r="85" spans="1:60" ht="32.25" hidden="1" customHeight="1">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6"/>
    </row>
    <row r="87" spans="1:60" ht="47.1" hidden="1" customHeight="1">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60" ht="47.1" hidden="1" customHeight="1">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60" ht="47.1" hidden="1" customHeight="1">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60" ht="47.1" hidden="1" customHeight="1">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c r="A98" s="383"/>
      <c r="B98" s="384"/>
      <c r="C98" s="418" t="s">
        <v>478</v>
      </c>
      <c r="D98" s="419"/>
      <c r="E98" s="419"/>
      <c r="F98" s="419"/>
      <c r="G98" s="419"/>
      <c r="H98" s="419"/>
      <c r="I98" s="419"/>
      <c r="J98" s="419"/>
      <c r="K98" s="420"/>
      <c r="L98" s="71">
        <v>37.799999999999997</v>
      </c>
      <c r="M98" s="72"/>
      <c r="N98" s="72"/>
      <c r="O98" s="72"/>
      <c r="P98" s="72"/>
      <c r="Q98" s="73"/>
      <c r="R98" s="71">
        <v>37.6</v>
      </c>
      <c r="S98" s="72"/>
      <c r="T98" s="72"/>
      <c r="U98" s="72"/>
      <c r="V98" s="72"/>
      <c r="W98" s="73"/>
      <c r="X98" s="691" t="s">
        <v>524</v>
      </c>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row>
    <row r="99" spans="1:50" ht="23.1" customHeight="1">
      <c r="A99" s="383"/>
      <c r="B99" s="384"/>
      <c r="C99" s="163"/>
      <c r="D99" s="164"/>
      <c r="E99" s="164"/>
      <c r="F99" s="164"/>
      <c r="G99" s="164"/>
      <c r="H99" s="164"/>
      <c r="I99" s="164"/>
      <c r="J99" s="164"/>
      <c r="K99" s="165"/>
      <c r="L99" s="71"/>
      <c r="M99" s="72"/>
      <c r="N99" s="72"/>
      <c r="O99" s="72"/>
      <c r="P99" s="72"/>
      <c r="Q99" s="73"/>
      <c r="R99" s="71"/>
      <c r="S99" s="72"/>
      <c r="T99" s="72"/>
      <c r="U99" s="72"/>
      <c r="V99" s="72"/>
      <c r="W99" s="73"/>
      <c r="X99" s="694"/>
      <c r="Y99" s="695"/>
      <c r="Z99" s="695"/>
      <c r="AA99" s="695"/>
      <c r="AB99" s="695"/>
      <c r="AC99" s="695"/>
      <c r="AD99" s="695"/>
      <c r="AE99" s="695"/>
      <c r="AF99" s="695"/>
      <c r="AG99" s="695"/>
      <c r="AH99" s="695"/>
      <c r="AI99" s="695"/>
      <c r="AJ99" s="695"/>
      <c r="AK99" s="695"/>
      <c r="AL99" s="695"/>
      <c r="AM99" s="695"/>
      <c r="AN99" s="695"/>
      <c r="AO99" s="695"/>
      <c r="AP99" s="695"/>
      <c r="AQ99" s="695"/>
      <c r="AR99" s="695"/>
      <c r="AS99" s="695"/>
      <c r="AT99" s="695"/>
      <c r="AU99" s="695"/>
      <c r="AV99" s="695"/>
      <c r="AW99" s="695"/>
      <c r="AX99" s="696"/>
    </row>
    <row r="100" spans="1:50" ht="23.1" customHeight="1">
      <c r="A100" s="383"/>
      <c r="B100" s="384"/>
      <c r="C100" s="163"/>
      <c r="D100" s="164"/>
      <c r="E100" s="164"/>
      <c r="F100" s="164"/>
      <c r="G100" s="164"/>
      <c r="H100" s="164"/>
      <c r="I100" s="164"/>
      <c r="J100" s="164"/>
      <c r="K100" s="165"/>
      <c r="L100" s="71"/>
      <c r="M100" s="72"/>
      <c r="N100" s="72"/>
      <c r="O100" s="72"/>
      <c r="P100" s="72"/>
      <c r="Q100" s="73"/>
      <c r="R100" s="71"/>
      <c r="S100" s="72"/>
      <c r="T100" s="72"/>
      <c r="U100" s="72"/>
      <c r="V100" s="72"/>
      <c r="W100" s="73"/>
      <c r="X100" s="694"/>
      <c r="Y100" s="695"/>
      <c r="Z100" s="695"/>
      <c r="AA100" s="695"/>
      <c r="AB100" s="695"/>
      <c r="AC100" s="695"/>
      <c r="AD100" s="695"/>
      <c r="AE100" s="695"/>
      <c r="AF100" s="695"/>
      <c r="AG100" s="695"/>
      <c r="AH100" s="695"/>
      <c r="AI100" s="695"/>
      <c r="AJ100" s="695"/>
      <c r="AK100" s="695"/>
      <c r="AL100" s="695"/>
      <c r="AM100" s="695"/>
      <c r="AN100" s="695"/>
      <c r="AO100" s="695"/>
      <c r="AP100" s="695"/>
      <c r="AQ100" s="695"/>
      <c r="AR100" s="695"/>
      <c r="AS100" s="695"/>
      <c r="AT100" s="695"/>
      <c r="AU100" s="695"/>
      <c r="AV100" s="695"/>
      <c r="AW100" s="695"/>
      <c r="AX100" s="696"/>
    </row>
    <row r="101" spans="1:50" ht="23.1" customHeight="1">
      <c r="A101" s="383"/>
      <c r="B101" s="384"/>
      <c r="C101" s="163"/>
      <c r="D101" s="164"/>
      <c r="E101" s="164"/>
      <c r="F101" s="164"/>
      <c r="G101" s="164"/>
      <c r="H101" s="164"/>
      <c r="I101" s="164"/>
      <c r="J101" s="164"/>
      <c r="K101" s="165"/>
      <c r="L101" s="71"/>
      <c r="M101" s="72"/>
      <c r="N101" s="72"/>
      <c r="O101" s="72"/>
      <c r="P101" s="72"/>
      <c r="Q101" s="73"/>
      <c r="R101" s="71"/>
      <c r="S101" s="72"/>
      <c r="T101" s="72"/>
      <c r="U101" s="72"/>
      <c r="V101" s="72"/>
      <c r="W101" s="73"/>
      <c r="X101" s="694"/>
      <c r="Y101" s="695"/>
      <c r="Z101" s="695"/>
      <c r="AA101" s="695"/>
      <c r="AB101" s="695"/>
      <c r="AC101" s="695"/>
      <c r="AD101" s="695"/>
      <c r="AE101" s="695"/>
      <c r="AF101" s="695"/>
      <c r="AG101" s="695"/>
      <c r="AH101" s="695"/>
      <c r="AI101" s="695"/>
      <c r="AJ101" s="695"/>
      <c r="AK101" s="695"/>
      <c r="AL101" s="695"/>
      <c r="AM101" s="695"/>
      <c r="AN101" s="695"/>
      <c r="AO101" s="695"/>
      <c r="AP101" s="695"/>
      <c r="AQ101" s="695"/>
      <c r="AR101" s="695"/>
      <c r="AS101" s="695"/>
      <c r="AT101" s="695"/>
      <c r="AU101" s="695"/>
      <c r="AV101" s="695"/>
      <c r="AW101" s="695"/>
      <c r="AX101" s="696"/>
    </row>
    <row r="102" spans="1:50" ht="23.1" customHeight="1">
      <c r="A102" s="383"/>
      <c r="B102" s="384"/>
      <c r="C102" s="163"/>
      <c r="D102" s="164"/>
      <c r="E102" s="164"/>
      <c r="F102" s="164"/>
      <c r="G102" s="164"/>
      <c r="H102" s="164"/>
      <c r="I102" s="164"/>
      <c r="J102" s="164"/>
      <c r="K102" s="165"/>
      <c r="L102" s="71"/>
      <c r="M102" s="72"/>
      <c r="N102" s="72"/>
      <c r="O102" s="72"/>
      <c r="P102" s="72"/>
      <c r="Q102" s="73"/>
      <c r="R102" s="71"/>
      <c r="S102" s="72"/>
      <c r="T102" s="72"/>
      <c r="U102" s="72"/>
      <c r="V102" s="72"/>
      <c r="W102" s="73"/>
      <c r="X102" s="694"/>
      <c r="Y102" s="695"/>
      <c r="Z102" s="695"/>
      <c r="AA102" s="695"/>
      <c r="AB102" s="695"/>
      <c r="AC102" s="695"/>
      <c r="AD102" s="695"/>
      <c r="AE102" s="695"/>
      <c r="AF102" s="695"/>
      <c r="AG102" s="695"/>
      <c r="AH102" s="695"/>
      <c r="AI102" s="695"/>
      <c r="AJ102" s="695"/>
      <c r="AK102" s="695"/>
      <c r="AL102" s="695"/>
      <c r="AM102" s="695"/>
      <c r="AN102" s="695"/>
      <c r="AO102" s="695"/>
      <c r="AP102" s="695"/>
      <c r="AQ102" s="695"/>
      <c r="AR102" s="695"/>
      <c r="AS102" s="695"/>
      <c r="AT102" s="695"/>
      <c r="AU102" s="695"/>
      <c r="AV102" s="695"/>
      <c r="AW102" s="695"/>
      <c r="AX102" s="696"/>
    </row>
    <row r="103" spans="1:50" ht="23.1" customHeight="1">
      <c r="A103" s="383"/>
      <c r="B103" s="384"/>
      <c r="C103" s="387"/>
      <c r="D103" s="388"/>
      <c r="E103" s="388"/>
      <c r="F103" s="388"/>
      <c r="G103" s="388"/>
      <c r="H103" s="388"/>
      <c r="I103" s="388"/>
      <c r="J103" s="388"/>
      <c r="K103" s="389"/>
      <c r="L103" s="71"/>
      <c r="M103" s="72"/>
      <c r="N103" s="72"/>
      <c r="O103" s="72"/>
      <c r="P103" s="72"/>
      <c r="Q103" s="73"/>
      <c r="R103" s="71"/>
      <c r="S103" s="72"/>
      <c r="T103" s="72"/>
      <c r="U103" s="72"/>
      <c r="V103" s="72"/>
      <c r="W103" s="73"/>
      <c r="X103" s="694"/>
      <c r="Y103" s="695"/>
      <c r="Z103" s="695"/>
      <c r="AA103" s="695"/>
      <c r="AB103" s="695"/>
      <c r="AC103" s="695"/>
      <c r="AD103" s="695"/>
      <c r="AE103" s="695"/>
      <c r="AF103" s="695"/>
      <c r="AG103" s="695"/>
      <c r="AH103" s="695"/>
      <c r="AI103" s="695"/>
      <c r="AJ103" s="695"/>
      <c r="AK103" s="695"/>
      <c r="AL103" s="695"/>
      <c r="AM103" s="695"/>
      <c r="AN103" s="695"/>
      <c r="AO103" s="695"/>
      <c r="AP103" s="695"/>
      <c r="AQ103" s="695"/>
      <c r="AR103" s="695"/>
      <c r="AS103" s="695"/>
      <c r="AT103" s="695"/>
      <c r="AU103" s="695"/>
      <c r="AV103" s="695"/>
      <c r="AW103" s="695"/>
      <c r="AX103" s="696"/>
    </row>
    <row r="104" spans="1:50" ht="21" customHeight="1" thickBot="1">
      <c r="A104" s="385"/>
      <c r="B104" s="386"/>
      <c r="C104" s="375" t="s">
        <v>22</v>
      </c>
      <c r="D104" s="376"/>
      <c r="E104" s="376"/>
      <c r="F104" s="376"/>
      <c r="G104" s="376"/>
      <c r="H104" s="376"/>
      <c r="I104" s="376"/>
      <c r="J104" s="376"/>
      <c r="K104" s="377"/>
      <c r="L104" s="378">
        <f>SUM(L98:Q103)</f>
        <v>37.799999999999997</v>
      </c>
      <c r="M104" s="379"/>
      <c r="N104" s="379"/>
      <c r="O104" s="379"/>
      <c r="P104" s="379"/>
      <c r="Q104" s="380"/>
      <c r="R104" s="378">
        <f>SUM(R98:W103)</f>
        <v>37.6</v>
      </c>
      <c r="S104" s="379"/>
      <c r="T104" s="379"/>
      <c r="U104" s="379"/>
      <c r="V104" s="379"/>
      <c r="W104" s="380"/>
      <c r="X104" s="697"/>
      <c r="Y104" s="698"/>
      <c r="Z104" s="698"/>
      <c r="AA104" s="698"/>
      <c r="AB104" s="698"/>
      <c r="AC104" s="698"/>
      <c r="AD104" s="698"/>
      <c r="AE104" s="698"/>
      <c r="AF104" s="698"/>
      <c r="AG104" s="698"/>
      <c r="AH104" s="698"/>
      <c r="AI104" s="698"/>
      <c r="AJ104" s="698"/>
      <c r="AK104" s="698"/>
      <c r="AL104" s="698"/>
      <c r="AM104" s="698"/>
      <c r="AN104" s="698"/>
      <c r="AO104" s="698"/>
      <c r="AP104" s="698"/>
      <c r="AQ104" s="698"/>
      <c r="AR104" s="698"/>
      <c r="AS104" s="698"/>
      <c r="AT104" s="698"/>
      <c r="AU104" s="698"/>
      <c r="AV104" s="698"/>
      <c r="AW104" s="698"/>
      <c r="AX104" s="69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43" t="s">
        <v>38</v>
      </c>
      <c r="AH107" s="605"/>
      <c r="AI107" s="605"/>
      <c r="AJ107" s="605"/>
      <c r="AK107" s="605"/>
      <c r="AL107" s="605"/>
      <c r="AM107" s="605"/>
      <c r="AN107" s="605"/>
      <c r="AO107" s="605"/>
      <c r="AP107" s="605"/>
      <c r="AQ107" s="605"/>
      <c r="AR107" s="605"/>
      <c r="AS107" s="605"/>
      <c r="AT107" s="605"/>
      <c r="AU107" s="605"/>
      <c r="AV107" s="605"/>
      <c r="AW107" s="605"/>
      <c r="AX107" s="644"/>
    </row>
    <row r="108" spans="1:50" ht="35.25" customHeight="1">
      <c r="A108" s="309" t="s">
        <v>312</v>
      </c>
      <c r="B108" s="310"/>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8" t="s">
        <v>471</v>
      </c>
      <c r="AE108" s="619"/>
      <c r="AF108" s="619"/>
      <c r="AG108" s="612" t="s">
        <v>513</v>
      </c>
      <c r="AH108" s="613"/>
      <c r="AI108" s="613"/>
      <c r="AJ108" s="613"/>
      <c r="AK108" s="613"/>
      <c r="AL108" s="613"/>
      <c r="AM108" s="613"/>
      <c r="AN108" s="613"/>
      <c r="AO108" s="613"/>
      <c r="AP108" s="613"/>
      <c r="AQ108" s="613"/>
      <c r="AR108" s="613"/>
      <c r="AS108" s="613"/>
      <c r="AT108" s="613"/>
      <c r="AU108" s="613"/>
      <c r="AV108" s="613"/>
      <c r="AW108" s="613"/>
      <c r="AX108" s="614"/>
    </row>
    <row r="109" spans="1:50" ht="30.75" customHeight="1">
      <c r="A109" s="311"/>
      <c r="B109" s="312"/>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471</v>
      </c>
      <c r="AE109" s="447"/>
      <c r="AF109" s="447"/>
      <c r="AG109" s="615" t="s">
        <v>480</v>
      </c>
      <c r="AH109" s="616"/>
      <c r="AI109" s="616"/>
      <c r="AJ109" s="616"/>
      <c r="AK109" s="616"/>
      <c r="AL109" s="616"/>
      <c r="AM109" s="616"/>
      <c r="AN109" s="616"/>
      <c r="AO109" s="616"/>
      <c r="AP109" s="616"/>
      <c r="AQ109" s="616"/>
      <c r="AR109" s="616"/>
      <c r="AS109" s="616"/>
      <c r="AT109" s="616"/>
      <c r="AU109" s="616"/>
      <c r="AV109" s="616"/>
      <c r="AW109" s="616"/>
      <c r="AX109" s="617"/>
    </row>
    <row r="110" spans="1:50" ht="30" customHeight="1">
      <c r="A110" s="313"/>
      <c r="B110" s="314"/>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4" t="s">
        <v>471</v>
      </c>
      <c r="AE110" s="595"/>
      <c r="AF110" s="595"/>
      <c r="AG110" s="535" t="s">
        <v>481</v>
      </c>
      <c r="AH110" s="536"/>
      <c r="AI110" s="536"/>
      <c r="AJ110" s="536"/>
      <c r="AK110" s="536"/>
      <c r="AL110" s="536"/>
      <c r="AM110" s="536"/>
      <c r="AN110" s="536"/>
      <c r="AO110" s="536"/>
      <c r="AP110" s="536"/>
      <c r="AQ110" s="536"/>
      <c r="AR110" s="536"/>
      <c r="AS110" s="536"/>
      <c r="AT110" s="536"/>
      <c r="AU110" s="536"/>
      <c r="AV110" s="536"/>
      <c r="AW110" s="536"/>
      <c r="AX110" s="537"/>
    </row>
    <row r="111" spans="1:50" ht="37.5" customHeight="1">
      <c r="A111" s="558" t="s">
        <v>46</v>
      </c>
      <c r="B111" s="596"/>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471</v>
      </c>
      <c r="AE111" s="443"/>
      <c r="AF111" s="443"/>
      <c r="AG111" s="304" t="s">
        <v>482</v>
      </c>
      <c r="AH111" s="305"/>
      <c r="AI111" s="305"/>
      <c r="AJ111" s="305"/>
      <c r="AK111" s="305"/>
      <c r="AL111" s="305"/>
      <c r="AM111" s="305"/>
      <c r="AN111" s="305"/>
      <c r="AO111" s="305"/>
      <c r="AP111" s="305"/>
      <c r="AQ111" s="305"/>
      <c r="AR111" s="305"/>
      <c r="AS111" s="305"/>
      <c r="AT111" s="305"/>
      <c r="AU111" s="305"/>
      <c r="AV111" s="305"/>
      <c r="AW111" s="305"/>
      <c r="AX111" s="306"/>
    </row>
    <row r="112" spans="1:50" ht="37.5" customHeight="1">
      <c r="A112" s="597"/>
      <c r="B112" s="598"/>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479</v>
      </c>
      <c r="AE112" s="447"/>
      <c r="AF112" s="447"/>
      <c r="AG112" s="307" t="s">
        <v>497</v>
      </c>
      <c r="AH112" s="75"/>
      <c r="AI112" s="75"/>
      <c r="AJ112" s="75"/>
      <c r="AK112" s="75"/>
      <c r="AL112" s="75"/>
      <c r="AM112" s="75"/>
      <c r="AN112" s="75"/>
      <c r="AO112" s="75"/>
      <c r="AP112" s="75"/>
      <c r="AQ112" s="75"/>
      <c r="AR112" s="75"/>
      <c r="AS112" s="75"/>
      <c r="AT112" s="75"/>
      <c r="AU112" s="75"/>
      <c r="AV112" s="75"/>
      <c r="AW112" s="75"/>
      <c r="AX112" s="308"/>
    </row>
    <row r="113" spans="1:64" ht="39" customHeight="1">
      <c r="A113" s="597"/>
      <c r="B113" s="598"/>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471</v>
      </c>
      <c r="AE113" s="447"/>
      <c r="AF113" s="447"/>
      <c r="AG113" s="307" t="s">
        <v>519</v>
      </c>
      <c r="AH113" s="75"/>
      <c r="AI113" s="75"/>
      <c r="AJ113" s="75"/>
      <c r="AK113" s="75"/>
      <c r="AL113" s="75"/>
      <c r="AM113" s="75"/>
      <c r="AN113" s="75"/>
      <c r="AO113" s="75"/>
      <c r="AP113" s="75"/>
      <c r="AQ113" s="75"/>
      <c r="AR113" s="75"/>
      <c r="AS113" s="75"/>
      <c r="AT113" s="75"/>
      <c r="AU113" s="75"/>
      <c r="AV113" s="75"/>
      <c r="AW113" s="75"/>
      <c r="AX113" s="308"/>
    </row>
    <row r="114" spans="1:64" ht="37.5" customHeight="1">
      <c r="A114" s="597"/>
      <c r="B114" s="598"/>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479</v>
      </c>
      <c r="AE114" s="447"/>
      <c r="AF114" s="447"/>
      <c r="AG114" s="538"/>
      <c r="AH114" s="539"/>
      <c r="AI114" s="539"/>
      <c r="AJ114" s="539"/>
      <c r="AK114" s="539"/>
      <c r="AL114" s="539"/>
      <c r="AM114" s="539"/>
      <c r="AN114" s="539"/>
      <c r="AO114" s="539"/>
      <c r="AP114" s="539"/>
      <c r="AQ114" s="539"/>
      <c r="AR114" s="539"/>
      <c r="AS114" s="539"/>
      <c r="AT114" s="539"/>
      <c r="AU114" s="539"/>
      <c r="AV114" s="539"/>
      <c r="AW114" s="539"/>
      <c r="AX114" s="540"/>
    </row>
    <row r="115" spans="1:64" ht="39" customHeight="1">
      <c r="A115" s="597"/>
      <c r="B115" s="598"/>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471</v>
      </c>
      <c r="AE115" s="447"/>
      <c r="AF115" s="447"/>
      <c r="AG115" s="608" t="s">
        <v>517</v>
      </c>
      <c r="AH115" s="656"/>
      <c r="AI115" s="656"/>
      <c r="AJ115" s="656"/>
      <c r="AK115" s="656"/>
      <c r="AL115" s="656"/>
      <c r="AM115" s="656"/>
      <c r="AN115" s="656"/>
      <c r="AO115" s="656"/>
      <c r="AP115" s="656"/>
      <c r="AQ115" s="656"/>
      <c r="AR115" s="656"/>
      <c r="AS115" s="656"/>
      <c r="AT115" s="656"/>
      <c r="AU115" s="656"/>
      <c r="AV115" s="656"/>
      <c r="AW115" s="656"/>
      <c r="AX115" s="657"/>
    </row>
    <row r="116" spans="1:64" ht="19.350000000000001" customHeight="1">
      <c r="A116" s="597"/>
      <c r="B116" s="598"/>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47" t="s">
        <v>479</v>
      </c>
      <c r="AE116" s="648"/>
      <c r="AF116" s="648"/>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471</v>
      </c>
      <c r="AE117" s="595"/>
      <c r="AF117" s="604"/>
      <c r="AG117" s="609" t="s">
        <v>518</v>
      </c>
      <c r="AH117" s="610"/>
      <c r="AI117" s="610"/>
      <c r="AJ117" s="610"/>
      <c r="AK117" s="610"/>
      <c r="AL117" s="610"/>
      <c r="AM117" s="610"/>
      <c r="AN117" s="610"/>
      <c r="AO117" s="610"/>
      <c r="AP117" s="610"/>
      <c r="AQ117" s="610"/>
      <c r="AR117" s="610"/>
      <c r="AS117" s="610"/>
      <c r="AT117" s="610"/>
      <c r="AU117" s="610"/>
      <c r="AV117" s="610"/>
      <c r="AW117" s="610"/>
      <c r="AX117" s="611"/>
      <c r="BG117" s="10"/>
      <c r="BH117" s="10"/>
      <c r="BI117" s="10"/>
      <c r="BJ117" s="10"/>
    </row>
    <row r="118" spans="1:64" ht="58.5" customHeight="1">
      <c r="A118" s="558" t="s">
        <v>47</v>
      </c>
      <c r="B118" s="596"/>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42" t="s">
        <v>471</v>
      </c>
      <c r="AE118" s="443"/>
      <c r="AF118" s="652"/>
      <c r="AG118" s="653" t="s">
        <v>506</v>
      </c>
      <c r="AH118" s="654"/>
      <c r="AI118" s="654"/>
      <c r="AJ118" s="654"/>
      <c r="AK118" s="654"/>
      <c r="AL118" s="654"/>
      <c r="AM118" s="654"/>
      <c r="AN118" s="654"/>
      <c r="AO118" s="654"/>
      <c r="AP118" s="654"/>
      <c r="AQ118" s="654"/>
      <c r="AR118" s="654"/>
      <c r="AS118" s="654"/>
      <c r="AT118" s="654"/>
      <c r="AU118" s="654"/>
      <c r="AV118" s="654"/>
      <c r="AW118" s="654"/>
      <c r="AX118" s="655"/>
    </row>
    <row r="119" spans="1:64" ht="30" customHeight="1">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20" t="s">
        <v>471</v>
      </c>
      <c r="AE119" s="621"/>
      <c r="AF119" s="621"/>
      <c r="AG119" s="307" t="s">
        <v>488</v>
      </c>
      <c r="AH119" s="75"/>
      <c r="AI119" s="75"/>
      <c r="AJ119" s="75"/>
      <c r="AK119" s="75"/>
      <c r="AL119" s="75"/>
      <c r="AM119" s="75"/>
      <c r="AN119" s="75"/>
      <c r="AO119" s="75"/>
      <c r="AP119" s="75"/>
      <c r="AQ119" s="75"/>
      <c r="AR119" s="75"/>
      <c r="AS119" s="75"/>
      <c r="AT119" s="75"/>
      <c r="AU119" s="75"/>
      <c r="AV119" s="75"/>
      <c r="AW119" s="75"/>
      <c r="AX119" s="308"/>
    </row>
    <row r="120" spans="1:64" ht="18" customHeight="1">
      <c r="A120" s="597"/>
      <c r="B120" s="598"/>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471</v>
      </c>
      <c r="AE120" s="447"/>
      <c r="AF120" s="447"/>
      <c r="AG120" s="608" t="s">
        <v>514</v>
      </c>
      <c r="AH120" s="539"/>
      <c r="AI120" s="539"/>
      <c r="AJ120" s="539"/>
      <c r="AK120" s="539"/>
      <c r="AL120" s="539"/>
      <c r="AM120" s="539"/>
      <c r="AN120" s="539"/>
      <c r="AO120" s="539"/>
      <c r="AP120" s="539"/>
      <c r="AQ120" s="539"/>
      <c r="AR120" s="539"/>
      <c r="AS120" s="539"/>
      <c r="AT120" s="539"/>
      <c r="AU120" s="539"/>
      <c r="AV120" s="539"/>
      <c r="AW120" s="539"/>
      <c r="AX120" s="540"/>
    </row>
    <row r="121" spans="1:64" ht="51" customHeight="1">
      <c r="A121" s="599"/>
      <c r="B121" s="600"/>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471</v>
      </c>
      <c r="AE121" s="447"/>
      <c r="AF121" s="447"/>
      <c r="AG121" s="609" t="s">
        <v>489</v>
      </c>
      <c r="AH121" s="610"/>
      <c r="AI121" s="610"/>
      <c r="AJ121" s="610"/>
      <c r="AK121" s="610"/>
      <c r="AL121" s="610"/>
      <c r="AM121" s="610"/>
      <c r="AN121" s="610"/>
      <c r="AO121" s="610"/>
      <c r="AP121" s="610"/>
      <c r="AQ121" s="610"/>
      <c r="AR121" s="610"/>
      <c r="AS121" s="610"/>
      <c r="AT121" s="610"/>
      <c r="AU121" s="610"/>
      <c r="AV121" s="610"/>
      <c r="AW121" s="610"/>
      <c r="AX121" s="611"/>
    </row>
    <row r="122" spans="1:64" ht="33.6" customHeight="1">
      <c r="A122" s="637" t="s">
        <v>80</v>
      </c>
      <c r="B122" s="638"/>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479</v>
      </c>
      <c r="AE122" s="443"/>
      <c r="AF122" s="443"/>
      <c r="AG122" s="585" t="s">
        <v>493</v>
      </c>
      <c r="AH122" s="199"/>
      <c r="AI122" s="199"/>
      <c r="AJ122" s="199"/>
      <c r="AK122" s="199"/>
      <c r="AL122" s="199"/>
      <c r="AM122" s="199"/>
      <c r="AN122" s="199"/>
      <c r="AO122" s="199"/>
      <c r="AP122" s="199"/>
      <c r="AQ122" s="199"/>
      <c r="AR122" s="199"/>
      <c r="AS122" s="199"/>
      <c r="AT122" s="199"/>
      <c r="AU122" s="199"/>
      <c r="AV122" s="199"/>
      <c r="AW122" s="199"/>
      <c r="AX122" s="586"/>
    </row>
    <row r="123" spans="1:64" ht="15.75" customHeight="1">
      <c r="A123" s="639"/>
      <c r="B123" s="640"/>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587"/>
      <c r="AH123" s="280"/>
      <c r="AI123" s="280"/>
      <c r="AJ123" s="280"/>
      <c r="AK123" s="280"/>
      <c r="AL123" s="280"/>
      <c r="AM123" s="280"/>
      <c r="AN123" s="280"/>
      <c r="AO123" s="280"/>
      <c r="AP123" s="280"/>
      <c r="AQ123" s="280"/>
      <c r="AR123" s="280"/>
      <c r="AS123" s="280"/>
      <c r="AT123" s="280"/>
      <c r="AU123" s="280"/>
      <c r="AV123" s="280"/>
      <c r="AW123" s="280"/>
      <c r="AX123" s="588"/>
    </row>
    <row r="124" spans="1:64" ht="26.25" customHeight="1">
      <c r="A124" s="639"/>
      <c r="B124" s="640"/>
      <c r="C124" s="658"/>
      <c r="D124" s="659"/>
      <c r="E124" s="659"/>
      <c r="F124" s="659"/>
      <c r="G124" s="659"/>
      <c r="H124" s="659"/>
      <c r="I124" s="659"/>
      <c r="J124" s="659"/>
      <c r="K124" s="659"/>
      <c r="L124" s="659"/>
      <c r="M124" s="659"/>
      <c r="N124" s="659"/>
      <c r="O124" s="660"/>
      <c r="P124" s="667"/>
      <c r="Q124" s="667"/>
      <c r="R124" s="667"/>
      <c r="S124" s="668"/>
      <c r="T124" s="645"/>
      <c r="U124" s="539"/>
      <c r="V124" s="539"/>
      <c r="W124" s="539"/>
      <c r="X124" s="539"/>
      <c r="Y124" s="539"/>
      <c r="Z124" s="539"/>
      <c r="AA124" s="539"/>
      <c r="AB124" s="539"/>
      <c r="AC124" s="539"/>
      <c r="AD124" s="539"/>
      <c r="AE124" s="539"/>
      <c r="AF124" s="646"/>
      <c r="AG124" s="587"/>
      <c r="AH124" s="280"/>
      <c r="AI124" s="280"/>
      <c r="AJ124" s="280"/>
      <c r="AK124" s="280"/>
      <c r="AL124" s="280"/>
      <c r="AM124" s="280"/>
      <c r="AN124" s="280"/>
      <c r="AO124" s="280"/>
      <c r="AP124" s="280"/>
      <c r="AQ124" s="280"/>
      <c r="AR124" s="280"/>
      <c r="AS124" s="280"/>
      <c r="AT124" s="280"/>
      <c r="AU124" s="280"/>
      <c r="AV124" s="280"/>
      <c r="AW124" s="280"/>
      <c r="AX124" s="588"/>
    </row>
    <row r="125" spans="1:64" ht="26.25" customHeight="1">
      <c r="A125" s="641"/>
      <c r="B125" s="642"/>
      <c r="C125" s="661"/>
      <c r="D125" s="662"/>
      <c r="E125" s="662"/>
      <c r="F125" s="662"/>
      <c r="G125" s="662"/>
      <c r="H125" s="662"/>
      <c r="I125" s="662"/>
      <c r="J125" s="662"/>
      <c r="K125" s="662"/>
      <c r="L125" s="662"/>
      <c r="M125" s="662"/>
      <c r="N125" s="662"/>
      <c r="O125" s="663"/>
      <c r="P125" s="669"/>
      <c r="Q125" s="669"/>
      <c r="R125" s="669"/>
      <c r="S125" s="670"/>
      <c r="T125" s="439"/>
      <c r="U125" s="440"/>
      <c r="V125" s="440"/>
      <c r="W125" s="440"/>
      <c r="X125" s="440"/>
      <c r="Y125" s="440"/>
      <c r="Z125" s="440"/>
      <c r="AA125" s="440"/>
      <c r="AB125" s="440"/>
      <c r="AC125" s="440"/>
      <c r="AD125" s="440"/>
      <c r="AE125" s="440"/>
      <c r="AF125" s="441"/>
      <c r="AG125" s="589"/>
      <c r="AH125" s="201"/>
      <c r="AI125" s="201"/>
      <c r="AJ125" s="201"/>
      <c r="AK125" s="201"/>
      <c r="AL125" s="201"/>
      <c r="AM125" s="201"/>
      <c r="AN125" s="201"/>
      <c r="AO125" s="201"/>
      <c r="AP125" s="201"/>
      <c r="AQ125" s="201"/>
      <c r="AR125" s="201"/>
      <c r="AS125" s="201"/>
      <c r="AT125" s="201"/>
      <c r="AU125" s="201"/>
      <c r="AV125" s="201"/>
      <c r="AW125" s="201"/>
      <c r="AX125" s="590"/>
    </row>
    <row r="126" spans="1:64" ht="57" customHeight="1">
      <c r="A126" s="558" t="s">
        <v>58</v>
      </c>
      <c r="B126" s="559"/>
      <c r="C126" s="397" t="s">
        <v>64</v>
      </c>
      <c r="D126" s="581"/>
      <c r="E126" s="581"/>
      <c r="F126" s="582"/>
      <c r="G126" s="552" t="s">
        <v>483</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c r="A127" s="560"/>
      <c r="B127" s="561"/>
      <c r="C127" s="366" t="s">
        <v>68</v>
      </c>
      <c r="D127" s="367"/>
      <c r="E127" s="367"/>
      <c r="F127" s="368"/>
      <c r="G127" s="369" t="s">
        <v>516</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c r="A129" s="580" t="s">
        <v>522</v>
      </c>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20" customHeight="1" thickBot="1">
      <c r="A131" s="555" t="s">
        <v>306</v>
      </c>
      <c r="B131" s="556"/>
      <c r="C131" s="556"/>
      <c r="D131" s="556"/>
      <c r="E131" s="557"/>
      <c r="F131" s="574" t="s">
        <v>525</v>
      </c>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99.95" customHeight="1" thickBot="1">
      <c r="A133" s="436" t="s">
        <v>523</v>
      </c>
      <c r="B133" s="437"/>
      <c r="C133" s="437"/>
      <c r="D133" s="437"/>
      <c r="E133" s="438"/>
      <c r="F133" s="577" t="s">
        <v>526</v>
      </c>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99.95" customHeight="1" thickBot="1">
      <c r="A135" s="622"/>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7" customHeight="1">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c r="A137" s="409" t="s">
        <v>224</v>
      </c>
      <c r="B137" s="410"/>
      <c r="C137" s="410"/>
      <c r="D137" s="410"/>
      <c r="E137" s="410"/>
      <c r="F137" s="410"/>
      <c r="G137" s="423">
        <v>272</v>
      </c>
      <c r="H137" s="424"/>
      <c r="I137" s="424"/>
      <c r="J137" s="424"/>
      <c r="K137" s="424"/>
      <c r="L137" s="424"/>
      <c r="M137" s="424"/>
      <c r="N137" s="424"/>
      <c r="O137" s="424"/>
      <c r="P137" s="425"/>
      <c r="Q137" s="410" t="s">
        <v>225</v>
      </c>
      <c r="R137" s="410"/>
      <c r="S137" s="410"/>
      <c r="T137" s="410"/>
      <c r="U137" s="410"/>
      <c r="V137" s="410"/>
      <c r="W137" s="423">
        <v>259</v>
      </c>
      <c r="X137" s="424"/>
      <c r="Y137" s="424"/>
      <c r="Z137" s="424"/>
      <c r="AA137" s="424"/>
      <c r="AB137" s="424"/>
      <c r="AC137" s="424"/>
      <c r="AD137" s="424"/>
      <c r="AE137" s="424"/>
      <c r="AF137" s="425"/>
      <c r="AG137" s="410" t="s">
        <v>226</v>
      </c>
      <c r="AH137" s="410"/>
      <c r="AI137" s="410"/>
      <c r="AJ137" s="410"/>
      <c r="AK137" s="410"/>
      <c r="AL137" s="410"/>
      <c r="AM137" s="406">
        <v>266</v>
      </c>
      <c r="AN137" s="407"/>
      <c r="AO137" s="407"/>
      <c r="AP137" s="407"/>
      <c r="AQ137" s="407"/>
      <c r="AR137" s="407"/>
      <c r="AS137" s="407"/>
      <c r="AT137" s="407"/>
      <c r="AU137" s="407"/>
      <c r="AV137" s="408"/>
      <c r="AW137" s="12"/>
      <c r="AX137" s="13"/>
    </row>
    <row r="138" spans="1:50" ht="19.899999999999999" customHeight="1" thickBot="1">
      <c r="A138" s="411" t="s">
        <v>227</v>
      </c>
      <c r="B138" s="412"/>
      <c r="C138" s="412"/>
      <c r="D138" s="412"/>
      <c r="E138" s="412"/>
      <c r="F138" s="412"/>
      <c r="G138" s="426">
        <v>303</v>
      </c>
      <c r="H138" s="427"/>
      <c r="I138" s="427"/>
      <c r="J138" s="427"/>
      <c r="K138" s="427"/>
      <c r="L138" s="427"/>
      <c r="M138" s="427"/>
      <c r="N138" s="427"/>
      <c r="O138" s="427"/>
      <c r="P138" s="428"/>
      <c r="Q138" s="412" t="s">
        <v>228</v>
      </c>
      <c r="R138" s="412"/>
      <c r="S138" s="412"/>
      <c r="T138" s="412"/>
      <c r="U138" s="412"/>
      <c r="V138" s="412"/>
      <c r="W138" s="426">
        <v>301</v>
      </c>
      <c r="X138" s="427"/>
      <c r="Y138" s="427"/>
      <c r="Z138" s="427"/>
      <c r="AA138" s="427"/>
      <c r="AB138" s="427"/>
      <c r="AC138" s="427"/>
      <c r="AD138" s="427"/>
      <c r="AE138" s="427"/>
      <c r="AF138" s="428"/>
      <c r="AG138" s="583"/>
      <c r="AH138" s="584"/>
      <c r="AI138" s="584"/>
      <c r="AJ138" s="584"/>
      <c r="AK138" s="584"/>
      <c r="AL138" s="584"/>
      <c r="AM138" s="625"/>
      <c r="AN138" s="626"/>
      <c r="AO138" s="626"/>
      <c r="AP138" s="626"/>
      <c r="AQ138" s="626"/>
      <c r="AR138" s="626"/>
      <c r="AS138" s="626"/>
      <c r="AT138" s="626"/>
      <c r="AU138" s="626"/>
      <c r="AV138" s="627"/>
      <c r="AW138" s="28"/>
      <c r="AX138" s="29"/>
    </row>
    <row r="139" spans="1:50" ht="23.65" customHeight="1">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4" t="s">
        <v>34</v>
      </c>
      <c r="B178" s="545"/>
      <c r="C178" s="545"/>
      <c r="D178" s="545"/>
      <c r="E178" s="545"/>
      <c r="F178" s="546"/>
      <c r="G178" s="393" t="s">
        <v>498</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461</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c r="A179" s="128"/>
      <c r="B179" s="547"/>
      <c r="C179" s="547"/>
      <c r="D179" s="547"/>
      <c r="E179" s="547"/>
      <c r="F179" s="548"/>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customHeight="1">
      <c r="A180" s="128"/>
      <c r="B180" s="547"/>
      <c r="C180" s="547"/>
      <c r="D180" s="547"/>
      <c r="E180" s="547"/>
      <c r="F180" s="548"/>
      <c r="G180" s="97"/>
      <c r="H180" s="98"/>
      <c r="I180" s="98"/>
      <c r="J180" s="98"/>
      <c r="K180" s="99"/>
      <c r="L180" s="100"/>
      <c r="M180" s="101"/>
      <c r="N180" s="101"/>
      <c r="O180" s="101"/>
      <c r="P180" s="101"/>
      <c r="Q180" s="101"/>
      <c r="R180" s="101"/>
      <c r="S180" s="101"/>
      <c r="T180" s="101"/>
      <c r="U180" s="101"/>
      <c r="V180" s="101"/>
      <c r="W180" s="101"/>
      <c r="X180" s="102"/>
      <c r="Y180" s="103">
        <v>7.6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5"/>
    </row>
    <row r="181" spans="1:50" ht="24.75" customHeight="1">
      <c r="A181" s="128"/>
      <c r="B181" s="547"/>
      <c r="C181" s="547"/>
      <c r="D181" s="547"/>
      <c r="E181" s="547"/>
      <c r="F181" s="54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8"/>
      <c r="B182" s="547"/>
      <c r="C182" s="547"/>
      <c r="D182" s="547"/>
      <c r="E182" s="547"/>
      <c r="F182" s="54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8"/>
      <c r="B183" s="547"/>
      <c r="C183" s="547"/>
      <c r="D183" s="547"/>
      <c r="E183" s="547"/>
      <c r="F183" s="54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8"/>
      <c r="B184" s="547"/>
      <c r="C184" s="547"/>
      <c r="D184" s="547"/>
      <c r="E184" s="547"/>
      <c r="F184" s="54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8"/>
      <c r="B185" s="547"/>
      <c r="C185" s="547"/>
      <c r="D185" s="547"/>
      <c r="E185" s="547"/>
      <c r="F185" s="54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8"/>
      <c r="B186" s="547"/>
      <c r="C186" s="547"/>
      <c r="D186" s="547"/>
      <c r="E186" s="547"/>
      <c r="F186" s="54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8"/>
      <c r="B187" s="547"/>
      <c r="C187" s="547"/>
      <c r="D187" s="547"/>
      <c r="E187" s="547"/>
      <c r="F187" s="54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8"/>
      <c r="B188" s="547"/>
      <c r="C188" s="547"/>
      <c r="D188" s="547"/>
      <c r="E188" s="547"/>
      <c r="F188" s="54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8"/>
      <c r="B189" s="547"/>
      <c r="C189" s="547"/>
      <c r="D189" s="547"/>
      <c r="E189" s="547"/>
      <c r="F189" s="54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8"/>
      <c r="B190" s="547"/>
      <c r="C190" s="547"/>
      <c r="D190" s="547"/>
      <c r="E190" s="547"/>
      <c r="F190" s="548"/>
      <c r="G190" s="83" t="s">
        <v>22</v>
      </c>
      <c r="H190" s="84"/>
      <c r="I190" s="84"/>
      <c r="J190" s="84"/>
      <c r="K190" s="84"/>
      <c r="L190" s="85"/>
      <c r="M190" s="86"/>
      <c r="N190" s="86"/>
      <c r="O190" s="86"/>
      <c r="P190" s="86"/>
      <c r="Q190" s="86"/>
      <c r="R190" s="86"/>
      <c r="S190" s="86"/>
      <c r="T190" s="86"/>
      <c r="U190" s="86"/>
      <c r="V190" s="86"/>
      <c r="W190" s="86"/>
      <c r="X190" s="87"/>
      <c r="Y190" s="88">
        <f>SUM(Y180:AB189)</f>
        <v>7.6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8"/>
      <c r="B191" s="547"/>
      <c r="C191" s="547"/>
      <c r="D191" s="547"/>
      <c r="E191" s="547"/>
      <c r="F191" s="548"/>
      <c r="G191" s="393" t="s">
        <v>499</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c r="A192" s="128"/>
      <c r="B192" s="547"/>
      <c r="C192" s="547"/>
      <c r="D192" s="547"/>
      <c r="E192" s="547"/>
      <c r="F192" s="548"/>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c r="A193" s="128"/>
      <c r="B193" s="547"/>
      <c r="C193" s="547"/>
      <c r="D193" s="547"/>
      <c r="E193" s="547"/>
      <c r="F193" s="548"/>
      <c r="G193" s="97"/>
      <c r="H193" s="98"/>
      <c r="I193" s="98"/>
      <c r="J193" s="98"/>
      <c r="K193" s="99"/>
      <c r="L193" s="100"/>
      <c r="M193" s="101"/>
      <c r="N193" s="101"/>
      <c r="O193" s="101"/>
      <c r="P193" s="101"/>
      <c r="Q193" s="101"/>
      <c r="R193" s="101"/>
      <c r="S193" s="101"/>
      <c r="T193" s="101"/>
      <c r="U193" s="101"/>
      <c r="V193" s="101"/>
      <c r="W193" s="101"/>
      <c r="X193" s="102"/>
      <c r="Y193" s="103">
        <v>11.9</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5"/>
    </row>
    <row r="194" spans="1:50" ht="24.75" customHeight="1">
      <c r="A194" s="128"/>
      <c r="B194" s="547"/>
      <c r="C194" s="547"/>
      <c r="D194" s="547"/>
      <c r="E194" s="547"/>
      <c r="F194" s="54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8"/>
      <c r="B195" s="547"/>
      <c r="C195" s="547"/>
      <c r="D195" s="547"/>
      <c r="E195" s="547"/>
      <c r="F195" s="54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8"/>
      <c r="B196" s="547"/>
      <c r="C196" s="547"/>
      <c r="D196" s="547"/>
      <c r="E196" s="547"/>
      <c r="F196" s="54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8"/>
      <c r="B197" s="547"/>
      <c r="C197" s="547"/>
      <c r="D197" s="547"/>
      <c r="E197" s="547"/>
      <c r="F197" s="54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8"/>
      <c r="B198" s="547"/>
      <c r="C198" s="547"/>
      <c r="D198" s="547"/>
      <c r="E198" s="547"/>
      <c r="F198" s="54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8"/>
      <c r="B199" s="547"/>
      <c r="C199" s="547"/>
      <c r="D199" s="547"/>
      <c r="E199" s="547"/>
      <c r="F199" s="54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8"/>
      <c r="B200" s="547"/>
      <c r="C200" s="547"/>
      <c r="D200" s="547"/>
      <c r="E200" s="547"/>
      <c r="F200" s="54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8"/>
      <c r="B201" s="547"/>
      <c r="C201" s="547"/>
      <c r="D201" s="547"/>
      <c r="E201" s="547"/>
      <c r="F201" s="54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8"/>
      <c r="B202" s="547"/>
      <c r="C202" s="547"/>
      <c r="D202" s="547"/>
      <c r="E202" s="547"/>
      <c r="F202" s="54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8"/>
      <c r="B203" s="547"/>
      <c r="C203" s="547"/>
      <c r="D203" s="547"/>
      <c r="E203" s="547"/>
      <c r="F203" s="548"/>
      <c r="G203" s="83" t="s">
        <v>22</v>
      </c>
      <c r="H203" s="84"/>
      <c r="I203" s="84"/>
      <c r="J203" s="84"/>
      <c r="K203" s="84"/>
      <c r="L203" s="85"/>
      <c r="M203" s="86"/>
      <c r="N203" s="86"/>
      <c r="O203" s="86"/>
      <c r="P203" s="86"/>
      <c r="Q203" s="86"/>
      <c r="R203" s="86"/>
      <c r="S203" s="86"/>
      <c r="T203" s="86"/>
      <c r="U203" s="86"/>
      <c r="V203" s="86"/>
      <c r="W203" s="86"/>
      <c r="X203" s="87"/>
      <c r="Y203" s="88">
        <f>SUM(Y193:AB202)</f>
        <v>11.9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8"/>
      <c r="B204" s="547"/>
      <c r="C204" s="547"/>
      <c r="D204" s="547"/>
      <c r="E204" s="547"/>
      <c r="F204" s="548"/>
      <c r="G204" s="393" t="s">
        <v>500</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c r="A205" s="128"/>
      <c r="B205" s="547"/>
      <c r="C205" s="547"/>
      <c r="D205" s="547"/>
      <c r="E205" s="547"/>
      <c r="F205" s="548"/>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c r="A206" s="128"/>
      <c r="B206" s="547"/>
      <c r="C206" s="547"/>
      <c r="D206" s="547"/>
      <c r="E206" s="547"/>
      <c r="F206" s="548"/>
      <c r="G206" s="97"/>
      <c r="H206" s="98"/>
      <c r="I206" s="98"/>
      <c r="J206" s="98"/>
      <c r="K206" s="99"/>
      <c r="L206" s="100"/>
      <c r="M206" s="101"/>
      <c r="N206" s="101"/>
      <c r="O206" s="101"/>
      <c r="P206" s="101"/>
      <c r="Q206" s="101"/>
      <c r="R206" s="101"/>
      <c r="S206" s="101"/>
      <c r="T206" s="101"/>
      <c r="U206" s="101"/>
      <c r="V206" s="101"/>
      <c r="W206" s="101"/>
      <c r="X206" s="102"/>
      <c r="Y206" s="103">
        <v>4.5999999999999996</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5"/>
    </row>
    <row r="207" spans="1:50" ht="24.75" customHeight="1">
      <c r="A207" s="128"/>
      <c r="B207" s="547"/>
      <c r="C207" s="547"/>
      <c r="D207" s="547"/>
      <c r="E207" s="547"/>
      <c r="F207" s="54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8"/>
      <c r="B208" s="547"/>
      <c r="C208" s="547"/>
      <c r="D208" s="547"/>
      <c r="E208" s="547"/>
      <c r="F208" s="54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8"/>
      <c r="B209" s="547"/>
      <c r="C209" s="547"/>
      <c r="D209" s="547"/>
      <c r="E209" s="547"/>
      <c r="F209" s="54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8"/>
      <c r="B210" s="547"/>
      <c r="C210" s="547"/>
      <c r="D210" s="547"/>
      <c r="E210" s="547"/>
      <c r="F210" s="54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8"/>
      <c r="B211" s="547"/>
      <c r="C211" s="547"/>
      <c r="D211" s="547"/>
      <c r="E211" s="547"/>
      <c r="F211" s="54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8"/>
      <c r="B212" s="547"/>
      <c r="C212" s="547"/>
      <c r="D212" s="547"/>
      <c r="E212" s="547"/>
      <c r="F212" s="54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8"/>
      <c r="B213" s="547"/>
      <c r="C213" s="547"/>
      <c r="D213" s="547"/>
      <c r="E213" s="547"/>
      <c r="F213" s="54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8"/>
      <c r="B214" s="547"/>
      <c r="C214" s="547"/>
      <c r="D214" s="547"/>
      <c r="E214" s="547"/>
      <c r="F214" s="54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8"/>
      <c r="B215" s="547"/>
      <c r="C215" s="547"/>
      <c r="D215" s="547"/>
      <c r="E215" s="547"/>
      <c r="F215" s="54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8"/>
      <c r="B216" s="547"/>
      <c r="C216" s="547"/>
      <c r="D216" s="547"/>
      <c r="E216" s="547"/>
      <c r="F216" s="548"/>
      <c r="G216" s="83" t="s">
        <v>22</v>
      </c>
      <c r="H216" s="84"/>
      <c r="I216" s="84"/>
      <c r="J216" s="84"/>
      <c r="K216" s="84"/>
      <c r="L216" s="85"/>
      <c r="M216" s="86"/>
      <c r="N216" s="86"/>
      <c r="O216" s="86"/>
      <c r="P216" s="86"/>
      <c r="Q216" s="86"/>
      <c r="R216" s="86"/>
      <c r="S216" s="86"/>
      <c r="T216" s="86"/>
      <c r="U216" s="86"/>
      <c r="V216" s="86"/>
      <c r="W216" s="86"/>
      <c r="X216" s="87"/>
      <c r="Y216" s="88">
        <f>SUM(Y206:AB215)</f>
        <v>4.5999999999999996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8"/>
      <c r="B217" s="547"/>
      <c r="C217" s="547"/>
      <c r="D217" s="547"/>
      <c r="E217" s="547"/>
      <c r="F217" s="548"/>
      <c r="G217" s="393" t="s">
        <v>508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367</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c r="A218" s="128"/>
      <c r="B218" s="547"/>
      <c r="C218" s="547"/>
      <c r="D218" s="547"/>
      <c r="E218" s="547"/>
      <c r="F218" s="548"/>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c r="A219" s="128"/>
      <c r="B219" s="547"/>
      <c r="C219" s="547"/>
      <c r="D219" s="547"/>
      <c r="E219" s="547"/>
      <c r="F219" s="54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5"/>
    </row>
    <row r="220" spans="1:50" ht="24.75" customHeight="1">
      <c r="A220" s="128"/>
      <c r="B220" s="547"/>
      <c r="C220" s="547"/>
      <c r="D220" s="547"/>
      <c r="E220" s="547"/>
      <c r="F220" s="54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8"/>
      <c r="B221" s="547"/>
      <c r="C221" s="547"/>
      <c r="D221" s="547"/>
      <c r="E221" s="547"/>
      <c r="F221" s="54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8"/>
      <c r="B222" s="547"/>
      <c r="C222" s="547"/>
      <c r="D222" s="547"/>
      <c r="E222" s="547"/>
      <c r="F222" s="54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8"/>
      <c r="B223" s="547"/>
      <c r="C223" s="547"/>
      <c r="D223" s="547"/>
      <c r="E223" s="547"/>
      <c r="F223" s="54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8"/>
      <c r="B224" s="547"/>
      <c r="C224" s="547"/>
      <c r="D224" s="547"/>
      <c r="E224" s="547"/>
      <c r="F224" s="54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8"/>
      <c r="B225" s="547"/>
      <c r="C225" s="547"/>
      <c r="D225" s="547"/>
      <c r="E225" s="547"/>
      <c r="F225" s="54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8"/>
      <c r="B226" s="547"/>
      <c r="C226" s="547"/>
      <c r="D226" s="547"/>
      <c r="E226" s="547"/>
      <c r="F226" s="54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8"/>
      <c r="B227" s="547"/>
      <c r="C227" s="547"/>
      <c r="D227" s="547"/>
      <c r="E227" s="547"/>
      <c r="F227" s="54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8"/>
      <c r="B228" s="547"/>
      <c r="C228" s="547"/>
      <c r="D228" s="547"/>
      <c r="E228" s="547"/>
      <c r="F228" s="54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8"/>
      <c r="B229" s="547"/>
      <c r="C229" s="547"/>
      <c r="D229" s="547"/>
      <c r="E229" s="547"/>
      <c r="F229" s="54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23" t="s">
        <v>484</v>
      </c>
      <c r="D236" s="124"/>
      <c r="E236" s="124"/>
      <c r="F236" s="124"/>
      <c r="G236" s="124"/>
      <c r="H236" s="124"/>
      <c r="I236" s="124"/>
      <c r="J236" s="124"/>
      <c r="K236" s="124"/>
      <c r="L236" s="124"/>
      <c r="M236" s="123" t="s">
        <v>485</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14">
        <v>7.6</v>
      </c>
      <c r="AL236" s="115"/>
      <c r="AM236" s="115"/>
      <c r="AN236" s="115"/>
      <c r="AO236" s="115"/>
      <c r="AP236" s="116"/>
      <c r="AQ236" s="117">
        <v>2</v>
      </c>
      <c r="AR236" s="113"/>
      <c r="AS236" s="113"/>
      <c r="AT236" s="113"/>
      <c r="AU236" s="114">
        <v>79</v>
      </c>
      <c r="AV236" s="115"/>
      <c r="AW236" s="115"/>
      <c r="AX236" s="116"/>
    </row>
    <row r="237" spans="1:50" ht="24" hidden="1" customHeight="1">
      <c r="A237" s="112">
        <v>2</v>
      </c>
      <c r="B237" s="112">
        <v>1</v>
      </c>
      <c r="C237" s="123"/>
      <c r="D237" s="124"/>
      <c r="E237" s="124"/>
      <c r="F237" s="124"/>
      <c r="G237" s="124"/>
      <c r="H237" s="124"/>
      <c r="I237" s="124"/>
      <c r="J237" s="124"/>
      <c r="K237" s="124"/>
      <c r="L237" s="124"/>
      <c r="M237" s="123"/>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23"/>
      <c r="D238" s="124"/>
      <c r="E238" s="124"/>
      <c r="F238" s="124"/>
      <c r="G238" s="124"/>
      <c r="H238" s="124"/>
      <c r="I238" s="124"/>
      <c r="J238" s="124"/>
      <c r="K238" s="124"/>
      <c r="L238" s="124"/>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23"/>
      <c r="D239" s="124"/>
      <c r="E239" s="124"/>
      <c r="F239" s="124"/>
      <c r="G239" s="124"/>
      <c r="H239" s="124"/>
      <c r="I239" s="124"/>
      <c r="J239" s="124"/>
      <c r="K239" s="124"/>
      <c r="L239" s="124"/>
      <c r="M239" s="123"/>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23" t="s">
        <v>501</v>
      </c>
      <c r="D269" s="124"/>
      <c r="E269" s="124"/>
      <c r="F269" s="124"/>
      <c r="G269" s="124"/>
      <c r="H269" s="124"/>
      <c r="I269" s="124"/>
      <c r="J269" s="124"/>
      <c r="K269" s="124"/>
      <c r="L269" s="124"/>
      <c r="M269" s="123" t="s">
        <v>486</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14">
        <v>11.9</v>
      </c>
      <c r="AL269" s="115"/>
      <c r="AM269" s="115"/>
      <c r="AN269" s="115"/>
      <c r="AO269" s="115"/>
      <c r="AP269" s="116"/>
      <c r="AQ269" s="117">
        <v>1</v>
      </c>
      <c r="AR269" s="113"/>
      <c r="AS269" s="113"/>
      <c r="AT269" s="113"/>
      <c r="AU269" s="114">
        <v>95</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23" t="s">
        <v>484</v>
      </c>
      <c r="D302" s="124"/>
      <c r="E302" s="124"/>
      <c r="F302" s="124"/>
      <c r="G302" s="124"/>
      <c r="H302" s="124"/>
      <c r="I302" s="124"/>
      <c r="J302" s="124"/>
      <c r="K302" s="124"/>
      <c r="L302" s="124"/>
      <c r="M302" s="123" t="s">
        <v>487</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14">
        <v>4.5999999999999996</v>
      </c>
      <c r="AL302" s="115"/>
      <c r="AM302" s="115"/>
      <c r="AN302" s="115"/>
      <c r="AO302" s="115"/>
      <c r="AP302" s="116"/>
      <c r="AQ302" s="117">
        <v>1</v>
      </c>
      <c r="AR302" s="113"/>
      <c r="AS302" s="113"/>
      <c r="AT302" s="113"/>
      <c r="AU302" s="114">
        <v>98</v>
      </c>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32.25" customHeight="1">
      <c r="A335" s="112">
        <v>1</v>
      </c>
      <c r="B335" s="112">
        <v>1</v>
      </c>
      <c r="C335" s="123" t="s">
        <v>484</v>
      </c>
      <c r="D335" s="124"/>
      <c r="E335" s="124"/>
      <c r="F335" s="124"/>
      <c r="G335" s="124"/>
      <c r="H335" s="124"/>
      <c r="I335" s="124"/>
      <c r="J335" s="124"/>
      <c r="K335" s="124"/>
      <c r="L335" s="124"/>
      <c r="M335" s="125" t="s">
        <v>515</v>
      </c>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7"/>
      <c r="AK335" s="114">
        <v>0.9</v>
      </c>
      <c r="AL335" s="115"/>
      <c r="AM335" s="115"/>
      <c r="AN335" s="115"/>
      <c r="AO335" s="115"/>
      <c r="AP335" s="116"/>
      <c r="AQ335" s="117" t="s">
        <v>505</v>
      </c>
      <c r="AR335" s="113"/>
      <c r="AS335" s="113"/>
      <c r="AT335" s="113"/>
      <c r="AU335" s="114" t="s">
        <v>490</v>
      </c>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705" t="s">
        <v>323</v>
      </c>
      <c r="B497" s="706"/>
      <c r="C497" s="706"/>
      <c r="D497" s="706"/>
      <c r="E497" s="706"/>
      <c r="F497" s="706"/>
      <c r="G497" s="706"/>
      <c r="H497" s="706"/>
      <c r="I497" s="706"/>
      <c r="J497" s="706"/>
      <c r="K497" s="706"/>
      <c r="L497" s="706"/>
      <c r="M497" s="706"/>
      <c r="N497" s="706"/>
      <c r="O497" s="706"/>
      <c r="P497" s="706"/>
      <c r="Q497" s="706"/>
      <c r="R497" s="706"/>
      <c r="S497" s="706"/>
      <c r="T497" s="706"/>
      <c r="U497" s="706"/>
      <c r="V497" s="706"/>
      <c r="W497" s="706"/>
      <c r="X497" s="706"/>
      <c r="Y497" s="706"/>
      <c r="Z497" s="706"/>
      <c r="AA497" s="706"/>
      <c r="AB497" s="706"/>
      <c r="AC497" s="706"/>
      <c r="AD497" s="706"/>
      <c r="AE497" s="706"/>
      <c r="AF497" s="706"/>
      <c r="AG497" s="706"/>
      <c r="AH497" s="706"/>
      <c r="AI497" s="706"/>
      <c r="AJ497" s="706"/>
      <c r="AK497" s="707"/>
      <c r="AL497" s="30"/>
      <c r="AM497" s="30"/>
      <c r="AN497" s="30"/>
      <c r="AO497" s="30"/>
      <c r="AP497" s="30"/>
      <c r="AQ497" s="30"/>
      <c r="AR497" s="30"/>
      <c r="AS497" s="30"/>
      <c r="AT497" s="30"/>
      <c r="AU497" s="30"/>
      <c r="AV497" s="30"/>
      <c r="AW497" s="30"/>
      <c r="AX497" s="31"/>
    </row>
    <row r="498" spans="1:50" hidden="1"/>
    <row r="499"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D14:AJ14">
    <cfRule type="expression" dxfId="957" priority="551">
      <formula>IF(RIGHT(TEXT(P14,"0.#"),1)=".",FALSE,TRUE)</formula>
    </cfRule>
    <cfRule type="expression" dxfId="956" priority="552">
      <formula>IF(RIGHT(TEXT(P14,"0.#"),1)=".",TRUE,FALSE)</formula>
    </cfRule>
  </conditionalFormatting>
  <conditionalFormatting sqref="AE23:AI23">
    <cfRule type="expression" dxfId="955" priority="541">
      <formula>IF(RIGHT(TEXT(AE23,"0.#"),1)=".",FALSE,TRUE)</formula>
    </cfRule>
    <cfRule type="expression" dxfId="954" priority="542">
      <formula>IF(RIGHT(TEXT(AE23,"0.#"),1)=".",TRUE,FALSE)</formula>
    </cfRule>
  </conditionalFormatting>
  <conditionalFormatting sqref="AE69:AX69">
    <cfRule type="expression" dxfId="953" priority="473">
      <formula>IF(RIGHT(TEXT(AE69,"0.#"),1)=".",FALSE,TRUE)</formula>
    </cfRule>
    <cfRule type="expression" dxfId="952" priority="474">
      <formula>IF(RIGHT(TEXT(AE69,"0.#"),1)=".",TRUE,FALSE)</formula>
    </cfRule>
  </conditionalFormatting>
  <conditionalFormatting sqref="AE83:AI83">
    <cfRule type="expression" dxfId="951" priority="455">
      <formula>IF(RIGHT(TEXT(AE83,"0.#"),1)=".",FALSE,TRUE)</formula>
    </cfRule>
    <cfRule type="expression" dxfId="950" priority="456">
      <formula>IF(RIGHT(TEXT(AE83,"0.#"),1)=".",TRUE,FALSE)</formula>
    </cfRule>
  </conditionalFormatting>
  <conditionalFormatting sqref="AJ83:AX83">
    <cfRule type="expression" dxfId="949" priority="453">
      <formula>IF(RIGHT(TEXT(AJ83,"0.#"),1)=".",FALSE,TRUE)</formula>
    </cfRule>
    <cfRule type="expression" dxfId="948" priority="454">
      <formula>IF(RIGHT(TEXT(AJ83,"0.#"),1)=".",TRUE,FALSE)</formula>
    </cfRule>
  </conditionalFormatting>
  <conditionalFormatting sqref="L99">
    <cfRule type="expression" dxfId="947" priority="433">
      <formula>IF(RIGHT(TEXT(L99,"0.#"),1)=".",FALSE,TRUE)</formula>
    </cfRule>
    <cfRule type="expression" dxfId="946" priority="434">
      <formula>IF(RIGHT(TEXT(L99,"0.#"),1)=".",TRUE,FALSE)</formula>
    </cfRule>
  </conditionalFormatting>
  <conditionalFormatting sqref="L104">
    <cfRule type="expression" dxfId="945" priority="431">
      <formula>IF(RIGHT(TEXT(L104,"0.#"),1)=".",FALSE,TRUE)</formula>
    </cfRule>
    <cfRule type="expression" dxfId="944" priority="432">
      <formula>IF(RIGHT(TEXT(L104,"0.#"),1)=".",TRUE,FALSE)</formula>
    </cfRule>
  </conditionalFormatting>
  <conditionalFormatting sqref="R104">
    <cfRule type="expression" dxfId="943" priority="429">
      <formula>IF(RIGHT(TEXT(R104,"0.#"),1)=".",FALSE,TRUE)</formula>
    </cfRule>
    <cfRule type="expression" dxfId="942" priority="430">
      <formula>IF(RIGHT(TEXT(R104,"0.#"),1)=".",TRUE,FALSE)</formula>
    </cfRule>
  </conditionalFormatting>
  <conditionalFormatting sqref="P18:AX18">
    <cfRule type="expression" dxfId="941" priority="427">
      <formula>IF(RIGHT(TEXT(P18,"0.#"),1)=".",FALSE,TRUE)</formula>
    </cfRule>
    <cfRule type="expression" dxfId="940" priority="428">
      <formula>IF(RIGHT(TEXT(P18,"0.#"),1)=".",TRUE,FALSE)</formula>
    </cfRule>
  </conditionalFormatting>
  <conditionalFormatting sqref="Y181">
    <cfRule type="expression" dxfId="939" priority="423">
      <formula>IF(RIGHT(TEXT(Y181,"0.#"),1)=".",FALSE,TRUE)</formula>
    </cfRule>
    <cfRule type="expression" dxfId="938" priority="424">
      <formula>IF(RIGHT(TEXT(Y181,"0.#"),1)=".",TRUE,FALSE)</formula>
    </cfRule>
  </conditionalFormatting>
  <conditionalFormatting sqref="Y190">
    <cfRule type="expression" dxfId="937" priority="419">
      <formula>IF(RIGHT(TEXT(Y190,"0.#"),1)=".",FALSE,TRUE)</formula>
    </cfRule>
    <cfRule type="expression" dxfId="936" priority="420">
      <formula>IF(RIGHT(TEXT(Y190,"0.#"),1)=".",TRUE,FALSE)</formula>
    </cfRule>
  </conditionalFormatting>
  <conditionalFormatting sqref="AK236">
    <cfRule type="expression" dxfId="935" priority="341">
      <formula>IF(RIGHT(TEXT(AK236,"0.#"),1)=".",FALSE,TRUE)</formula>
    </cfRule>
    <cfRule type="expression" dxfId="934" priority="342">
      <formula>IF(RIGHT(TEXT(AK236,"0.#"),1)=".",TRUE,FALSE)</formula>
    </cfRule>
  </conditionalFormatting>
  <conditionalFormatting sqref="AE54:AI54">
    <cfRule type="expression" dxfId="933" priority="291">
      <formula>IF(RIGHT(TEXT(AE54,"0.#"),1)=".",FALSE,TRUE)</formula>
    </cfRule>
    <cfRule type="expression" dxfId="932" priority="292">
      <formula>IF(RIGHT(TEXT(AE54,"0.#"),1)=".",TRUE,FALSE)</formula>
    </cfRule>
  </conditionalFormatting>
  <conditionalFormatting sqref="AR15:AX15 P13:AX13">
    <cfRule type="expression" dxfId="931" priority="249">
      <formula>IF(RIGHT(TEXT(P13,"0.#"),1)=".",FALSE,TRUE)</formula>
    </cfRule>
    <cfRule type="expression" dxfId="930" priority="250">
      <formula>IF(RIGHT(TEXT(P13,"0.#"),1)=".",TRUE,FALSE)</formula>
    </cfRule>
  </conditionalFormatting>
  <conditionalFormatting sqref="P19:AC19">
    <cfRule type="expression" dxfId="929" priority="247">
      <formula>IF(RIGHT(TEXT(P19,"0.#"),1)=".",FALSE,TRUE)</formula>
    </cfRule>
    <cfRule type="expression" dxfId="928" priority="248">
      <formula>IF(RIGHT(TEXT(P19,"0.#"),1)=".",TRUE,FALSE)</formula>
    </cfRule>
  </conditionalFormatting>
  <conditionalFormatting sqref="AE55:AX55 AJ54:AS54">
    <cfRule type="expression" dxfId="927" priority="243">
      <formula>IF(RIGHT(TEXT(AE54,"0.#"),1)=".",FALSE,TRUE)</formula>
    </cfRule>
    <cfRule type="expression" dxfId="926" priority="244">
      <formula>IF(RIGHT(TEXT(AE54,"0.#"),1)=".",TRUE,FALSE)</formula>
    </cfRule>
  </conditionalFormatting>
  <conditionalFormatting sqref="AE68:AS68">
    <cfRule type="expression" dxfId="925" priority="239">
      <formula>IF(RIGHT(TEXT(AE68,"0.#"),1)=".",FALSE,TRUE)</formula>
    </cfRule>
    <cfRule type="expression" dxfId="924" priority="240">
      <formula>IF(RIGHT(TEXT(AE68,"0.#"),1)=".",TRUE,FALSE)</formula>
    </cfRule>
  </conditionalFormatting>
  <conditionalFormatting sqref="AE95:AI95 AE92:AI92 AE89:AI89 AE86:AI86">
    <cfRule type="expression" dxfId="923" priority="237">
      <formula>IF(RIGHT(TEXT(AE86,"0.#"),1)=".",FALSE,TRUE)</formula>
    </cfRule>
    <cfRule type="expression" dxfId="922" priority="238">
      <formula>IF(RIGHT(TEXT(AE86,"0.#"),1)=".",TRUE,FALSE)</formula>
    </cfRule>
  </conditionalFormatting>
  <conditionalFormatting sqref="AJ95:AX95 AJ92:AX92 AJ89:AX89 AJ86:AX86">
    <cfRule type="expression" dxfId="921" priority="235">
      <formula>IF(RIGHT(TEXT(AJ86,"0.#"),1)=".",FALSE,TRUE)</formula>
    </cfRule>
    <cfRule type="expression" dxfId="920" priority="236">
      <formula>IF(RIGHT(TEXT(AJ86,"0.#"),1)=".",TRUE,FALSE)</formula>
    </cfRule>
  </conditionalFormatting>
  <conditionalFormatting sqref="L100:L103 L98">
    <cfRule type="expression" dxfId="919" priority="233">
      <formula>IF(RIGHT(TEXT(L98,"0.#"),1)=".",FALSE,TRUE)</formula>
    </cfRule>
    <cfRule type="expression" dxfId="918" priority="234">
      <formula>IF(RIGHT(TEXT(L98,"0.#"),1)=".",TRUE,FALSE)</formula>
    </cfRule>
  </conditionalFormatting>
  <conditionalFormatting sqref="R98">
    <cfRule type="expression" dxfId="917" priority="229">
      <formula>IF(RIGHT(TEXT(R98,"0.#"),1)=".",FALSE,TRUE)</formula>
    </cfRule>
    <cfRule type="expression" dxfId="916" priority="230">
      <formula>IF(RIGHT(TEXT(R98,"0.#"),1)=".",TRUE,FALSE)</formula>
    </cfRule>
  </conditionalFormatting>
  <conditionalFormatting sqref="R99:R103">
    <cfRule type="expression" dxfId="915" priority="227">
      <formula>IF(RIGHT(TEXT(R99,"0.#"),1)=".",FALSE,TRUE)</formula>
    </cfRule>
    <cfRule type="expression" dxfId="914" priority="228">
      <formula>IF(RIGHT(TEXT(R99,"0.#"),1)=".",TRUE,FALSE)</formula>
    </cfRule>
  </conditionalFormatting>
  <conditionalFormatting sqref="Y182:Y189 Y180">
    <cfRule type="expression" dxfId="913" priority="225">
      <formula>IF(RIGHT(TEXT(Y180,"0.#"),1)=".",FALSE,TRUE)</formula>
    </cfRule>
    <cfRule type="expression" dxfId="912" priority="226">
      <formula>IF(RIGHT(TEXT(Y180,"0.#"),1)=".",TRUE,FALSE)</formula>
    </cfRule>
  </conditionalFormatting>
  <conditionalFormatting sqref="AU181">
    <cfRule type="expression" dxfId="911" priority="223">
      <formula>IF(RIGHT(TEXT(AU181,"0.#"),1)=".",FALSE,TRUE)</formula>
    </cfRule>
    <cfRule type="expression" dxfId="910" priority="224">
      <formula>IF(RIGHT(TEXT(AU181,"0.#"),1)=".",TRUE,FALSE)</formula>
    </cfRule>
  </conditionalFormatting>
  <conditionalFormatting sqref="AU190">
    <cfRule type="expression" dxfId="909" priority="221">
      <formula>IF(RIGHT(TEXT(AU190,"0.#"),1)=".",FALSE,TRUE)</formula>
    </cfRule>
    <cfRule type="expression" dxfId="908" priority="222">
      <formula>IF(RIGHT(TEXT(AU190,"0.#"),1)=".",TRUE,FALSE)</formula>
    </cfRule>
  </conditionalFormatting>
  <conditionalFormatting sqref="AU182:AU189 AU180">
    <cfRule type="expression" dxfId="907" priority="219">
      <formula>IF(RIGHT(TEXT(AU180,"0.#"),1)=".",FALSE,TRUE)</formula>
    </cfRule>
    <cfRule type="expression" dxfId="906" priority="220">
      <formula>IF(RIGHT(TEXT(AU180,"0.#"),1)=".",TRUE,FALSE)</formula>
    </cfRule>
  </conditionalFormatting>
  <conditionalFormatting sqref="Y220 Y207 Y194">
    <cfRule type="expression" dxfId="905" priority="205">
      <formula>IF(RIGHT(TEXT(Y194,"0.#"),1)=".",FALSE,TRUE)</formula>
    </cfRule>
    <cfRule type="expression" dxfId="904" priority="206">
      <formula>IF(RIGHT(TEXT(Y194,"0.#"),1)=".",TRUE,FALSE)</formula>
    </cfRule>
  </conditionalFormatting>
  <conditionalFormatting sqref="Y229 Y216 Y203">
    <cfRule type="expression" dxfId="903" priority="203">
      <formula>IF(RIGHT(TEXT(Y203,"0.#"),1)=".",FALSE,TRUE)</formula>
    </cfRule>
    <cfRule type="expression" dxfId="902" priority="204">
      <formula>IF(RIGHT(TEXT(Y203,"0.#"),1)=".",TRUE,FALSE)</formula>
    </cfRule>
  </conditionalFormatting>
  <conditionalFormatting sqref="Y221:Y228 Y219 Y208:Y215 Y206 Y195:Y202 Y193">
    <cfRule type="expression" dxfId="901" priority="201">
      <formula>IF(RIGHT(TEXT(Y193,"0.#"),1)=".",FALSE,TRUE)</formula>
    </cfRule>
    <cfRule type="expression" dxfId="900" priority="202">
      <formula>IF(RIGHT(TEXT(Y193,"0.#"),1)=".",TRUE,FALSE)</formula>
    </cfRule>
  </conditionalFormatting>
  <conditionalFormatting sqref="AU220 AU207 AU194">
    <cfRule type="expression" dxfId="899" priority="199">
      <formula>IF(RIGHT(TEXT(AU194,"0.#"),1)=".",FALSE,TRUE)</formula>
    </cfRule>
    <cfRule type="expression" dxfId="898" priority="200">
      <formula>IF(RIGHT(TEXT(AU194,"0.#"),1)=".",TRUE,FALSE)</formula>
    </cfRule>
  </conditionalFormatting>
  <conditionalFormatting sqref="AU229 AU216 AU203">
    <cfRule type="expression" dxfId="897" priority="197">
      <formula>IF(RIGHT(TEXT(AU203,"0.#"),1)=".",FALSE,TRUE)</formula>
    </cfRule>
    <cfRule type="expression" dxfId="896" priority="198">
      <formula>IF(RIGHT(TEXT(AU203,"0.#"),1)=".",TRUE,FALSE)</formula>
    </cfRule>
  </conditionalFormatting>
  <conditionalFormatting sqref="AU221:AU228 AU219 AU208:AU215 AU206 AU195:AU202 AU193">
    <cfRule type="expression" dxfId="895" priority="195">
      <formula>IF(RIGHT(TEXT(AU193,"0.#"),1)=".",FALSE,TRUE)</formula>
    </cfRule>
    <cfRule type="expression" dxfId="894" priority="196">
      <formula>IF(RIGHT(TEXT(AU193,"0.#"),1)=".",TRUE,FALSE)</formula>
    </cfRule>
  </conditionalFormatting>
  <conditionalFormatting sqref="AE56:AI56">
    <cfRule type="expression" dxfId="893" priority="169">
      <formula>IF(AND(AE56&gt;=0, RIGHT(TEXT(AE56,"0.#"),1)&lt;&gt;"."),TRUE,FALSE)</formula>
    </cfRule>
    <cfRule type="expression" dxfId="892" priority="170">
      <formula>IF(AND(AE56&gt;=0, RIGHT(TEXT(AE56,"0.#"),1)="."),TRUE,FALSE)</formula>
    </cfRule>
    <cfRule type="expression" dxfId="891" priority="171">
      <formula>IF(AND(AE56&lt;0, RIGHT(TEXT(AE56,"0.#"),1)&lt;&gt;"."),TRUE,FALSE)</formula>
    </cfRule>
    <cfRule type="expression" dxfId="890" priority="172">
      <formula>IF(AND(AE56&lt;0, RIGHT(TEXT(AE56,"0.#"),1)="."),TRUE,FALSE)</formula>
    </cfRule>
  </conditionalFormatting>
  <conditionalFormatting sqref="AJ56:AS56">
    <cfRule type="expression" dxfId="889" priority="165">
      <formula>IF(AND(AJ56&gt;=0, RIGHT(TEXT(AJ56,"0.#"),1)&lt;&gt;"."),TRUE,FALSE)</formula>
    </cfRule>
    <cfRule type="expression" dxfId="888" priority="166">
      <formula>IF(AND(AJ56&gt;=0, RIGHT(TEXT(AJ56,"0.#"),1)="."),TRUE,FALSE)</formula>
    </cfRule>
    <cfRule type="expression" dxfId="887" priority="167">
      <formula>IF(AND(AJ56&lt;0, RIGHT(TEXT(AJ56,"0.#"),1)&lt;&gt;"."),TRUE,FALSE)</formula>
    </cfRule>
    <cfRule type="expression" dxfId="886" priority="168">
      <formula>IF(AND(AJ56&lt;0, RIGHT(TEXT(AJ56,"0.#"),1)="."),TRUE,FALSE)</formula>
    </cfRule>
  </conditionalFormatting>
  <conditionalFormatting sqref="AK237:AK265">
    <cfRule type="expression" dxfId="885" priority="153">
      <formula>IF(RIGHT(TEXT(AK237,"0.#"),1)=".",FALSE,TRUE)</formula>
    </cfRule>
    <cfRule type="expression" dxfId="884" priority="154">
      <formula>IF(RIGHT(TEXT(AK237,"0.#"),1)=".",TRUE,FALSE)</formula>
    </cfRule>
  </conditionalFormatting>
  <conditionalFormatting sqref="AU237:AX265">
    <cfRule type="expression" dxfId="883" priority="149">
      <formula>IF(AND(AU237&gt;=0, RIGHT(TEXT(AU237,"0.#"),1)&lt;&gt;"."),TRUE,FALSE)</formula>
    </cfRule>
    <cfRule type="expression" dxfId="882" priority="150">
      <formula>IF(AND(AU237&gt;=0, RIGHT(TEXT(AU237,"0.#"),1)="."),TRUE,FALSE)</formula>
    </cfRule>
    <cfRule type="expression" dxfId="881" priority="151">
      <formula>IF(AND(AU237&lt;0, RIGHT(TEXT(AU237,"0.#"),1)&lt;&gt;"."),TRUE,FALSE)</formula>
    </cfRule>
    <cfRule type="expression" dxfId="880" priority="152">
      <formula>IF(AND(AU237&lt;0, RIGHT(TEXT(AU237,"0.#"),1)="."),TRUE,FALSE)</formula>
    </cfRule>
  </conditionalFormatting>
  <conditionalFormatting sqref="AK269">
    <cfRule type="expression" dxfId="879" priority="147">
      <formula>IF(RIGHT(TEXT(AK269,"0.#"),1)=".",FALSE,TRUE)</formula>
    </cfRule>
    <cfRule type="expression" dxfId="878" priority="148">
      <formula>IF(RIGHT(TEXT(AK269,"0.#"),1)=".",TRUE,FALSE)</formula>
    </cfRule>
  </conditionalFormatting>
  <conditionalFormatting sqref="AU269:AX269">
    <cfRule type="expression" dxfId="877" priority="143">
      <formula>IF(AND(AU269&gt;=0, RIGHT(TEXT(AU269,"0.#"),1)&lt;&gt;"."),TRUE,FALSE)</formula>
    </cfRule>
    <cfRule type="expression" dxfId="876" priority="144">
      <formula>IF(AND(AU269&gt;=0, RIGHT(TEXT(AU269,"0.#"),1)="."),TRUE,FALSE)</formula>
    </cfRule>
    <cfRule type="expression" dxfId="875" priority="145">
      <formula>IF(AND(AU269&lt;0, RIGHT(TEXT(AU269,"0.#"),1)&lt;&gt;"."),TRUE,FALSE)</formula>
    </cfRule>
    <cfRule type="expression" dxfId="874" priority="146">
      <formula>IF(AND(AU269&lt;0, RIGHT(TEXT(AU269,"0.#"),1)="."),TRUE,FALSE)</formula>
    </cfRule>
  </conditionalFormatting>
  <conditionalFormatting sqref="AK270:AK298">
    <cfRule type="expression" dxfId="873" priority="141">
      <formula>IF(RIGHT(TEXT(AK270,"0.#"),1)=".",FALSE,TRUE)</formula>
    </cfRule>
    <cfRule type="expression" dxfId="872" priority="142">
      <formula>IF(RIGHT(TEXT(AK270,"0.#"),1)=".",TRUE,FALSE)</formula>
    </cfRule>
  </conditionalFormatting>
  <conditionalFormatting sqref="AU270:AX298">
    <cfRule type="expression" dxfId="871" priority="137">
      <formula>IF(AND(AU270&gt;=0, RIGHT(TEXT(AU270,"0.#"),1)&lt;&gt;"."),TRUE,FALSE)</formula>
    </cfRule>
    <cfRule type="expression" dxfId="870" priority="138">
      <formula>IF(AND(AU270&gt;=0, RIGHT(TEXT(AU270,"0.#"),1)="."),TRUE,FALSE)</formula>
    </cfRule>
    <cfRule type="expression" dxfId="869" priority="139">
      <formula>IF(AND(AU270&lt;0, RIGHT(TEXT(AU270,"0.#"),1)&lt;&gt;"."),TRUE,FALSE)</formula>
    </cfRule>
    <cfRule type="expression" dxfId="868" priority="140">
      <formula>IF(AND(AU270&lt;0, RIGHT(TEXT(AU270,"0.#"),1)="."),TRUE,FALSE)</formula>
    </cfRule>
  </conditionalFormatting>
  <conditionalFormatting sqref="AK302">
    <cfRule type="expression" dxfId="867" priority="135">
      <formula>IF(RIGHT(TEXT(AK302,"0.#"),1)=".",FALSE,TRUE)</formula>
    </cfRule>
    <cfRule type="expression" dxfId="866" priority="136">
      <formula>IF(RIGHT(TEXT(AK302,"0.#"),1)=".",TRUE,FALSE)</formula>
    </cfRule>
  </conditionalFormatting>
  <conditionalFormatting sqref="AU302:AX302">
    <cfRule type="expression" dxfId="865" priority="131">
      <formula>IF(AND(AU302&gt;=0, RIGHT(TEXT(AU302,"0.#"),1)&lt;&gt;"."),TRUE,FALSE)</formula>
    </cfRule>
    <cfRule type="expression" dxfId="864" priority="132">
      <formula>IF(AND(AU302&gt;=0, RIGHT(TEXT(AU302,"0.#"),1)="."),TRUE,FALSE)</formula>
    </cfRule>
    <cfRule type="expression" dxfId="863" priority="133">
      <formula>IF(AND(AU302&lt;0, RIGHT(TEXT(AU302,"0.#"),1)&lt;&gt;"."),TRUE,FALSE)</formula>
    </cfRule>
    <cfRule type="expression" dxfId="862" priority="134">
      <formula>IF(AND(AU302&lt;0, RIGHT(TEXT(AU302,"0.#"),1)="."),TRUE,FALSE)</formula>
    </cfRule>
  </conditionalFormatting>
  <conditionalFormatting sqref="AK303:AK331">
    <cfRule type="expression" dxfId="861" priority="129">
      <formula>IF(RIGHT(TEXT(AK303,"0.#"),1)=".",FALSE,TRUE)</formula>
    </cfRule>
    <cfRule type="expression" dxfId="860" priority="130">
      <formula>IF(RIGHT(TEXT(AK303,"0.#"),1)=".",TRUE,FALSE)</formula>
    </cfRule>
  </conditionalFormatting>
  <conditionalFormatting sqref="AU303:AX331">
    <cfRule type="expression" dxfId="859" priority="125">
      <formula>IF(AND(AU303&gt;=0, RIGHT(TEXT(AU303,"0.#"),1)&lt;&gt;"."),TRUE,FALSE)</formula>
    </cfRule>
    <cfRule type="expression" dxfId="858" priority="126">
      <formula>IF(AND(AU303&gt;=0, RIGHT(TEXT(AU303,"0.#"),1)="."),TRUE,FALSE)</formula>
    </cfRule>
    <cfRule type="expression" dxfId="857" priority="127">
      <formula>IF(AND(AU303&lt;0, RIGHT(TEXT(AU303,"0.#"),1)&lt;&gt;"."),TRUE,FALSE)</formula>
    </cfRule>
    <cfRule type="expression" dxfId="856" priority="128">
      <formula>IF(AND(AU303&lt;0, RIGHT(TEXT(AU303,"0.#"),1)="."),TRUE,FALSE)</formula>
    </cfRule>
  </conditionalFormatting>
  <conditionalFormatting sqref="AK335">
    <cfRule type="expression" dxfId="855" priority="123">
      <formula>IF(RIGHT(TEXT(AK335,"0.#"),1)=".",FALSE,TRUE)</formula>
    </cfRule>
    <cfRule type="expression" dxfId="854" priority="124">
      <formula>IF(RIGHT(TEXT(AK335,"0.#"),1)=".",TRUE,FALSE)</formula>
    </cfRule>
  </conditionalFormatting>
  <conditionalFormatting sqref="AU335:AX335">
    <cfRule type="expression" dxfId="853" priority="119">
      <formula>IF(AND(AU335&gt;=0, RIGHT(TEXT(AU335,"0.#"),1)&lt;&gt;"."),TRUE,FALSE)</formula>
    </cfRule>
    <cfRule type="expression" dxfId="852" priority="120">
      <formula>IF(AND(AU335&gt;=0, RIGHT(TEXT(AU335,"0.#"),1)="."),TRUE,FALSE)</formula>
    </cfRule>
    <cfRule type="expression" dxfId="851" priority="121">
      <formula>IF(AND(AU335&lt;0, RIGHT(TEXT(AU335,"0.#"),1)&lt;&gt;"."),TRUE,FALSE)</formula>
    </cfRule>
    <cfRule type="expression" dxfId="850" priority="122">
      <formula>IF(AND(AU335&lt;0, RIGHT(TEXT(AU335,"0.#"),1)="."),TRUE,FALSE)</formula>
    </cfRule>
  </conditionalFormatting>
  <conditionalFormatting sqref="AK336:AK364">
    <cfRule type="expression" dxfId="849" priority="117">
      <formula>IF(RIGHT(TEXT(AK336,"0.#"),1)=".",FALSE,TRUE)</formula>
    </cfRule>
    <cfRule type="expression" dxfId="848" priority="118">
      <formula>IF(RIGHT(TEXT(AK336,"0.#"),1)=".",TRUE,FALSE)</formula>
    </cfRule>
  </conditionalFormatting>
  <conditionalFormatting sqref="AU336:AX364">
    <cfRule type="expression" dxfId="847" priority="113">
      <formula>IF(AND(AU336&gt;=0, RIGHT(TEXT(AU336,"0.#"),1)&lt;&gt;"."),TRUE,FALSE)</formula>
    </cfRule>
    <cfRule type="expression" dxfId="846" priority="114">
      <formula>IF(AND(AU336&gt;=0, RIGHT(TEXT(AU336,"0.#"),1)="."),TRUE,FALSE)</formula>
    </cfRule>
    <cfRule type="expression" dxfId="845" priority="115">
      <formula>IF(AND(AU336&lt;0, RIGHT(TEXT(AU336,"0.#"),1)&lt;&gt;"."),TRUE,FALSE)</formula>
    </cfRule>
    <cfRule type="expression" dxfId="844" priority="116">
      <formula>IF(AND(AU336&lt;0, RIGHT(TEXT(AU336,"0.#"),1)="."),TRUE,FALSE)</formula>
    </cfRule>
  </conditionalFormatting>
  <conditionalFormatting sqref="AK368">
    <cfRule type="expression" dxfId="843" priority="111">
      <formula>IF(RIGHT(TEXT(AK368,"0.#"),1)=".",FALSE,TRUE)</formula>
    </cfRule>
    <cfRule type="expression" dxfId="842" priority="112">
      <formula>IF(RIGHT(TEXT(AK368,"0.#"),1)=".",TRUE,FALSE)</formula>
    </cfRule>
  </conditionalFormatting>
  <conditionalFormatting sqref="AU368:AX368">
    <cfRule type="expression" dxfId="841" priority="107">
      <formula>IF(AND(AU368&gt;=0, RIGHT(TEXT(AU368,"0.#"),1)&lt;&gt;"."),TRUE,FALSE)</formula>
    </cfRule>
    <cfRule type="expression" dxfId="840" priority="108">
      <formula>IF(AND(AU368&gt;=0, RIGHT(TEXT(AU368,"0.#"),1)="."),TRUE,FALSE)</formula>
    </cfRule>
    <cfRule type="expression" dxfId="839" priority="109">
      <formula>IF(AND(AU368&lt;0, RIGHT(TEXT(AU368,"0.#"),1)&lt;&gt;"."),TRUE,FALSE)</formula>
    </cfRule>
    <cfRule type="expression" dxfId="838" priority="110">
      <formula>IF(AND(AU368&lt;0, RIGHT(TEXT(AU368,"0.#"),1)="."),TRUE,FALSE)</formula>
    </cfRule>
  </conditionalFormatting>
  <conditionalFormatting sqref="AK369:AK397">
    <cfRule type="expression" dxfId="837" priority="105">
      <formula>IF(RIGHT(TEXT(AK369,"0.#"),1)=".",FALSE,TRUE)</formula>
    </cfRule>
    <cfRule type="expression" dxfId="836" priority="106">
      <formula>IF(RIGHT(TEXT(AK369,"0.#"),1)=".",TRUE,FALSE)</formula>
    </cfRule>
  </conditionalFormatting>
  <conditionalFormatting sqref="AU369:AX397">
    <cfRule type="expression" dxfId="835" priority="101">
      <formula>IF(AND(AU369&gt;=0, RIGHT(TEXT(AU369,"0.#"),1)&lt;&gt;"."),TRUE,FALSE)</formula>
    </cfRule>
    <cfRule type="expression" dxfId="834" priority="102">
      <formula>IF(AND(AU369&gt;=0, RIGHT(TEXT(AU369,"0.#"),1)="."),TRUE,FALSE)</formula>
    </cfRule>
    <cfRule type="expression" dxfId="833" priority="103">
      <formula>IF(AND(AU369&lt;0, RIGHT(TEXT(AU369,"0.#"),1)&lt;&gt;"."),TRUE,FALSE)</formula>
    </cfRule>
    <cfRule type="expression" dxfId="832" priority="104">
      <formula>IF(AND(AU369&lt;0, RIGHT(TEXT(AU369,"0.#"),1)="."),TRUE,FALSE)</formula>
    </cfRule>
  </conditionalFormatting>
  <conditionalFormatting sqref="AK401">
    <cfRule type="expression" dxfId="831" priority="99">
      <formula>IF(RIGHT(TEXT(AK401,"0.#"),1)=".",FALSE,TRUE)</formula>
    </cfRule>
    <cfRule type="expression" dxfId="830" priority="100">
      <formula>IF(RIGHT(TEXT(AK401,"0.#"),1)=".",TRUE,FALSE)</formula>
    </cfRule>
  </conditionalFormatting>
  <conditionalFormatting sqref="AU401:AX401">
    <cfRule type="expression" dxfId="829" priority="95">
      <formula>IF(AND(AU401&gt;=0, RIGHT(TEXT(AU401,"0.#"),1)&lt;&gt;"."),TRUE,FALSE)</formula>
    </cfRule>
    <cfRule type="expression" dxfId="828" priority="96">
      <formula>IF(AND(AU401&gt;=0, RIGHT(TEXT(AU401,"0.#"),1)="."),TRUE,FALSE)</formula>
    </cfRule>
    <cfRule type="expression" dxfId="827" priority="97">
      <formula>IF(AND(AU401&lt;0, RIGHT(TEXT(AU401,"0.#"),1)&lt;&gt;"."),TRUE,FALSE)</formula>
    </cfRule>
    <cfRule type="expression" dxfId="826" priority="98">
      <formula>IF(AND(AU401&lt;0, RIGHT(TEXT(AU401,"0.#"),1)="."),TRUE,FALSE)</formula>
    </cfRule>
  </conditionalFormatting>
  <conditionalFormatting sqref="AK402:AK430">
    <cfRule type="expression" dxfId="825" priority="93">
      <formula>IF(RIGHT(TEXT(AK402,"0.#"),1)=".",FALSE,TRUE)</formula>
    </cfRule>
    <cfRule type="expression" dxfId="824" priority="94">
      <formula>IF(RIGHT(TEXT(AK402,"0.#"),1)=".",TRUE,FALSE)</formula>
    </cfRule>
  </conditionalFormatting>
  <conditionalFormatting sqref="AU402:AX430">
    <cfRule type="expression" dxfId="823" priority="89">
      <formula>IF(AND(AU402&gt;=0, RIGHT(TEXT(AU402,"0.#"),1)&lt;&gt;"."),TRUE,FALSE)</formula>
    </cfRule>
    <cfRule type="expression" dxfId="822" priority="90">
      <formula>IF(AND(AU402&gt;=0, RIGHT(TEXT(AU402,"0.#"),1)="."),TRUE,FALSE)</formula>
    </cfRule>
    <cfRule type="expression" dxfId="821" priority="91">
      <formula>IF(AND(AU402&lt;0, RIGHT(TEXT(AU402,"0.#"),1)&lt;&gt;"."),TRUE,FALSE)</formula>
    </cfRule>
    <cfRule type="expression" dxfId="820" priority="92">
      <formula>IF(AND(AU402&lt;0, RIGHT(TEXT(AU402,"0.#"),1)="."),TRUE,FALSE)</formula>
    </cfRule>
  </conditionalFormatting>
  <conditionalFormatting sqref="AK434">
    <cfRule type="expression" dxfId="819" priority="87">
      <formula>IF(RIGHT(TEXT(AK434,"0.#"),1)=".",FALSE,TRUE)</formula>
    </cfRule>
    <cfRule type="expression" dxfId="818" priority="88">
      <formula>IF(RIGHT(TEXT(AK434,"0.#"),1)=".",TRUE,FALSE)</formula>
    </cfRule>
  </conditionalFormatting>
  <conditionalFormatting sqref="AU434:AX434">
    <cfRule type="expression" dxfId="817" priority="83">
      <formula>IF(AND(AU434&gt;=0, RIGHT(TEXT(AU434,"0.#"),1)&lt;&gt;"."),TRUE,FALSE)</formula>
    </cfRule>
    <cfRule type="expression" dxfId="816" priority="84">
      <formula>IF(AND(AU434&gt;=0, RIGHT(TEXT(AU434,"0.#"),1)="."),TRUE,FALSE)</formula>
    </cfRule>
    <cfRule type="expression" dxfId="815" priority="85">
      <formula>IF(AND(AU434&lt;0, RIGHT(TEXT(AU434,"0.#"),1)&lt;&gt;"."),TRUE,FALSE)</formula>
    </cfRule>
    <cfRule type="expression" dxfId="814" priority="86">
      <formula>IF(AND(AU434&lt;0, RIGHT(TEXT(AU434,"0.#"),1)="."),TRUE,FALSE)</formula>
    </cfRule>
  </conditionalFormatting>
  <conditionalFormatting sqref="AK435:AK463">
    <cfRule type="expression" dxfId="813" priority="81">
      <formula>IF(RIGHT(TEXT(AK435,"0.#"),1)=".",FALSE,TRUE)</formula>
    </cfRule>
    <cfRule type="expression" dxfId="812" priority="82">
      <formula>IF(RIGHT(TEXT(AK435,"0.#"),1)=".",TRUE,FALSE)</formula>
    </cfRule>
  </conditionalFormatting>
  <conditionalFormatting sqref="AU435:AX463">
    <cfRule type="expression" dxfId="811" priority="77">
      <formula>IF(AND(AU435&gt;=0, RIGHT(TEXT(AU435,"0.#"),1)&lt;&gt;"."),TRUE,FALSE)</formula>
    </cfRule>
    <cfRule type="expression" dxfId="810" priority="78">
      <formula>IF(AND(AU435&gt;=0, RIGHT(TEXT(AU435,"0.#"),1)="."),TRUE,FALSE)</formula>
    </cfRule>
    <cfRule type="expression" dxfId="809" priority="79">
      <formula>IF(AND(AU435&lt;0, RIGHT(TEXT(AU435,"0.#"),1)&lt;&gt;"."),TRUE,FALSE)</formula>
    </cfRule>
    <cfRule type="expression" dxfId="808" priority="80">
      <formula>IF(AND(AU435&lt;0, RIGHT(TEXT(AU435,"0.#"),1)="."),TRUE,FALSE)</formula>
    </cfRule>
  </conditionalFormatting>
  <conditionalFormatting sqref="AK467">
    <cfRule type="expression" dxfId="807" priority="75">
      <formula>IF(RIGHT(TEXT(AK467,"0.#"),1)=".",FALSE,TRUE)</formula>
    </cfRule>
    <cfRule type="expression" dxfId="806" priority="76">
      <formula>IF(RIGHT(TEXT(AK467,"0.#"),1)=".",TRUE,FALSE)</formula>
    </cfRule>
  </conditionalFormatting>
  <conditionalFormatting sqref="AU467:AX467">
    <cfRule type="expression" dxfId="805" priority="71">
      <formula>IF(AND(AU467&gt;=0, RIGHT(TEXT(AU467,"0.#"),1)&lt;&gt;"."),TRUE,FALSE)</formula>
    </cfRule>
    <cfRule type="expression" dxfId="804" priority="72">
      <formula>IF(AND(AU467&gt;=0, RIGHT(TEXT(AU467,"0.#"),1)="."),TRUE,FALSE)</formula>
    </cfRule>
    <cfRule type="expression" dxfId="803" priority="73">
      <formula>IF(AND(AU467&lt;0, RIGHT(TEXT(AU467,"0.#"),1)&lt;&gt;"."),TRUE,FALSE)</formula>
    </cfRule>
    <cfRule type="expression" dxfId="802" priority="74">
      <formula>IF(AND(AU467&lt;0, RIGHT(TEXT(AU467,"0.#"),1)="."),TRUE,FALSE)</formula>
    </cfRule>
  </conditionalFormatting>
  <conditionalFormatting sqref="AK468:AK496">
    <cfRule type="expression" dxfId="801" priority="69">
      <formula>IF(RIGHT(TEXT(AK468,"0.#"),1)=".",FALSE,TRUE)</formula>
    </cfRule>
    <cfRule type="expression" dxfId="800" priority="70">
      <formula>IF(RIGHT(TEXT(AK468,"0.#"),1)=".",TRUE,FALSE)</formula>
    </cfRule>
  </conditionalFormatting>
  <conditionalFormatting sqref="AU468:AX496">
    <cfRule type="expression" dxfId="799" priority="65">
      <formula>IF(AND(AU468&gt;=0, RIGHT(TEXT(AU468,"0.#"),1)&lt;&gt;"."),TRUE,FALSE)</formula>
    </cfRule>
    <cfRule type="expression" dxfId="798" priority="66">
      <formula>IF(AND(AU468&gt;=0, RIGHT(TEXT(AU468,"0.#"),1)="."),TRUE,FALSE)</formula>
    </cfRule>
    <cfRule type="expression" dxfId="797" priority="67">
      <formula>IF(AND(AU468&lt;0, RIGHT(TEXT(AU468,"0.#"),1)&lt;&gt;"."),TRUE,FALSE)</formula>
    </cfRule>
    <cfRule type="expression" dxfId="796" priority="68">
      <formula>IF(AND(AU468&lt;0, RIGHT(TEXT(AU468,"0.#"),1)="."),TRUE,FALSE)</formula>
    </cfRule>
  </conditionalFormatting>
  <conditionalFormatting sqref="AE24:AX24 AJ23:AS23">
    <cfRule type="expression" dxfId="795" priority="63">
      <formula>IF(RIGHT(TEXT(AE23,"0.#"),1)=".",FALSE,TRUE)</formula>
    </cfRule>
    <cfRule type="expression" dxfId="794" priority="64">
      <formula>IF(RIGHT(TEXT(AE23,"0.#"),1)=".",TRUE,FALSE)</formula>
    </cfRule>
  </conditionalFormatting>
  <conditionalFormatting sqref="AE25:AI25">
    <cfRule type="expression" dxfId="793" priority="55">
      <formula>IF(AND(AE25&gt;=0, RIGHT(TEXT(AE25,"0.#"),1)&lt;&gt;"."),TRUE,FALSE)</formula>
    </cfRule>
    <cfRule type="expression" dxfId="792" priority="56">
      <formula>IF(AND(AE25&gt;=0, RIGHT(TEXT(AE25,"0.#"),1)="."),TRUE,FALSE)</formula>
    </cfRule>
    <cfRule type="expression" dxfId="791" priority="57">
      <formula>IF(AND(AE25&lt;0, RIGHT(TEXT(AE25,"0.#"),1)&lt;&gt;"."),TRUE,FALSE)</formula>
    </cfRule>
    <cfRule type="expression" dxfId="790" priority="58">
      <formula>IF(AND(AE25&lt;0, RIGHT(TEXT(AE25,"0.#"),1)="."),TRUE,FALSE)</formula>
    </cfRule>
  </conditionalFormatting>
  <conditionalFormatting sqref="AJ25:AS25">
    <cfRule type="expression" dxfId="789" priority="51">
      <formula>IF(AND(AJ25&gt;=0, RIGHT(TEXT(AJ25,"0.#"),1)&lt;&gt;"."),TRUE,FALSE)</formula>
    </cfRule>
    <cfRule type="expression" dxfId="788" priority="52">
      <formula>IF(AND(AJ25&gt;=0, RIGHT(TEXT(AJ25,"0.#"),1)="."),TRUE,FALSE)</formula>
    </cfRule>
    <cfRule type="expression" dxfId="787" priority="53">
      <formula>IF(AND(AJ25&lt;0, RIGHT(TEXT(AJ25,"0.#"),1)&lt;&gt;"."),TRUE,FALSE)</formula>
    </cfRule>
    <cfRule type="expression" dxfId="786" priority="54">
      <formula>IF(AND(AJ25&lt;0, RIGHT(TEXT(AJ25,"0.#"),1)="."),TRUE,FALSE)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D19:AJ19">
    <cfRule type="expression" dxfId="753" priority="9">
      <formula>IF(RIGHT(TEXT(AD19,"0.#"),1)=".",FALSE,TRUE)</formula>
    </cfRule>
    <cfRule type="expression" dxfId="752" priority="10">
      <formula>IF(RIGHT(TEXT(AD19,"0.#"),1)=".",TRUE,FALSE)</formula>
    </cfRule>
  </conditionalFormatting>
  <conditionalFormatting sqref="P15:V17">
    <cfRule type="expression" dxfId="751" priority="7">
      <formula>IF(RIGHT(TEXT(P15,"0.#"),1)=".",FALSE,TRUE)</formula>
    </cfRule>
    <cfRule type="expression" dxfId="750" priority="8">
      <formula>IF(RIGHT(TEXT(P15,"0.#"),1)=".",TRUE,FALSE)</formula>
    </cfRule>
  </conditionalFormatting>
  <conditionalFormatting sqref="W14:AC17">
    <cfRule type="expression" dxfId="749" priority="5">
      <formula>IF(RIGHT(TEXT(W14,"0.#"),1)=".",FALSE,TRUE)</formula>
    </cfRule>
    <cfRule type="expression" dxfId="748" priority="6">
      <formula>IF(RIGHT(TEXT(W14,"0.#"),1)=".",TRUE,FALSE)</formula>
    </cfRule>
  </conditionalFormatting>
  <conditionalFormatting sqref="AD15:AJ17">
    <cfRule type="expression" dxfId="747" priority="3">
      <formula>IF(RIGHT(TEXT(AD15,"0.#"),1)=".",FALSE,TRUE)</formula>
    </cfRule>
    <cfRule type="expression" dxfId="746" priority="4">
      <formula>IF(RIGHT(TEXT(AD15,"0.#"),1)=".",TRUE,FALSE)</formula>
    </cfRule>
  </conditionalFormatting>
  <conditionalFormatting sqref="AK14:AQ17">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5" manualBreakCount="5">
    <brk id="105" max="16383" man="1"/>
    <brk id="138" max="16383" man="1"/>
    <brk id="177" max="16383"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228</xdr:row>
                    <xdr:rowOff>304800</xdr:rowOff>
                  </from>
                  <to>
                    <xdr:col>44</xdr:col>
                    <xdr:colOff>114300</xdr:colOff>
                    <xdr:row>229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5" sqref="B2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c r="A3" s="217"/>
      <c r="B3" s="218"/>
      <c r="C3" s="218"/>
      <c r="D3" s="218"/>
      <c r="E3" s="218"/>
      <c r="F3" s="219"/>
      <c r="G3" s="227"/>
      <c r="H3" s="108"/>
      <c r="I3" s="108"/>
      <c r="J3" s="108"/>
      <c r="K3" s="108"/>
      <c r="L3" s="108"/>
      <c r="M3" s="108"/>
      <c r="N3" s="108"/>
      <c r="O3" s="228"/>
      <c r="P3" s="245"/>
      <c r="Q3" s="108"/>
      <c r="R3" s="108"/>
      <c r="S3" s="108"/>
      <c r="T3" s="108"/>
      <c r="U3" s="108"/>
      <c r="V3" s="108"/>
      <c r="W3" s="108"/>
      <c r="X3" s="228"/>
      <c r="Y3" s="283"/>
      <c r="Z3" s="284"/>
      <c r="AA3" s="285"/>
      <c r="AB3" s="141"/>
      <c r="AC3" s="136"/>
      <c r="AD3" s="137"/>
      <c r="AE3" s="142"/>
      <c r="AF3" s="135"/>
      <c r="AG3" s="135"/>
      <c r="AH3" s="135"/>
      <c r="AI3" s="289"/>
      <c r="AJ3" s="142"/>
      <c r="AK3" s="135"/>
      <c r="AL3" s="135"/>
      <c r="AM3" s="135"/>
      <c r="AN3" s="289"/>
      <c r="AO3" s="142"/>
      <c r="AP3" s="135"/>
      <c r="AQ3" s="135"/>
      <c r="AR3" s="135"/>
      <c r="AS3" s="289"/>
      <c r="AT3" s="67"/>
      <c r="AU3" s="110"/>
      <c r="AV3" s="110"/>
      <c r="AW3" s="108" t="s">
        <v>463</v>
      </c>
      <c r="AX3" s="109"/>
    </row>
    <row r="4" spans="1:50" ht="22.5" customHeight="1">
      <c r="A4" s="220"/>
      <c r="B4" s="218"/>
      <c r="C4" s="218"/>
      <c r="D4" s="218"/>
      <c r="E4" s="218"/>
      <c r="F4" s="219"/>
      <c r="G4" s="327"/>
      <c r="H4" s="292"/>
      <c r="I4" s="292"/>
      <c r="J4" s="292"/>
      <c r="K4" s="292"/>
      <c r="L4" s="292"/>
      <c r="M4" s="292"/>
      <c r="N4" s="292"/>
      <c r="O4" s="293"/>
      <c r="P4" s="258"/>
      <c r="Q4" s="199"/>
      <c r="R4" s="199"/>
      <c r="S4" s="199"/>
      <c r="T4" s="199"/>
      <c r="U4" s="199"/>
      <c r="V4" s="199"/>
      <c r="W4" s="199"/>
      <c r="X4" s="200"/>
      <c r="Y4" s="297" t="s">
        <v>14</v>
      </c>
      <c r="Z4" s="298"/>
      <c r="AA4" s="299"/>
      <c r="AB4" s="709"/>
      <c r="AC4" s="300"/>
      <c r="AD4" s="300"/>
      <c r="AE4" s="93"/>
      <c r="AF4" s="94"/>
      <c r="AG4" s="94"/>
      <c r="AH4" s="94"/>
      <c r="AI4" s="95"/>
      <c r="AJ4" s="93"/>
      <c r="AK4" s="94"/>
      <c r="AL4" s="94"/>
      <c r="AM4" s="94"/>
      <c r="AN4" s="95"/>
      <c r="AO4" s="93"/>
      <c r="AP4" s="94"/>
      <c r="AQ4" s="94"/>
      <c r="AR4" s="94"/>
      <c r="AS4" s="95"/>
      <c r="AT4" s="230"/>
      <c r="AU4" s="230"/>
      <c r="AV4" s="230"/>
      <c r="AW4" s="230"/>
      <c r="AX4" s="231"/>
    </row>
    <row r="5" spans="1:50" ht="22.5" customHeight="1">
      <c r="A5" s="221"/>
      <c r="B5" s="222"/>
      <c r="C5" s="222"/>
      <c r="D5" s="222"/>
      <c r="E5" s="222"/>
      <c r="F5" s="223"/>
      <c r="G5" s="294"/>
      <c r="H5" s="295"/>
      <c r="I5" s="295"/>
      <c r="J5" s="295"/>
      <c r="K5" s="295"/>
      <c r="L5" s="295"/>
      <c r="M5" s="295"/>
      <c r="N5" s="295"/>
      <c r="O5" s="296"/>
      <c r="P5" s="280"/>
      <c r="Q5" s="280"/>
      <c r="R5" s="280"/>
      <c r="S5" s="280"/>
      <c r="T5" s="280"/>
      <c r="U5" s="280"/>
      <c r="V5" s="280"/>
      <c r="W5" s="280"/>
      <c r="X5" s="281"/>
      <c r="Y5" s="177" t="s">
        <v>65</v>
      </c>
      <c r="Z5" s="121"/>
      <c r="AA5" s="173"/>
      <c r="AB5" s="341"/>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c r="A6" s="688"/>
      <c r="B6" s="689"/>
      <c r="C6" s="689"/>
      <c r="D6" s="689"/>
      <c r="E6" s="689"/>
      <c r="F6" s="690"/>
      <c r="G6" s="328"/>
      <c r="H6" s="329"/>
      <c r="I6" s="329"/>
      <c r="J6" s="329"/>
      <c r="K6" s="329"/>
      <c r="L6" s="329"/>
      <c r="M6" s="329"/>
      <c r="N6" s="329"/>
      <c r="O6" s="330"/>
      <c r="P6" s="201"/>
      <c r="Q6" s="201"/>
      <c r="R6" s="201"/>
      <c r="S6" s="201"/>
      <c r="T6" s="201"/>
      <c r="U6" s="201"/>
      <c r="V6" s="201"/>
      <c r="W6" s="201"/>
      <c r="X6" s="202"/>
      <c r="Y6" s="120" t="s">
        <v>15</v>
      </c>
      <c r="Z6" s="121"/>
      <c r="AA6" s="173"/>
      <c r="AB6" s="700" t="s">
        <v>464</v>
      </c>
      <c r="AC6" s="268"/>
      <c r="AD6" s="268"/>
      <c r="AE6" s="93"/>
      <c r="AF6" s="94"/>
      <c r="AG6" s="94"/>
      <c r="AH6" s="94"/>
      <c r="AI6" s="95"/>
      <c r="AJ6" s="93"/>
      <c r="AK6" s="94"/>
      <c r="AL6" s="94"/>
      <c r="AM6" s="94"/>
      <c r="AN6" s="95"/>
      <c r="AO6" s="93"/>
      <c r="AP6" s="94"/>
      <c r="AQ6" s="94"/>
      <c r="AR6" s="94"/>
      <c r="AS6" s="95"/>
      <c r="AT6" s="272"/>
      <c r="AU6" s="273"/>
      <c r="AV6" s="273"/>
      <c r="AW6" s="273"/>
      <c r="AX6" s="274"/>
    </row>
    <row r="7" spans="1:50" ht="18.75" customHeight="1">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c r="A8" s="217"/>
      <c r="B8" s="218"/>
      <c r="C8" s="218"/>
      <c r="D8" s="218"/>
      <c r="E8" s="218"/>
      <c r="F8" s="219"/>
      <c r="G8" s="227"/>
      <c r="H8" s="108"/>
      <c r="I8" s="108"/>
      <c r="J8" s="108"/>
      <c r="K8" s="108"/>
      <c r="L8" s="108"/>
      <c r="M8" s="108"/>
      <c r="N8" s="108"/>
      <c r="O8" s="228"/>
      <c r="P8" s="245"/>
      <c r="Q8" s="108"/>
      <c r="R8" s="108"/>
      <c r="S8" s="108"/>
      <c r="T8" s="108"/>
      <c r="U8" s="108"/>
      <c r="V8" s="108"/>
      <c r="W8" s="108"/>
      <c r="X8" s="228"/>
      <c r="Y8" s="283"/>
      <c r="Z8" s="284"/>
      <c r="AA8" s="285"/>
      <c r="AB8" s="141"/>
      <c r="AC8" s="136"/>
      <c r="AD8" s="137"/>
      <c r="AE8" s="142"/>
      <c r="AF8" s="135"/>
      <c r="AG8" s="135"/>
      <c r="AH8" s="135"/>
      <c r="AI8" s="289"/>
      <c r="AJ8" s="142"/>
      <c r="AK8" s="135"/>
      <c r="AL8" s="135"/>
      <c r="AM8" s="135"/>
      <c r="AN8" s="289"/>
      <c r="AO8" s="142"/>
      <c r="AP8" s="135"/>
      <c r="AQ8" s="135"/>
      <c r="AR8" s="135"/>
      <c r="AS8" s="289"/>
      <c r="AT8" s="67"/>
      <c r="AU8" s="110"/>
      <c r="AV8" s="110"/>
      <c r="AW8" s="108" t="s">
        <v>360</v>
      </c>
      <c r="AX8" s="109"/>
    </row>
    <row r="9" spans="1:50" ht="22.5" customHeight="1">
      <c r="A9" s="220"/>
      <c r="B9" s="218"/>
      <c r="C9" s="218"/>
      <c r="D9" s="218"/>
      <c r="E9" s="218"/>
      <c r="F9" s="219"/>
      <c r="G9" s="327"/>
      <c r="H9" s="292"/>
      <c r="I9" s="292"/>
      <c r="J9" s="292"/>
      <c r="K9" s="292"/>
      <c r="L9" s="292"/>
      <c r="M9" s="292"/>
      <c r="N9" s="292"/>
      <c r="O9" s="293"/>
      <c r="P9" s="258"/>
      <c r="Q9" s="199"/>
      <c r="R9" s="199"/>
      <c r="S9" s="199"/>
      <c r="T9" s="199"/>
      <c r="U9" s="199"/>
      <c r="V9" s="199"/>
      <c r="W9" s="199"/>
      <c r="X9" s="200"/>
      <c r="Y9" s="297" t="s">
        <v>14</v>
      </c>
      <c r="Z9" s="298"/>
      <c r="AA9" s="299"/>
      <c r="AB9" s="709"/>
      <c r="AC9" s="300"/>
      <c r="AD9" s="300"/>
      <c r="AE9" s="93"/>
      <c r="AF9" s="94"/>
      <c r="AG9" s="94"/>
      <c r="AH9" s="94"/>
      <c r="AI9" s="95"/>
      <c r="AJ9" s="93"/>
      <c r="AK9" s="94"/>
      <c r="AL9" s="94"/>
      <c r="AM9" s="94"/>
      <c r="AN9" s="95"/>
      <c r="AO9" s="93"/>
      <c r="AP9" s="94"/>
      <c r="AQ9" s="94"/>
      <c r="AR9" s="94"/>
      <c r="AS9" s="95"/>
      <c r="AT9" s="230"/>
      <c r="AU9" s="230"/>
      <c r="AV9" s="230"/>
      <c r="AW9" s="230"/>
      <c r="AX9" s="231"/>
    </row>
    <row r="10" spans="1:50" ht="22.5" customHeight="1">
      <c r="A10" s="221"/>
      <c r="B10" s="222"/>
      <c r="C10" s="222"/>
      <c r="D10" s="222"/>
      <c r="E10" s="222"/>
      <c r="F10" s="223"/>
      <c r="G10" s="294"/>
      <c r="H10" s="295"/>
      <c r="I10" s="295"/>
      <c r="J10" s="295"/>
      <c r="K10" s="295"/>
      <c r="L10" s="295"/>
      <c r="M10" s="295"/>
      <c r="N10" s="295"/>
      <c r="O10" s="296"/>
      <c r="P10" s="280"/>
      <c r="Q10" s="280"/>
      <c r="R10" s="280"/>
      <c r="S10" s="280"/>
      <c r="T10" s="280"/>
      <c r="U10" s="280"/>
      <c r="V10" s="280"/>
      <c r="W10" s="280"/>
      <c r="X10" s="281"/>
      <c r="Y10" s="177" t="s">
        <v>65</v>
      </c>
      <c r="Z10" s="121"/>
      <c r="AA10" s="173"/>
      <c r="AB10" s="341"/>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88"/>
      <c r="B11" s="689"/>
      <c r="C11" s="689"/>
      <c r="D11" s="689"/>
      <c r="E11" s="689"/>
      <c r="F11" s="690"/>
      <c r="G11" s="328"/>
      <c r="H11" s="329"/>
      <c r="I11" s="329"/>
      <c r="J11" s="329"/>
      <c r="K11" s="329"/>
      <c r="L11" s="329"/>
      <c r="M11" s="329"/>
      <c r="N11" s="329"/>
      <c r="O11" s="330"/>
      <c r="P11" s="201"/>
      <c r="Q11" s="201"/>
      <c r="R11" s="201"/>
      <c r="S11" s="201"/>
      <c r="T11" s="201"/>
      <c r="U11" s="201"/>
      <c r="V11" s="201"/>
      <c r="W11" s="201"/>
      <c r="X11" s="202"/>
      <c r="Y11" s="120" t="s">
        <v>15</v>
      </c>
      <c r="Z11" s="121"/>
      <c r="AA11" s="173"/>
      <c r="AB11" s="700" t="s">
        <v>16</v>
      </c>
      <c r="AC11" s="268"/>
      <c r="AD11" s="268"/>
      <c r="AE11" s="93"/>
      <c r="AF11" s="94"/>
      <c r="AG11" s="94"/>
      <c r="AH11" s="94"/>
      <c r="AI11" s="95"/>
      <c r="AJ11" s="93"/>
      <c r="AK11" s="94"/>
      <c r="AL11" s="94"/>
      <c r="AM11" s="94"/>
      <c r="AN11" s="95"/>
      <c r="AO11" s="93"/>
      <c r="AP11" s="94"/>
      <c r="AQ11" s="94"/>
      <c r="AR11" s="94"/>
      <c r="AS11" s="95"/>
      <c r="AT11" s="272"/>
      <c r="AU11" s="273"/>
      <c r="AV11" s="273"/>
      <c r="AW11" s="273"/>
      <c r="AX11" s="274"/>
    </row>
    <row r="12" spans="1:50" ht="18.75" customHeight="1">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c r="A13" s="217"/>
      <c r="B13" s="218"/>
      <c r="C13" s="218"/>
      <c r="D13" s="218"/>
      <c r="E13" s="218"/>
      <c r="F13" s="219"/>
      <c r="G13" s="227"/>
      <c r="H13" s="108"/>
      <c r="I13" s="108"/>
      <c r="J13" s="108"/>
      <c r="K13" s="108"/>
      <c r="L13" s="108"/>
      <c r="M13" s="108"/>
      <c r="N13" s="108"/>
      <c r="O13" s="228"/>
      <c r="P13" s="245"/>
      <c r="Q13" s="108"/>
      <c r="R13" s="108"/>
      <c r="S13" s="108"/>
      <c r="T13" s="108"/>
      <c r="U13" s="108"/>
      <c r="V13" s="108"/>
      <c r="W13" s="108"/>
      <c r="X13" s="228"/>
      <c r="Y13" s="283"/>
      <c r="Z13" s="284"/>
      <c r="AA13" s="285"/>
      <c r="AB13" s="141"/>
      <c r="AC13" s="136"/>
      <c r="AD13" s="137"/>
      <c r="AE13" s="142"/>
      <c r="AF13" s="135"/>
      <c r="AG13" s="135"/>
      <c r="AH13" s="135"/>
      <c r="AI13" s="289"/>
      <c r="AJ13" s="142"/>
      <c r="AK13" s="135"/>
      <c r="AL13" s="135"/>
      <c r="AM13" s="135"/>
      <c r="AN13" s="289"/>
      <c r="AO13" s="142"/>
      <c r="AP13" s="135"/>
      <c r="AQ13" s="135"/>
      <c r="AR13" s="135"/>
      <c r="AS13" s="289"/>
      <c r="AT13" s="67"/>
      <c r="AU13" s="110"/>
      <c r="AV13" s="110"/>
      <c r="AW13" s="108" t="s">
        <v>360</v>
      </c>
      <c r="AX13" s="109"/>
    </row>
    <row r="14" spans="1:50" ht="22.5" customHeight="1">
      <c r="A14" s="220"/>
      <c r="B14" s="218"/>
      <c r="C14" s="218"/>
      <c r="D14" s="218"/>
      <c r="E14" s="218"/>
      <c r="F14" s="219"/>
      <c r="G14" s="327"/>
      <c r="H14" s="292"/>
      <c r="I14" s="292"/>
      <c r="J14" s="292"/>
      <c r="K14" s="292"/>
      <c r="L14" s="292"/>
      <c r="M14" s="292"/>
      <c r="N14" s="292"/>
      <c r="O14" s="293"/>
      <c r="P14" s="258"/>
      <c r="Q14" s="199"/>
      <c r="R14" s="199"/>
      <c r="S14" s="199"/>
      <c r="T14" s="199"/>
      <c r="U14" s="199"/>
      <c r="V14" s="199"/>
      <c r="W14" s="199"/>
      <c r="X14" s="200"/>
      <c r="Y14" s="297" t="s">
        <v>14</v>
      </c>
      <c r="Z14" s="298"/>
      <c r="AA14" s="299"/>
      <c r="AB14" s="709"/>
      <c r="AC14" s="300"/>
      <c r="AD14" s="300"/>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c r="A15" s="221"/>
      <c r="B15" s="222"/>
      <c r="C15" s="222"/>
      <c r="D15" s="222"/>
      <c r="E15" s="222"/>
      <c r="F15" s="223"/>
      <c r="G15" s="294"/>
      <c r="H15" s="295"/>
      <c r="I15" s="295"/>
      <c r="J15" s="295"/>
      <c r="K15" s="295"/>
      <c r="L15" s="295"/>
      <c r="M15" s="295"/>
      <c r="N15" s="295"/>
      <c r="O15" s="296"/>
      <c r="P15" s="280"/>
      <c r="Q15" s="280"/>
      <c r="R15" s="280"/>
      <c r="S15" s="280"/>
      <c r="T15" s="280"/>
      <c r="U15" s="280"/>
      <c r="V15" s="280"/>
      <c r="W15" s="280"/>
      <c r="X15" s="281"/>
      <c r="Y15" s="177" t="s">
        <v>65</v>
      </c>
      <c r="Z15" s="121"/>
      <c r="AA15" s="173"/>
      <c r="AB15" s="341"/>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88"/>
      <c r="B16" s="689"/>
      <c r="C16" s="689"/>
      <c r="D16" s="689"/>
      <c r="E16" s="689"/>
      <c r="F16" s="690"/>
      <c r="G16" s="328"/>
      <c r="H16" s="329"/>
      <c r="I16" s="329"/>
      <c r="J16" s="329"/>
      <c r="K16" s="329"/>
      <c r="L16" s="329"/>
      <c r="M16" s="329"/>
      <c r="N16" s="329"/>
      <c r="O16" s="330"/>
      <c r="P16" s="201"/>
      <c r="Q16" s="201"/>
      <c r="R16" s="201"/>
      <c r="S16" s="201"/>
      <c r="T16" s="201"/>
      <c r="U16" s="201"/>
      <c r="V16" s="201"/>
      <c r="W16" s="201"/>
      <c r="X16" s="202"/>
      <c r="Y16" s="120" t="s">
        <v>15</v>
      </c>
      <c r="Z16" s="121"/>
      <c r="AA16" s="173"/>
      <c r="AB16" s="700" t="s">
        <v>16</v>
      </c>
      <c r="AC16" s="268"/>
      <c r="AD16" s="268"/>
      <c r="AE16" s="93"/>
      <c r="AF16" s="94"/>
      <c r="AG16" s="94"/>
      <c r="AH16" s="94"/>
      <c r="AI16" s="95"/>
      <c r="AJ16" s="93"/>
      <c r="AK16" s="94"/>
      <c r="AL16" s="94"/>
      <c r="AM16" s="94"/>
      <c r="AN16" s="95"/>
      <c r="AO16" s="93"/>
      <c r="AP16" s="94"/>
      <c r="AQ16" s="94"/>
      <c r="AR16" s="94"/>
      <c r="AS16" s="95"/>
      <c r="AT16" s="272"/>
      <c r="AU16" s="273"/>
      <c r="AV16" s="273"/>
      <c r="AW16" s="273"/>
      <c r="AX16" s="274"/>
    </row>
    <row r="17" spans="1:50" ht="18.75" customHeight="1">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c r="A18" s="217"/>
      <c r="B18" s="218"/>
      <c r="C18" s="218"/>
      <c r="D18" s="218"/>
      <c r="E18" s="218"/>
      <c r="F18" s="219"/>
      <c r="G18" s="227"/>
      <c r="H18" s="108"/>
      <c r="I18" s="108"/>
      <c r="J18" s="108"/>
      <c r="K18" s="108"/>
      <c r="L18" s="108"/>
      <c r="M18" s="108"/>
      <c r="N18" s="108"/>
      <c r="O18" s="228"/>
      <c r="P18" s="245"/>
      <c r="Q18" s="108"/>
      <c r="R18" s="108"/>
      <c r="S18" s="108"/>
      <c r="T18" s="108"/>
      <c r="U18" s="108"/>
      <c r="V18" s="108"/>
      <c r="W18" s="108"/>
      <c r="X18" s="228"/>
      <c r="Y18" s="283"/>
      <c r="Z18" s="284"/>
      <c r="AA18" s="285"/>
      <c r="AB18" s="141"/>
      <c r="AC18" s="136"/>
      <c r="AD18" s="137"/>
      <c r="AE18" s="142"/>
      <c r="AF18" s="135"/>
      <c r="AG18" s="135"/>
      <c r="AH18" s="135"/>
      <c r="AI18" s="289"/>
      <c r="AJ18" s="142"/>
      <c r="AK18" s="135"/>
      <c r="AL18" s="135"/>
      <c r="AM18" s="135"/>
      <c r="AN18" s="289"/>
      <c r="AO18" s="142"/>
      <c r="AP18" s="135"/>
      <c r="AQ18" s="135"/>
      <c r="AR18" s="135"/>
      <c r="AS18" s="289"/>
      <c r="AT18" s="67"/>
      <c r="AU18" s="110"/>
      <c r="AV18" s="110"/>
      <c r="AW18" s="108" t="s">
        <v>360</v>
      </c>
      <c r="AX18" s="109"/>
    </row>
    <row r="19" spans="1:50" ht="22.5" customHeight="1">
      <c r="A19" s="220"/>
      <c r="B19" s="218"/>
      <c r="C19" s="218"/>
      <c r="D19" s="218"/>
      <c r="E19" s="218"/>
      <c r="F19" s="219"/>
      <c r="G19" s="327"/>
      <c r="H19" s="292"/>
      <c r="I19" s="292"/>
      <c r="J19" s="292"/>
      <c r="K19" s="292"/>
      <c r="L19" s="292"/>
      <c r="M19" s="292"/>
      <c r="N19" s="292"/>
      <c r="O19" s="293"/>
      <c r="P19" s="258"/>
      <c r="Q19" s="199"/>
      <c r="R19" s="199"/>
      <c r="S19" s="199"/>
      <c r="T19" s="199"/>
      <c r="U19" s="199"/>
      <c r="V19" s="199"/>
      <c r="W19" s="199"/>
      <c r="X19" s="200"/>
      <c r="Y19" s="297" t="s">
        <v>14</v>
      </c>
      <c r="Z19" s="298"/>
      <c r="AA19" s="299"/>
      <c r="AB19" s="709"/>
      <c r="AC19" s="300"/>
      <c r="AD19" s="300"/>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c r="A20" s="221"/>
      <c r="B20" s="222"/>
      <c r="C20" s="222"/>
      <c r="D20" s="222"/>
      <c r="E20" s="222"/>
      <c r="F20" s="223"/>
      <c r="G20" s="294"/>
      <c r="H20" s="295"/>
      <c r="I20" s="295"/>
      <c r="J20" s="295"/>
      <c r="K20" s="295"/>
      <c r="L20" s="295"/>
      <c r="M20" s="295"/>
      <c r="N20" s="295"/>
      <c r="O20" s="296"/>
      <c r="P20" s="280"/>
      <c r="Q20" s="280"/>
      <c r="R20" s="280"/>
      <c r="S20" s="280"/>
      <c r="T20" s="280"/>
      <c r="U20" s="280"/>
      <c r="V20" s="280"/>
      <c r="W20" s="280"/>
      <c r="X20" s="281"/>
      <c r="Y20" s="177" t="s">
        <v>65</v>
      </c>
      <c r="Z20" s="121"/>
      <c r="AA20" s="173"/>
      <c r="AB20" s="341"/>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88"/>
      <c r="B21" s="689"/>
      <c r="C21" s="689"/>
      <c r="D21" s="689"/>
      <c r="E21" s="689"/>
      <c r="F21" s="690"/>
      <c r="G21" s="328"/>
      <c r="H21" s="329"/>
      <c r="I21" s="329"/>
      <c r="J21" s="329"/>
      <c r="K21" s="329"/>
      <c r="L21" s="329"/>
      <c r="M21" s="329"/>
      <c r="N21" s="329"/>
      <c r="O21" s="330"/>
      <c r="P21" s="201"/>
      <c r="Q21" s="201"/>
      <c r="R21" s="201"/>
      <c r="S21" s="201"/>
      <c r="T21" s="201"/>
      <c r="U21" s="201"/>
      <c r="V21" s="201"/>
      <c r="W21" s="201"/>
      <c r="X21" s="202"/>
      <c r="Y21" s="120" t="s">
        <v>15</v>
      </c>
      <c r="Z21" s="121"/>
      <c r="AA21" s="173"/>
      <c r="AB21" s="700" t="s">
        <v>465</v>
      </c>
      <c r="AC21" s="268"/>
      <c r="AD21" s="268"/>
      <c r="AE21" s="93"/>
      <c r="AF21" s="94"/>
      <c r="AG21" s="94"/>
      <c r="AH21" s="94"/>
      <c r="AI21" s="95"/>
      <c r="AJ21" s="93"/>
      <c r="AK21" s="94"/>
      <c r="AL21" s="94"/>
      <c r="AM21" s="94"/>
      <c r="AN21" s="95"/>
      <c r="AO21" s="93"/>
      <c r="AP21" s="94"/>
      <c r="AQ21" s="94"/>
      <c r="AR21" s="94"/>
      <c r="AS21" s="95"/>
      <c r="AT21" s="272"/>
      <c r="AU21" s="273"/>
      <c r="AV21" s="273"/>
      <c r="AW21" s="273"/>
      <c r="AX21" s="274"/>
    </row>
    <row r="22" spans="1:50" ht="18.75" customHeight="1">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c r="A23" s="217"/>
      <c r="B23" s="218"/>
      <c r="C23" s="218"/>
      <c r="D23" s="218"/>
      <c r="E23" s="218"/>
      <c r="F23" s="219"/>
      <c r="G23" s="227"/>
      <c r="H23" s="108"/>
      <c r="I23" s="108"/>
      <c r="J23" s="108"/>
      <c r="K23" s="108"/>
      <c r="L23" s="108"/>
      <c r="M23" s="108"/>
      <c r="N23" s="108"/>
      <c r="O23" s="228"/>
      <c r="P23" s="245"/>
      <c r="Q23" s="108"/>
      <c r="R23" s="108"/>
      <c r="S23" s="108"/>
      <c r="T23" s="108"/>
      <c r="U23" s="108"/>
      <c r="V23" s="108"/>
      <c r="W23" s="108"/>
      <c r="X23" s="228"/>
      <c r="Y23" s="283"/>
      <c r="Z23" s="284"/>
      <c r="AA23" s="285"/>
      <c r="AB23" s="141"/>
      <c r="AC23" s="136"/>
      <c r="AD23" s="137"/>
      <c r="AE23" s="142"/>
      <c r="AF23" s="135"/>
      <c r="AG23" s="135"/>
      <c r="AH23" s="135"/>
      <c r="AI23" s="289"/>
      <c r="AJ23" s="142"/>
      <c r="AK23" s="135"/>
      <c r="AL23" s="135"/>
      <c r="AM23" s="135"/>
      <c r="AN23" s="289"/>
      <c r="AO23" s="142"/>
      <c r="AP23" s="135"/>
      <c r="AQ23" s="135"/>
      <c r="AR23" s="135"/>
      <c r="AS23" s="289"/>
      <c r="AT23" s="67"/>
      <c r="AU23" s="110"/>
      <c r="AV23" s="110"/>
      <c r="AW23" s="108" t="s">
        <v>466</v>
      </c>
      <c r="AX23" s="109"/>
    </row>
    <row r="24" spans="1:50" ht="22.5" customHeight="1">
      <c r="A24" s="220"/>
      <c r="B24" s="218"/>
      <c r="C24" s="218"/>
      <c r="D24" s="218"/>
      <c r="E24" s="218"/>
      <c r="F24" s="219"/>
      <c r="G24" s="327"/>
      <c r="H24" s="292"/>
      <c r="I24" s="292"/>
      <c r="J24" s="292"/>
      <c r="K24" s="292"/>
      <c r="L24" s="292"/>
      <c r="M24" s="292"/>
      <c r="N24" s="292"/>
      <c r="O24" s="293"/>
      <c r="P24" s="258"/>
      <c r="Q24" s="199"/>
      <c r="R24" s="199"/>
      <c r="S24" s="199"/>
      <c r="T24" s="199"/>
      <c r="U24" s="199"/>
      <c r="V24" s="199"/>
      <c r="W24" s="199"/>
      <c r="X24" s="200"/>
      <c r="Y24" s="297" t="s">
        <v>14</v>
      </c>
      <c r="Z24" s="298"/>
      <c r="AA24" s="299"/>
      <c r="AB24" s="709"/>
      <c r="AC24" s="300"/>
      <c r="AD24" s="300"/>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c r="A25" s="221"/>
      <c r="B25" s="222"/>
      <c r="C25" s="222"/>
      <c r="D25" s="222"/>
      <c r="E25" s="222"/>
      <c r="F25" s="223"/>
      <c r="G25" s="294"/>
      <c r="H25" s="295"/>
      <c r="I25" s="295"/>
      <c r="J25" s="295"/>
      <c r="K25" s="295"/>
      <c r="L25" s="295"/>
      <c r="M25" s="295"/>
      <c r="N25" s="295"/>
      <c r="O25" s="296"/>
      <c r="P25" s="280"/>
      <c r="Q25" s="280"/>
      <c r="R25" s="280"/>
      <c r="S25" s="280"/>
      <c r="T25" s="280"/>
      <c r="U25" s="280"/>
      <c r="V25" s="280"/>
      <c r="W25" s="280"/>
      <c r="X25" s="281"/>
      <c r="Y25" s="177" t="s">
        <v>65</v>
      </c>
      <c r="Z25" s="121"/>
      <c r="AA25" s="173"/>
      <c r="AB25" s="341"/>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88"/>
      <c r="B26" s="689"/>
      <c r="C26" s="689"/>
      <c r="D26" s="689"/>
      <c r="E26" s="689"/>
      <c r="F26" s="690"/>
      <c r="G26" s="328"/>
      <c r="H26" s="329"/>
      <c r="I26" s="329"/>
      <c r="J26" s="329"/>
      <c r="K26" s="329"/>
      <c r="L26" s="329"/>
      <c r="M26" s="329"/>
      <c r="N26" s="329"/>
      <c r="O26" s="330"/>
      <c r="P26" s="201"/>
      <c r="Q26" s="201"/>
      <c r="R26" s="201"/>
      <c r="S26" s="201"/>
      <c r="T26" s="201"/>
      <c r="U26" s="201"/>
      <c r="V26" s="201"/>
      <c r="W26" s="201"/>
      <c r="X26" s="202"/>
      <c r="Y26" s="120" t="s">
        <v>15</v>
      </c>
      <c r="Z26" s="121"/>
      <c r="AA26" s="173"/>
      <c r="AB26" s="700" t="s">
        <v>465</v>
      </c>
      <c r="AC26" s="268"/>
      <c r="AD26" s="268"/>
      <c r="AE26" s="93"/>
      <c r="AF26" s="94"/>
      <c r="AG26" s="94"/>
      <c r="AH26" s="94"/>
      <c r="AI26" s="95"/>
      <c r="AJ26" s="93"/>
      <c r="AK26" s="94"/>
      <c r="AL26" s="94"/>
      <c r="AM26" s="94"/>
      <c r="AN26" s="95"/>
      <c r="AO26" s="93"/>
      <c r="AP26" s="94"/>
      <c r="AQ26" s="94"/>
      <c r="AR26" s="94"/>
      <c r="AS26" s="95"/>
      <c r="AT26" s="272"/>
      <c r="AU26" s="273"/>
      <c r="AV26" s="273"/>
      <c r="AW26" s="273"/>
      <c r="AX26" s="274"/>
    </row>
    <row r="27" spans="1:50" ht="18.75" customHeight="1">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c r="A28" s="217"/>
      <c r="B28" s="218"/>
      <c r="C28" s="218"/>
      <c r="D28" s="218"/>
      <c r="E28" s="218"/>
      <c r="F28" s="219"/>
      <c r="G28" s="227"/>
      <c r="H28" s="108"/>
      <c r="I28" s="108"/>
      <c r="J28" s="108"/>
      <c r="K28" s="108"/>
      <c r="L28" s="108"/>
      <c r="M28" s="108"/>
      <c r="N28" s="108"/>
      <c r="O28" s="228"/>
      <c r="P28" s="245"/>
      <c r="Q28" s="108"/>
      <c r="R28" s="108"/>
      <c r="S28" s="108"/>
      <c r="T28" s="108"/>
      <c r="U28" s="108"/>
      <c r="V28" s="108"/>
      <c r="W28" s="108"/>
      <c r="X28" s="228"/>
      <c r="Y28" s="283"/>
      <c r="Z28" s="284"/>
      <c r="AA28" s="285"/>
      <c r="AB28" s="141"/>
      <c r="AC28" s="136"/>
      <c r="AD28" s="137"/>
      <c r="AE28" s="142"/>
      <c r="AF28" s="135"/>
      <c r="AG28" s="135"/>
      <c r="AH28" s="135"/>
      <c r="AI28" s="289"/>
      <c r="AJ28" s="142"/>
      <c r="AK28" s="135"/>
      <c r="AL28" s="135"/>
      <c r="AM28" s="135"/>
      <c r="AN28" s="289"/>
      <c r="AO28" s="142"/>
      <c r="AP28" s="135"/>
      <c r="AQ28" s="135"/>
      <c r="AR28" s="135"/>
      <c r="AS28" s="289"/>
      <c r="AT28" s="67"/>
      <c r="AU28" s="110"/>
      <c r="AV28" s="110"/>
      <c r="AW28" s="108" t="s">
        <v>463</v>
      </c>
      <c r="AX28" s="109"/>
    </row>
    <row r="29" spans="1:50" ht="22.5" customHeight="1">
      <c r="A29" s="220"/>
      <c r="B29" s="218"/>
      <c r="C29" s="218"/>
      <c r="D29" s="218"/>
      <c r="E29" s="218"/>
      <c r="F29" s="219"/>
      <c r="G29" s="327"/>
      <c r="H29" s="292"/>
      <c r="I29" s="292"/>
      <c r="J29" s="292"/>
      <c r="K29" s="292"/>
      <c r="L29" s="292"/>
      <c r="M29" s="292"/>
      <c r="N29" s="292"/>
      <c r="O29" s="293"/>
      <c r="P29" s="258"/>
      <c r="Q29" s="199"/>
      <c r="R29" s="199"/>
      <c r="S29" s="199"/>
      <c r="T29" s="199"/>
      <c r="U29" s="199"/>
      <c r="V29" s="199"/>
      <c r="W29" s="199"/>
      <c r="X29" s="200"/>
      <c r="Y29" s="297" t="s">
        <v>14</v>
      </c>
      <c r="Z29" s="298"/>
      <c r="AA29" s="299"/>
      <c r="AB29" s="709"/>
      <c r="AC29" s="300"/>
      <c r="AD29" s="300"/>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c r="A30" s="221"/>
      <c r="B30" s="222"/>
      <c r="C30" s="222"/>
      <c r="D30" s="222"/>
      <c r="E30" s="222"/>
      <c r="F30" s="223"/>
      <c r="G30" s="294"/>
      <c r="H30" s="295"/>
      <c r="I30" s="295"/>
      <c r="J30" s="295"/>
      <c r="K30" s="295"/>
      <c r="L30" s="295"/>
      <c r="M30" s="295"/>
      <c r="N30" s="295"/>
      <c r="O30" s="296"/>
      <c r="P30" s="280"/>
      <c r="Q30" s="280"/>
      <c r="R30" s="280"/>
      <c r="S30" s="280"/>
      <c r="T30" s="280"/>
      <c r="U30" s="280"/>
      <c r="V30" s="280"/>
      <c r="W30" s="280"/>
      <c r="X30" s="281"/>
      <c r="Y30" s="177" t="s">
        <v>65</v>
      </c>
      <c r="Z30" s="121"/>
      <c r="AA30" s="173"/>
      <c r="AB30" s="341"/>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88"/>
      <c r="B31" s="689"/>
      <c r="C31" s="689"/>
      <c r="D31" s="689"/>
      <c r="E31" s="689"/>
      <c r="F31" s="690"/>
      <c r="G31" s="328"/>
      <c r="H31" s="329"/>
      <c r="I31" s="329"/>
      <c r="J31" s="329"/>
      <c r="K31" s="329"/>
      <c r="L31" s="329"/>
      <c r="M31" s="329"/>
      <c r="N31" s="329"/>
      <c r="O31" s="330"/>
      <c r="P31" s="201"/>
      <c r="Q31" s="201"/>
      <c r="R31" s="201"/>
      <c r="S31" s="201"/>
      <c r="T31" s="201"/>
      <c r="U31" s="201"/>
      <c r="V31" s="201"/>
      <c r="W31" s="201"/>
      <c r="X31" s="202"/>
      <c r="Y31" s="120" t="s">
        <v>15</v>
      </c>
      <c r="Z31" s="121"/>
      <c r="AA31" s="173"/>
      <c r="AB31" s="700" t="s">
        <v>464</v>
      </c>
      <c r="AC31" s="268"/>
      <c r="AD31" s="268"/>
      <c r="AE31" s="93"/>
      <c r="AF31" s="94"/>
      <c r="AG31" s="94"/>
      <c r="AH31" s="94"/>
      <c r="AI31" s="95"/>
      <c r="AJ31" s="93"/>
      <c r="AK31" s="94"/>
      <c r="AL31" s="94"/>
      <c r="AM31" s="94"/>
      <c r="AN31" s="95"/>
      <c r="AO31" s="93"/>
      <c r="AP31" s="94"/>
      <c r="AQ31" s="94"/>
      <c r="AR31" s="94"/>
      <c r="AS31" s="95"/>
      <c r="AT31" s="272"/>
      <c r="AU31" s="273"/>
      <c r="AV31" s="273"/>
      <c r="AW31" s="273"/>
      <c r="AX31" s="274"/>
    </row>
    <row r="32" spans="1:50" ht="18.75" customHeight="1">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c r="A33" s="217"/>
      <c r="B33" s="218"/>
      <c r="C33" s="218"/>
      <c r="D33" s="218"/>
      <c r="E33" s="218"/>
      <c r="F33" s="219"/>
      <c r="G33" s="227"/>
      <c r="H33" s="108"/>
      <c r="I33" s="108"/>
      <c r="J33" s="108"/>
      <c r="K33" s="108"/>
      <c r="L33" s="108"/>
      <c r="M33" s="108"/>
      <c r="N33" s="108"/>
      <c r="O33" s="228"/>
      <c r="P33" s="245"/>
      <c r="Q33" s="108"/>
      <c r="R33" s="108"/>
      <c r="S33" s="108"/>
      <c r="T33" s="108"/>
      <c r="U33" s="108"/>
      <c r="V33" s="108"/>
      <c r="W33" s="108"/>
      <c r="X33" s="228"/>
      <c r="Y33" s="283"/>
      <c r="Z33" s="284"/>
      <c r="AA33" s="285"/>
      <c r="AB33" s="141"/>
      <c r="AC33" s="136"/>
      <c r="AD33" s="137"/>
      <c r="AE33" s="142"/>
      <c r="AF33" s="135"/>
      <c r="AG33" s="135"/>
      <c r="AH33" s="135"/>
      <c r="AI33" s="289"/>
      <c r="AJ33" s="142"/>
      <c r="AK33" s="135"/>
      <c r="AL33" s="135"/>
      <c r="AM33" s="135"/>
      <c r="AN33" s="289"/>
      <c r="AO33" s="142"/>
      <c r="AP33" s="135"/>
      <c r="AQ33" s="135"/>
      <c r="AR33" s="135"/>
      <c r="AS33" s="289"/>
      <c r="AT33" s="67"/>
      <c r="AU33" s="110"/>
      <c r="AV33" s="110"/>
      <c r="AW33" s="108" t="s">
        <v>466</v>
      </c>
      <c r="AX33" s="109"/>
    </row>
    <row r="34" spans="1:50" ht="22.5" customHeight="1">
      <c r="A34" s="220"/>
      <c r="B34" s="218"/>
      <c r="C34" s="218"/>
      <c r="D34" s="218"/>
      <c r="E34" s="218"/>
      <c r="F34" s="219"/>
      <c r="G34" s="327"/>
      <c r="H34" s="292"/>
      <c r="I34" s="292"/>
      <c r="J34" s="292"/>
      <c r="K34" s="292"/>
      <c r="L34" s="292"/>
      <c r="M34" s="292"/>
      <c r="N34" s="292"/>
      <c r="O34" s="293"/>
      <c r="P34" s="258"/>
      <c r="Q34" s="199"/>
      <c r="R34" s="199"/>
      <c r="S34" s="199"/>
      <c r="T34" s="199"/>
      <c r="U34" s="199"/>
      <c r="V34" s="199"/>
      <c r="W34" s="199"/>
      <c r="X34" s="200"/>
      <c r="Y34" s="297" t="s">
        <v>14</v>
      </c>
      <c r="Z34" s="298"/>
      <c r="AA34" s="299"/>
      <c r="AB34" s="709"/>
      <c r="AC34" s="300"/>
      <c r="AD34" s="300"/>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c r="A35" s="221"/>
      <c r="B35" s="222"/>
      <c r="C35" s="222"/>
      <c r="D35" s="222"/>
      <c r="E35" s="222"/>
      <c r="F35" s="223"/>
      <c r="G35" s="294"/>
      <c r="H35" s="295"/>
      <c r="I35" s="295"/>
      <c r="J35" s="295"/>
      <c r="K35" s="295"/>
      <c r="L35" s="295"/>
      <c r="M35" s="295"/>
      <c r="N35" s="295"/>
      <c r="O35" s="296"/>
      <c r="P35" s="280"/>
      <c r="Q35" s="280"/>
      <c r="R35" s="280"/>
      <c r="S35" s="280"/>
      <c r="T35" s="280"/>
      <c r="U35" s="280"/>
      <c r="V35" s="280"/>
      <c r="W35" s="280"/>
      <c r="X35" s="281"/>
      <c r="Y35" s="177" t="s">
        <v>65</v>
      </c>
      <c r="Z35" s="121"/>
      <c r="AA35" s="173"/>
      <c r="AB35" s="341"/>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88"/>
      <c r="B36" s="689"/>
      <c r="C36" s="689"/>
      <c r="D36" s="689"/>
      <c r="E36" s="689"/>
      <c r="F36" s="690"/>
      <c r="G36" s="328"/>
      <c r="H36" s="329"/>
      <c r="I36" s="329"/>
      <c r="J36" s="329"/>
      <c r="K36" s="329"/>
      <c r="L36" s="329"/>
      <c r="M36" s="329"/>
      <c r="N36" s="329"/>
      <c r="O36" s="330"/>
      <c r="P36" s="201"/>
      <c r="Q36" s="201"/>
      <c r="R36" s="201"/>
      <c r="S36" s="201"/>
      <c r="T36" s="201"/>
      <c r="U36" s="201"/>
      <c r="V36" s="201"/>
      <c r="W36" s="201"/>
      <c r="X36" s="202"/>
      <c r="Y36" s="120" t="s">
        <v>15</v>
      </c>
      <c r="Z36" s="121"/>
      <c r="AA36" s="173"/>
      <c r="AB36" s="700" t="s">
        <v>465</v>
      </c>
      <c r="AC36" s="268"/>
      <c r="AD36" s="268"/>
      <c r="AE36" s="93"/>
      <c r="AF36" s="94"/>
      <c r="AG36" s="94"/>
      <c r="AH36" s="94"/>
      <c r="AI36" s="95"/>
      <c r="AJ36" s="93"/>
      <c r="AK36" s="94"/>
      <c r="AL36" s="94"/>
      <c r="AM36" s="94"/>
      <c r="AN36" s="95"/>
      <c r="AO36" s="93"/>
      <c r="AP36" s="94"/>
      <c r="AQ36" s="94"/>
      <c r="AR36" s="94"/>
      <c r="AS36" s="95"/>
      <c r="AT36" s="272"/>
      <c r="AU36" s="273"/>
      <c r="AV36" s="273"/>
      <c r="AW36" s="273"/>
      <c r="AX36" s="274"/>
    </row>
    <row r="37" spans="1:50" ht="18.75" customHeight="1">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c r="A38" s="217"/>
      <c r="B38" s="218"/>
      <c r="C38" s="218"/>
      <c r="D38" s="218"/>
      <c r="E38" s="218"/>
      <c r="F38" s="219"/>
      <c r="G38" s="227"/>
      <c r="H38" s="108"/>
      <c r="I38" s="108"/>
      <c r="J38" s="108"/>
      <c r="K38" s="108"/>
      <c r="L38" s="108"/>
      <c r="M38" s="108"/>
      <c r="N38" s="108"/>
      <c r="O38" s="228"/>
      <c r="P38" s="245"/>
      <c r="Q38" s="108"/>
      <c r="R38" s="108"/>
      <c r="S38" s="108"/>
      <c r="T38" s="108"/>
      <c r="U38" s="108"/>
      <c r="V38" s="108"/>
      <c r="W38" s="108"/>
      <c r="X38" s="228"/>
      <c r="Y38" s="283"/>
      <c r="Z38" s="284"/>
      <c r="AA38" s="285"/>
      <c r="AB38" s="141"/>
      <c r="AC38" s="136"/>
      <c r="AD38" s="137"/>
      <c r="AE38" s="142"/>
      <c r="AF38" s="135"/>
      <c r="AG38" s="135"/>
      <c r="AH38" s="135"/>
      <c r="AI38" s="289"/>
      <c r="AJ38" s="142"/>
      <c r="AK38" s="135"/>
      <c r="AL38" s="135"/>
      <c r="AM38" s="135"/>
      <c r="AN38" s="289"/>
      <c r="AO38" s="142"/>
      <c r="AP38" s="135"/>
      <c r="AQ38" s="135"/>
      <c r="AR38" s="135"/>
      <c r="AS38" s="289"/>
      <c r="AT38" s="67"/>
      <c r="AU38" s="110"/>
      <c r="AV38" s="110"/>
      <c r="AW38" s="108" t="s">
        <v>466</v>
      </c>
      <c r="AX38" s="109"/>
    </row>
    <row r="39" spans="1:50" ht="22.5" customHeight="1">
      <c r="A39" s="220"/>
      <c r="B39" s="218"/>
      <c r="C39" s="218"/>
      <c r="D39" s="218"/>
      <c r="E39" s="218"/>
      <c r="F39" s="219"/>
      <c r="G39" s="327"/>
      <c r="H39" s="292"/>
      <c r="I39" s="292"/>
      <c r="J39" s="292"/>
      <c r="K39" s="292"/>
      <c r="L39" s="292"/>
      <c r="M39" s="292"/>
      <c r="N39" s="292"/>
      <c r="O39" s="293"/>
      <c r="P39" s="258"/>
      <c r="Q39" s="199"/>
      <c r="R39" s="199"/>
      <c r="S39" s="199"/>
      <c r="T39" s="199"/>
      <c r="U39" s="199"/>
      <c r="V39" s="199"/>
      <c r="W39" s="199"/>
      <c r="X39" s="200"/>
      <c r="Y39" s="297" t="s">
        <v>14</v>
      </c>
      <c r="Z39" s="298"/>
      <c r="AA39" s="299"/>
      <c r="AB39" s="709"/>
      <c r="AC39" s="300"/>
      <c r="AD39" s="300"/>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c r="A40" s="221"/>
      <c r="B40" s="222"/>
      <c r="C40" s="222"/>
      <c r="D40" s="222"/>
      <c r="E40" s="222"/>
      <c r="F40" s="223"/>
      <c r="G40" s="294"/>
      <c r="H40" s="295"/>
      <c r="I40" s="295"/>
      <c r="J40" s="295"/>
      <c r="K40" s="295"/>
      <c r="L40" s="295"/>
      <c r="M40" s="295"/>
      <c r="N40" s="295"/>
      <c r="O40" s="296"/>
      <c r="P40" s="280"/>
      <c r="Q40" s="280"/>
      <c r="R40" s="280"/>
      <c r="S40" s="280"/>
      <c r="T40" s="280"/>
      <c r="U40" s="280"/>
      <c r="V40" s="280"/>
      <c r="W40" s="280"/>
      <c r="X40" s="281"/>
      <c r="Y40" s="177" t="s">
        <v>65</v>
      </c>
      <c r="Z40" s="121"/>
      <c r="AA40" s="173"/>
      <c r="AB40" s="341"/>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88"/>
      <c r="B41" s="689"/>
      <c r="C41" s="689"/>
      <c r="D41" s="689"/>
      <c r="E41" s="689"/>
      <c r="F41" s="690"/>
      <c r="G41" s="328"/>
      <c r="H41" s="329"/>
      <c r="I41" s="329"/>
      <c r="J41" s="329"/>
      <c r="K41" s="329"/>
      <c r="L41" s="329"/>
      <c r="M41" s="329"/>
      <c r="N41" s="329"/>
      <c r="O41" s="330"/>
      <c r="P41" s="201"/>
      <c r="Q41" s="201"/>
      <c r="R41" s="201"/>
      <c r="S41" s="201"/>
      <c r="T41" s="201"/>
      <c r="U41" s="201"/>
      <c r="V41" s="201"/>
      <c r="W41" s="201"/>
      <c r="X41" s="202"/>
      <c r="Y41" s="120" t="s">
        <v>15</v>
      </c>
      <c r="Z41" s="121"/>
      <c r="AA41" s="173"/>
      <c r="AB41" s="700" t="s">
        <v>465</v>
      </c>
      <c r="AC41" s="268"/>
      <c r="AD41" s="268"/>
      <c r="AE41" s="93"/>
      <c r="AF41" s="94"/>
      <c r="AG41" s="94"/>
      <c r="AH41" s="94"/>
      <c r="AI41" s="95"/>
      <c r="AJ41" s="93"/>
      <c r="AK41" s="94"/>
      <c r="AL41" s="94"/>
      <c r="AM41" s="94"/>
      <c r="AN41" s="95"/>
      <c r="AO41" s="93"/>
      <c r="AP41" s="94"/>
      <c r="AQ41" s="94"/>
      <c r="AR41" s="94"/>
      <c r="AS41" s="95"/>
      <c r="AT41" s="272"/>
      <c r="AU41" s="273"/>
      <c r="AV41" s="273"/>
      <c r="AW41" s="273"/>
      <c r="AX41" s="274"/>
    </row>
    <row r="42" spans="1:50" ht="18.75" customHeight="1">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c r="A43" s="217"/>
      <c r="B43" s="218"/>
      <c r="C43" s="218"/>
      <c r="D43" s="218"/>
      <c r="E43" s="218"/>
      <c r="F43" s="219"/>
      <c r="G43" s="227"/>
      <c r="H43" s="108"/>
      <c r="I43" s="108"/>
      <c r="J43" s="108"/>
      <c r="K43" s="108"/>
      <c r="L43" s="108"/>
      <c r="M43" s="108"/>
      <c r="N43" s="108"/>
      <c r="O43" s="228"/>
      <c r="P43" s="245"/>
      <c r="Q43" s="108"/>
      <c r="R43" s="108"/>
      <c r="S43" s="108"/>
      <c r="T43" s="108"/>
      <c r="U43" s="108"/>
      <c r="V43" s="108"/>
      <c r="W43" s="108"/>
      <c r="X43" s="228"/>
      <c r="Y43" s="283"/>
      <c r="Z43" s="284"/>
      <c r="AA43" s="285"/>
      <c r="AB43" s="141"/>
      <c r="AC43" s="136"/>
      <c r="AD43" s="137"/>
      <c r="AE43" s="142"/>
      <c r="AF43" s="135"/>
      <c r="AG43" s="135"/>
      <c r="AH43" s="135"/>
      <c r="AI43" s="289"/>
      <c r="AJ43" s="142"/>
      <c r="AK43" s="135"/>
      <c r="AL43" s="135"/>
      <c r="AM43" s="135"/>
      <c r="AN43" s="289"/>
      <c r="AO43" s="142"/>
      <c r="AP43" s="135"/>
      <c r="AQ43" s="135"/>
      <c r="AR43" s="135"/>
      <c r="AS43" s="289"/>
      <c r="AT43" s="67"/>
      <c r="AU43" s="110"/>
      <c r="AV43" s="110"/>
      <c r="AW43" s="108" t="s">
        <v>466</v>
      </c>
      <c r="AX43" s="109"/>
    </row>
    <row r="44" spans="1:50" ht="22.5" customHeight="1">
      <c r="A44" s="220"/>
      <c r="B44" s="218"/>
      <c r="C44" s="218"/>
      <c r="D44" s="218"/>
      <c r="E44" s="218"/>
      <c r="F44" s="219"/>
      <c r="G44" s="327"/>
      <c r="H44" s="292"/>
      <c r="I44" s="292"/>
      <c r="J44" s="292"/>
      <c r="K44" s="292"/>
      <c r="L44" s="292"/>
      <c r="M44" s="292"/>
      <c r="N44" s="292"/>
      <c r="O44" s="293"/>
      <c r="P44" s="258"/>
      <c r="Q44" s="199"/>
      <c r="R44" s="199"/>
      <c r="S44" s="199"/>
      <c r="T44" s="199"/>
      <c r="U44" s="199"/>
      <c r="V44" s="199"/>
      <c r="W44" s="199"/>
      <c r="X44" s="200"/>
      <c r="Y44" s="297" t="s">
        <v>14</v>
      </c>
      <c r="Z44" s="298"/>
      <c r="AA44" s="299"/>
      <c r="AB44" s="709"/>
      <c r="AC44" s="300"/>
      <c r="AD44" s="300"/>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177" t="s">
        <v>65</v>
      </c>
      <c r="Z45" s="121"/>
      <c r="AA45" s="173"/>
      <c r="AB45" s="341"/>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88"/>
      <c r="B46" s="689"/>
      <c r="C46" s="689"/>
      <c r="D46" s="689"/>
      <c r="E46" s="689"/>
      <c r="F46" s="690"/>
      <c r="G46" s="328"/>
      <c r="H46" s="329"/>
      <c r="I46" s="329"/>
      <c r="J46" s="329"/>
      <c r="K46" s="329"/>
      <c r="L46" s="329"/>
      <c r="M46" s="329"/>
      <c r="N46" s="329"/>
      <c r="O46" s="330"/>
      <c r="P46" s="201"/>
      <c r="Q46" s="201"/>
      <c r="R46" s="201"/>
      <c r="S46" s="201"/>
      <c r="T46" s="201"/>
      <c r="U46" s="201"/>
      <c r="V46" s="201"/>
      <c r="W46" s="201"/>
      <c r="X46" s="202"/>
      <c r="Y46" s="120" t="s">
        <v>15</v>
      </c>
      <c r="Z46" s="121"/>
      <c r="AA46" s="173"/>
      <c r="AB46" s="700" t="s">
        <v>465</v>
      </c>
      <c r="AC46" s="268"/>
      <c r="AD46" s="268"/>
      <c r="AE46" s="93"/>
      <c r="AF46" s="94"/>
      <c r="AG46" s="94"/>
      <c r="AH46" s="94"/>
      <c r="AI46" s="95"/>
      <c r="AJ46" s="93"/>
      <c r="AK46" s="94"/>
      <c r="AL46" s="94"/>
      <c r="AM46" s="94"/>
      <c r="AN46" s="95"/>
      <c r="AO46" s="93"/>
      <c r="AP46" s="94"/>
      <c r="AQ46" s="94"/>
      <c r="AR46" s="94"/>
      <c r="AS46" s="95"/>
      <c r="AT46" s="272"/>
      <c r="AU46" s="273"/>
      <c r="AV46" s="273"/>
      <c r="AW46" s="273"/>
      <c r="AX46" s="274"/>
    </row>
    <row r="47" spans="1:50" ht="18.75" customHeight="1">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c r="A48" s="217"/>
      <c r="B48" s="218"/>
      <c r="C48" s="218"/>
      <c r="D48" s="218"/>
      <c r="E48" s="218"/>
      <c r="F48" s="219"/>
      <c r="G48" s="227"/>
      <c r="H48" s="108"/>
      <c r="I48" s="108"/>
      <c r="J48" s="108"/>
      <c r="K48" s="108"/>
      <c r="L48" s="108"/>
      <c r="M48" s="108"/>
      <c r="N48" s="108"/>
      <c r="O48" s="228"/>
      <c r="P48" s="245"/>
      <c r="Q48" s="108"/>
      <c r="R48" s="108"/>
      <c r="S48" s="108"/>
      <c r="T48" s="108"/>
      <c r="U48" s="108"/>
      <c r="V48" s="108"/>
      <c r="W48" s="108"/>
      <c r="X48" s="228"/>
      <c r="Y48" s="283"/>
      <c r="Z48" s="284"/>
      <c r="AA48" s="285"/>
      <c r="AB48" s="141"/>
      <c r="AC48" s="136"/>
      <c r="AD48" s="137"/>
      <c r="AE48" s="142"/>
      <c r="AF48" s="135"/>
      <c r="AG48" s="135"/>
      <c r="AH48" s="135"/>
      <c r="AI48" s="289"/>
      <c r="AJ48" s="142"/>
      <c r="AK48" s="135"/>
      <c r="AL48" s="135"/>
      <c r="AM48" s="135"/>
      <c r="AN48" s="289"/>
      <c r="AO48" s="142"/>
      <c r="AP48" s="135"/>
      <c r="AQ48" s="135"/>
      <c r="AR48" s="135"/>
      <c r="AS48" s="289"/>
      <c r="AT48" s="67"/>
      <c r="AU48" s="110"/>
      <c r="AV48" s="110"/>
      <c r="AW48" s="108" t="s">
        <v>463</v>
      </c>
      <c r="AX48" s="109"/>
    </row>
    <row r="49" spans="1:50" ht="22.5" customHeight="1">
      <c r="A49" s="220"/>
      <c r="B49" s="218"/>
      <c r="C49" s="218"/>
      <c r="D49" s="218"/>
      <c r="E49" s="218"/>
      <c r="F49" s="219"/>
      <c r="G49" s="327"/>
      <c r="H49" s="292"/>
      <c r="I49" s="292"/>
      <c r="J49" s="292"/>
      <c r="K49" s="292"/>
      <c r="L49" s="292"/>
      <c r="M49" s="292"/>
      <c r="N49" s="292"/>
      <c r="O49" s="293"/>
      <c r="P49" s="258"/>
      <c r="Q49" s="199"/>
      <c r="R49" s="199"/>
      <c r="S49" s="199"/>
      <c r="T49" s="199"/>
      <c r="U49" s="199"/>
      <c r="V49" s="199"/>
      <c r="W49" s="199"/>
      <c r="X49" s="200"/>
      <c r="Y49" s="297" t="s">
        <v>14</v>
      </c>
      <c r="Z49" s="298"/>
      <c r="AA49" s="299"/>
      <c r="AB49" s="709"/>
      <c r="AC49" s="300"/>
      <c r="AD49" s="300"/>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c r="A50" s="221"/>
      <c r="B50" s="222"/>
      <c r="C50" s="222"/>
      <c r="D50" s="222"/>
      <c r="E50" s="222"/>
      <c r="F50" s="223"/>
      <c r="G50" s="294"/>
      <c r="H50" s="295"/>
      <c r="I50" s="295"/>
      <c r="J50" s="295"/>
      <c r="K50" s="295"/>
      <c r="L50" s="295"/>
      <c r="M50" s="295"/>
      <c r="N50" s="295"/>
      <c r="O50" s="296"/>
      <c r="P50" s="280"/>
      <c r="Q50" s="280"/>
      <c r="R50" s="280"/>
      <c r="S50" s="280"/>
      <c r="T50" s="280"/>
      <c r="U50" s="280"/>
      <c r="V50" s="280"/>
      <c r="W50" s="280"/>
      <c r="X50" s="281"/>
      <c r="Y50" s="177" t="s">
        <v>65</v>
      </c>
      <c r="Z50" s="121"/>
      <c r="AA50" s="173"/>
      <c r="AB50" s="341"/>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88"/>
      <c r="B51" s="689"/>
      <c r="C51" s="689"/>
      <c r="D51" s="689"/>
      <c r="E51" s="689"/>
      <c r="F51" s="690"/>
      <c r="G51" s="328"/>
      <c r="H51" s="329"/>
      <c r="I51" s="329"/>
      <c r="J51" s="329"/>
      <c r="K51" s="329"/>
      <c r="L51" s="329"/>
      <c r="M51" s="329"/>
      <c r="N51" s="329"/>
      <c r="O51" s="330"/>
      <c r="P51" s="201"/>
      <c r="Q51" s="201"/>
      <c r="R51" s="201"/>
      <c r="S51" s="201"/>
      <c r="T51" s="201"/>
      <c r="U51" s="201"/>
      <c r="V51" s="201"/>
      <c r="W51" s="201"/>
      <c r="X51" s="202"/>
      <c r="Y51" s="120" t="s">
        <v>15</v>
      </c>
      <c r="Z51" s="121"/>
      <c r="AA51" s="173"/>
      <c r="AB51" s="710" t="s">
        <v>464</v>
      </c>
      <c r="AC51" s="711"/>
      <c r="AD51" s="711"/>
      <c r="AE51" s="93"/>
      <c r="AF51" s="94"/>
      <c r="AG51" s="94"/>
      <c r="AH51" s="94"/>
      <c r="AI51" s="95"/>
      <c r="AJ51" s="93"/>
      <c r="AK51" s="94"/>
      <c r="AL51" s="94"/>
      <c r="AM51" s="94"/>
      <c r="AN51" s="95"/>
      <c r="AO51" s="93"/>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2" t="s">
        <v>34</v>
      </c>
      <c r="B2" s="713"/>
      <c r="C2" s="713"/>
      <c r="D2" s="713"/>
      <c r="E2" s="713"/>
      <c r="F2" s="714"/>
      <c r="G2" s="393" t="s">
        <v>370</v>
      </c>
      <c r="H2" s="394"/>
      <c r="I2" s="394"/>
      <c r="J2" s="394"/>
      <c r="K2" s="394"/>
      <c r="L2" s="394"/>
      <c r="M2" s="394"/>
      <c r="N2" s="394"/>
      <c r="O2" s="394"/>
      <c r="P2" s="394"/>
      <c r="Q2" s="394"/>
      <c r="R2" s="394"/>
      <c r="S2" s="394"/>
      <c r="T2" s="394"/>
      <c r="U2" s="394"/>
      <c r="V2" s="394"/>
      <c r="W2" s="394"/>
      <c r="X2" s="394"/>
      <c r="Y2" s="394"/>
      <c r="Z2" s="394"/>
      <c r="AA2" s="394"/>
      <c r="AB2" s="395"/>
      <c r="AC2" s="393" t="s">
        <v>460</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c r="A3" s="715"/>
      <c r="B3" s="716"/>
      <c r="C3" s="716"/>
      <c r="D3" s="716"/>
      <c r="E3" s="716"/>
      <c r="F3" s="717"/>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c r="A4" s="715"/>
      <c r="B4" s="716"/>
      <c r="C4" s="716"/>
      <c r="D4" s="716"/>
      <c r="E4" s="716"/>
      <c r="F4" s="71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5"/>
    </row>
    <row r="5" spans="1:50" ht="24.75" customHeight="1">
      <c r="A5" s="715"/>
      <c r="B5" s="716"/>
      <c r="C5" s="716"/>
      <c r="D5" s="716"/>
      <c r="E5" s="716"/>
      <c r="F5" s="71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15"/>
      <c r="B6" s="716"/>
      <c r="C6" s="716"/>
      <c r="D6" s="716"/>
      <c r="E6" s="716"/>
      <c r="F6" s="71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15"/>
      <c r="B7" s="716"/>
      <c r="C7" s="716"/>
      <c r="D7" s="716"/>
      <c r="E7" s="716"/>
      <c r="F7" s="71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15"/>
      <c r="B8" s="716"/>
      <c r="C8" s="716"/>
      <c r="D8" s="716"/>
      <c r="E8" s="716"/>
      <c r="F8" s="71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15"/>
      <c r="B9" s="716"/>
      <c r="C9" s="716"/>
      <c r="D9" s="716"/>
      <c r="E9" s="716"/>
      <c r="F9" s="71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15"/>
      <c r="B10" s="716"/>
      <c r="C10" s="716"/>
      <c r="D10" s="716"/>
      <c r="E10" s="716"/>
      <c r="F10" s="71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15"/>
      <c r="B11" s="716"/>
      <c r="C11" s="716"/>
      <c r="D11" s="716"/>
      <c r="E11" s="716"/>
      <c r="F11" s="71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15"/>
      <c r="B12" s="716"/>
      <c r="C12" s="716"/>
      <c r="D12" s="716"/>
      <c r="E12" s="716"/>
      <c r="F12" s="71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15"/>
      <c r="B13" s="716"/>
      <c r="C13" s="716"/>
      <c r="D13" s="716"/>
      <c r="E13" s="716"/>
      <c r="F13" s="71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15"/>
      <c r="B14" s="716"/>
      <c r="C14" s="716"/>
      <c r="D14" s="716"/>
      <c r="E14" s="716"/>
      <c r="F14" s="71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15"/>
      <c r="B15" s="716"/>
      <c r="C15" s="716"/>
      <c r="D15" s="716"/>
      <c r="E15" s="716"/>
      <c r="F15" s="717"/>
      <c r="G15" s="393" t="s">
        <v>371</v>
      </c>
      <c r="H15" s="394"/>
      <c r="I15" s="394"/>
      <c r="J15" s="394"/>
      <c r="K15" s="394"/>
      <c r="L15" s="394"/>
      <c r="M15" s="394"/>
      <c r="N15" s="394"/>
      <c r="O15" s="394"/>
      <c r="P15" s="394"/>
      <c r="Q15" s="394"/>
      <c r="R15" s="394"/>
      <c r="S15" s="394"/>
      <c r="T15" s="394"/>
      <c r="U15" s="394"/>
      <c r="V15" s="394"/>
      <c r="W15" s="394"/>
      <c r="X15" s="394"/>
      <c r="Y15" s="394"/>
      <c r="Z15" s="394"/>
      <c r="AA15" s="394"/>
      <c r="AB15" s="395"/>
      <c r="AC15" s="393" t="s">
        <v>372</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c r="A16" s="715"/>
      <c r="B16" s="716"/>
      <c r="C16" s="716"/>
      <c r="D16" s="716"/>
      <c r="E16" s="716"/>
      <c r="F16" s="717"/>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c r="A17" s="715"/>
      <c r="B17" s="716"/>
      <c r="C17" s="716"/>
      <c r="D17" s="716"/>
      <c r="E17" s="716"/>
      <c r="F17" s="71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5"/>
    </row>
    <row r="18" spans="1:50" ht="24.75" customHeight="1">
      <c r="A18" s="715"/>
      <c r="B18" s="716"/>
      <c r="C18" s="716"/>
      <c r="D18" s="716"/>
      <c r="E18" s="716"/>
      <c r="F18" s="71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15"/>
      <c r="B19" s="716"/>
      <c r="C19" s="716"/>
      <c r="D19" s="716"/>
      <c r="E19" s="716"/>
      <c r="F19" s="71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15"/>
      <c r="B20" s="716"/>
      <c r="C20" s="716"/>
      <c r="D20" s="716"/>
      <c r="E20" s="716"/>
      <c r="F20" s="71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15"/>
      <c r="B21" s="716"/>
      <c r="C21" s="716"/>
      <c r="D21" s="716"/>
      <c r="E21" s="716"/>
      <c r="F21" s="71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15"/>
      <c r="B22" s="716"/>
      <c r="C22" s="716"/>
      <c r="D22" s="716"/>
      <c r="E22" s="716"/>
      <c r="F22" s="71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15"/>
      <c r="B23" s="716"/>
      <c r="C23" s="716"/>
      <c r="D23" s="716"/>
      <c r="E23" s="716"/>
      <c r="F23" s="71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15"/>
      <c r="B24" s="716"/>
      <c r="C24" s="716"/>
      <c r="D24" s="716"/>
      <c r="E24" s="716"/>
      <c r="F24" s="71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15"/>
      <c r="B25" s="716"/>
      <c r="C25" s="716"/>
      <c r="D25" s="716"/>
      <c r="E25" s="716"/>
      <c r="F25" s="71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15"/>
      <c r="B26" s="716"/>
      <c r="C26" s="716"/>
      <c r="D26" s="716"/>
      <c r="E26" s="716"/>
      <c r="F26" s="71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15"/>
      <c r="B27" s="716"/>
      <c r="C27" s="716"/>
      <c r="D27" s="716"/>
      <c r="E27" s="716"/>
      <c r="F27" s="71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15"/>
      <c r="B28" s="716"/>
      <c r="C28" s="716"/>
      <c r="D28" s="716"/>
      <c r="E28" s="716"/>
      <c r="F28" s="717"/>
      <c r="G28" s="393" t="s">
        <v>373</v>
      </c>
      <c r="H28" s="394"/>
      <c r="I28" s="394"/>
      <c r="J28" s="394"/>
      <c r="K28" s="394"/>
      <c r="L28" s="394"/>
      <c r="M28" s="394"/>
      <c r="N28" s="394"/>
      <c r="O28" s="394"/>
      <c r="P28" s="394"/>
      <c r="Q28" s="394"/>
      <c r="R28" s="394"/>
      <c r="S28" s="394"/>
      <c r="T28" s="394"/>
      <c r="U28" s="394"/>
      <c r="V28" s="394"/>
      <c r="W28" s="394"/>
      <c r="X28" s="394"/>
      <c r="Y28" s="394"/>
      <c r="Z28" s="394"/>
      <c r="AA28" s="394"/>
      <c r="AB28" s="395"/>
      <c r="AC28" s="393" t="s">
        <v>374</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c r="A29" s="715"/>
      <c r="B29" s="716"/>
      <c r="C29" s="716"/>
      <c r="D29" s="716"/>
      <c r="E29" s="716"/>
      <c r="F29" s="717"/>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c r="A30" s="715"/>
      <c r="B30" s="716"/>
      <c r="C30" s="716"/>
      <c r="D30" s="716"/>
      <c r="E30" s="716"/>
      <c r="F30" s="71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5"/>
    </row>
    <row r="31" spans="1:50" ht="24.75" customHeight="1">
      <c r="A31" s="715"/>
      <c r="B31" s="716"/>
      <c r="C31" s="716"/>
      <c r="D31" s="716"/>
      <c r="E31" s="716"/>
      <c r="F31" s="71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15"/>
      <c r="B32" s="716"/>
      <c r="C32" s="716"/>
      <c r="D32" s="716"/>
      <c r="E32" s="716"/>
      <c r="F32" s="71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15"/>
      <c r="B33" s="716"/>
      <c r="C33" s="716"/>
      <c r="D33" s="716"/>
      <c r="E33" s="716"/>
      <c r="F33" s="71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15"/>
      <c r="B34" s="716"/>
      <c r="C34" s="716"/>
      <c r="D34" s="716"/>
      <c r="E34" s="716"/>
      <c r="F34" s="71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15"/>
      <c r="B35" s="716"/>
      <c r="C35" s="716"/>
      <c r="D35" s="716"/>
      <c r="E35" s="716"/>
      <c r="F35" s="71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15"/>
      <c r="B36" s="716"/>
      <c r="C36" s="716"/>
      <c r="D36" s="716"/>
      <c r="E36" s="716"/>
      <c r="F36" s="71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15"/>
      <c r="B37" s="716"/>
      <c r="C37" s="716"/>
      <c r="D37" s="716"/>
      <c r="E37" s="716"/>
      <c r="F37" s="71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15"/>
      <c r="B38" s="716"/>
      <c r="C38" s="716"/>
      <c r="D38" s="716"/>
      <c r="E38" s="716"/>
      <c r="F38" s="71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15"/>
      <c r="B39" s="716"/>
      <c r="C39" s="716"/>
      <c r="D39" s="716"/>
      <c r="E39" s="716"/>
      <c r="F39" s="71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15"/>
      <c r="B40" s="716"/>
      <c r="C40" s="716"/>
      <c r="D40" s="716"/>
      <c r="E40" s="716"/>
      <c r="F40" s="71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15"/>
      <c r="B41" s="716"/>
      <c r="C41" s="716"/>
      <c r="D41" s="716"/>
      <c r="E41" s="716"/>
      <c r="F41" s="717"/>
      <c r="G41" s="393" t="s">
        <v>375</v>
      </c>
      <c r="H41" s="394"/>
      <c r="I41" s="394"/>
      <c r="J41" s="394"/>
      <c r="K41" s="394"/>
      <c r="L41" s="394"/>
      <c r="M41" s="394"/>
      <c r="N41" s="394"/>
      <c r="O41" s="394"/>
      <c r="P41" s="394"/>
      <c r="Q41" s="394"/>
      <c r="R41" s="394"/>
      <c r="S41" s="394"/>
      <c r="T41" s="394"/>
      <c r="U41" s="394"/>
      <c r="V41" s="394"/>
      <c r="W41" s="394"/>
      <c r="X41" s="394"/>
      <c r="Y41" s="394"/>
      <c r="Z41" s="394"/>
      <c r="AA41" s="394"/>
      <c r="AB41" s="395"/>
      <c r="AC41" s="393" t="s">
        <v>376</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c r="A42" s="715"/>
      <c r="B42" s="716"/>
      <c r="C42" s="716"/>
      <c r="D42" s="716"/>
      <c r="E42" s="716"/>
      <c r="F42" s="717"/>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c r="A43" s="715"/>
      <c r="B43" s="716"/>
      <c r="C43" s="716"/>
      <c r="D43" s="716"/>
      <c r="E43" s="716"/>
      <c r="F43" s="71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5"/>
    </row>
    <row r="44" spans="1:50" ht="24.75" customHeight="1">
      <c r="A44" s="715"/>
      <c r="B44" s="716"/>
      <c r="C44" s="716"/>
      <c r="D44" s="716"/>
      <c r="E44" s="716"/>
      <c r="F44" s="71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15"/>
      <c r="B45" s="716"/>
      <c r="C45" s="716"/>
      <c r="D45" s="716"/>
      <c r="E45" s="716"/>
      <c r="F45" s="71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15"/>
      <c r="B46" s="716"/>
      <c r="C46" s="716"/>
      <c r="D46" s="716"/>
      <c r="E46" s="716"/>
      <c r="F46" s="71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15"/>
      <c r="B47" s="716"/>
      <c r="C47" s="716"/>
      <c r="D47" s="716"/>
      <c r="E47" s="716"/>
      <c r="F47" s="71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15"/>
      <c r="B48" s="716"/>
      <c r="C48" s="716"/>
      <c r="D48" s="716"/>
      <c r="E48" s="716"/>
      <c r="F48" s="71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15"/>
      <c r="B49" s="716"/>
      <c r="C49" s="716"/>
      <c r="D49" s="716"/>
      <c r="E49" s="716"/>
      <c r="F49" s="71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15"/>
      <c r="B50" s="716"/>
      <c r="C50" s="716"/>
      <c r="D50" s="716"/>
      <c r="E50" s="716"/>
      <c r="F50" s="71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15"/>
      <c r="B51" s="716"/>
      <c r="C51" s="716"/>
      <c r="D51" s="716"/>
      <c r="E51" s="716"/>
      <c r="F51" s="71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15"/>
      <c r="B52" s="716"/>
      <c r="C52" s="716"/>
      <c r="D52" s="716"/>
      <c r="E52" s="716"/>
      <c r="F52" s="71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18"/>
      <c r="B53" s="719"/>
      <c r="C53" s="719"/>
      <c r="D53" s="719"/>
      <c r="E53" s="719"/>
      <c r="F53" s="720"/>
      <c r="G53" s="721" t="s">
        <v>22</v>
      </c>
      <c r="H53" s="722"/>
      <c r="I53" s="722"/>
      <c r="J53" s="722"/>
      <c r="K53" s="722"/>
      <c r="L53" s="723"/>
      <c r="M53" s="724"/>
      <c r="N53" s="724"/>
      <c r="O53" s="724"/>
      <c r="P53" s="724"/>
      <c r="Q53" s="724"/>
      <c r="R53" s="724"/>
      <c r="S53" s="724"/>
      <c r="T53" s="724"/>
      <c r="U53" s="724"/>
      <c r="V53" s="724"/>
      <c r="W53" s="724"/>
      <c r="X53" s="725"/>
      <c r="Y53" s="726">
        <f>SUM(Y43:AB52)</f>
        <v>0</v>
      </c>
      <c r="Z53" s="727"/>
      <c r="AA53" s="727"/>
      <c r="AB53" s="728"/>
      <c r="AC53" s="721" t="s">
        <v>22</v>
      </c>
      <c r="AD53" s="722"/>
      <c r="AE53" s="722"/>
      <c r="AF53" s="722"/>
      <c r="AG53" s="722"/>
      <c r="AH53" s="723"/>
      <c r="AI53" s="724"/>
      <c r="AJ53" s="724"/>
      <c r="AK53" s="724"/>
      <c r="AL53" s="724"/>
      <c r="AM53" s="724"/>
      <c r="AN53" s="724"/>
      <c r="AO53" s="724"/>
      <c r="AP53" s="724"/>
      <c r="AQ53" s="724"/>
      <c r="AR53" s="724"/>
      <c r="AS53" s="724"/>
      <c r="AT53" s="725"/>
      <c r="AU53" s="726">
        <f>SUM(AU43:AX52)</f>
        <v>0</v>
      </c>
      <c r="AV53" s="727"/>
      <c r="AW53" s="727"/>
      <c r="AX53" s="729"/>
    </row>
    <row r="54" spans="1:50" s="51" customFormat="1" ht="24.75" customHeight="1" thickBot="1"/>
    <row r="55" spans="1:50" ht="30" customHeight="1">
      <c r="A55" s="712" t="s">
        <v>34</v>
      </c>
      <c r="B55" s="713"/>
      <c r="C55" s="713"/>
      <c r="D55" s="713"/>
      <c r="E55" s="713"/>
      <c r="F55" s="714"/>
      <c r="G55" s="393" t="s">
        <v>377</v>
      </c>
      <c r="H55" s="394"/>
      <c r="I55" s="394"/>
      <c r="J55" s="394"/>
      <c r="K55" s="394"/>
      <c r="L55" s="394"/>
      <c r="M55" s="394"/>
      <c r="N55" s="394"/>
      <c r="O55" s="394"/>
      <c r="P55" s="394"/>
      <c r="Q55" s="394"/>
      <c r="R55" s="394"/>
      <c r="S55" s="394"/>
      <c r="T55" s="394"/>
      <c r="U55" s="394"/>
      <c r="V55" s="394"/>
      <c r="W55" s="394"/>
      <c r="X55" s="394"/>
      <c r="Y55" s="394"/>
      <c r="Z55" s="394"/>
      <c r="AA55" s="394"/>
      <c r="AB55" s="395"/>
      <c r="AC55" s="393" t="s">
        <v>378</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c r="A56" s="715"/>
      <c r="B56" s="716"/>
      <c r="C56" s="716"/>
      <c r="D56" s="716"/>
      <c r="E56" s="716"/>
      <c r="F56" s="717"/>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c r="A57" s="715"/>
      <c r="B57" s="716"/>
      <c r="C57" s="716"/>
      <c r="D57" s="716"/>
      <c r="E57" s="716"/>
      <c r="F57" s="71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5"/>
    </row>
    <row r="58" spans="1:50" ht="24.75" customHeight="1">
      <c r="A58" s="715"/>
      <c r="B58" s="716"/>
      <c r="C58" s="716"/>
      <c r="D58" s="716"/>
      <c r="E58" s="716"/>
      <c r="F58" s="71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15"/>
      <c r="B59" s="716"/>
      <c r="C59" s="716"/>
      <c r="D59" s="716"/>
      <c r="E59" s="716"/>
      <c r="F59" s="71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15"/>
      <c r="B60" s="716"/>
      <c r="C60" s="716"/>
      <c r="D60" s="716"/>
      <c r="E60" s="716"/>
      <c r="F60" s="71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15"/>
      <c r="B61" s="716"/>
      <c r="C61" s="716"/>
      <c r="D61" s="716"/>
      <c r="E61" s="716"/>
      <c r="F61" s="71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15"/>
      <c r="B62" s="716"/>
      <c r="C62" s="716"/>
      <c r="D62" s="716"/>
      <c r="E62" s="716"/>
      <c r="F62" s="71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15"/>
      <c r="B63" s="716"/>
      <c r="C63" s="716"/>
      <c r="D63" s="716"/>
      <c r="E63" s="716"/>
      <c r="F63" s="71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15"/>
      <c r="B64" s="716"/>
      <c r="C64" s="716"/>
      <c r="D64" s="716"/>
      <c r="E64" s="716"/>
      <c r="F64" s="71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15"/>
      <c r="B65" s="716"/>
      <c r="C65" s="716"/>
      <c r="D65" s="716"/>
      <c r="E65" s="716"/>
      <c r="F65" s="71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15"/>
      <c r="B66" s="716"/>
      <c r="C66" s="716"/>
      <c r="D66" s="716"/>
      <c r="E66" s="716"/>
      <c r="F66" s="71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15"/>
      <c r="B67" s="716"/>
      <c r="C67" s="716"/>
      <c r="D67" s="716"/>
      <c r="E67" s="716"/>
      <c r="F67" s="71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15"/>
      <c r="B68" s="716"/>
      <c r="C68" s="716"/>
      <c r="D68" s="716"/>
      <c r="E68" s="716"/>
      <c r="F68" s="717"/>
      <c r="G68" s="393" t="s">
        <v>379</v>
      </c>
      <c r="H68" s="394"/>
      <c r="I68" s="394"/>
      <c r="J68" s="394"/>
      <c r="K68" s="394"/>
      <c r="L68" s="394"/>
      <c r="M68" s="394"/>
      <c r="N68" s="394"/>
      <c r="O68" s="394"/>
      <c r="P68" s="394"/>
      <c r="Q68" s="394"/>
      <c r="R68" s="394"/>
      <c r="S68" s="394"/>
      <c r="T68" s="394"/>
      <c r="U68" s="394"/>
      <c r="V68" s="394"/>
      <c r="W68" s="394"/>
      <c r="X68" s="394"/>
      <c r="Y68" s="394"/>
      <c r="Z68" s="394"/>
      <c r="AA68" s="394"/>
      <c r="AB68" s="395"/>
      <c r="AC68" s="393" t="s">
        <v>380</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c r="A69" s="715"/>
      <c r="B69" s="716"/>
      <c r="C69" s="716"/>
      <c r="D69" s="716"/>
      <c r="E69" s="716"/>
      <c r="F69" s="717"/>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c r="A70" s="715"/>
      <c r="B70" s="716"/>
      <c r="C70" s="716"/>
      <c r="D70" s="716"/>
      <c r="E70" s="716"/>
      <c r="F70" s="71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5"/>
    </row>
    <row r="71" spans="1:50" ht="24.75" customHeight="1">
      <c r="A71" s="715"/>
      <c r="B71" s="716"/>
      <c r="C71" s="716"/>
      <c r="D71" s="716"/>
      <c r="E71" s="716"/>
      <c r="F71" s="71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15"/>
      <c r="B72" s="716"/>
      <c r="C72" s="716"/>
      <c r="D72" s="716"/>
      <c r="E72" s="716"/>
      <c r="F72" s="71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15"/>
      <c r="B73" s="716"/>
      <c r="C73" s="716"/>
      <c r="D73" s="716"/>
      <c r="E73" s="716"/>
      <c r="F73" s="71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15"/>
      <c r="B74" s="716"/>
      <c r="C74" s="716"/>
      <c r="D74" s="716"/>
      <c r="E74" s="716"/>
      <c r="F74" s="71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15"/>
      <c r="B75" s="716"/>
      <c r="C75" s="716"/>
      <c r="D75" s="716"/>
      <c r="E75" s="716"/>
      <c r="F75" s="71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15"/>
      <c r="B76" s="716"/>
      <c r="C76" s="716"/>
      <c r="D76" s="716"/>
      <c r="E76" s="716"/>
      <c r="F76" s="71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15"/>
      <c r="B77" s="716"/>
      <c r="C77" s="716"/>
      <c r="D77" s="716"/>
      <c r="E77" s="716"/>
      <c r="F77" s="71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15"/>
      <c r="B78" s="716"/>
      <c r="C78" s="716"/>
      <c r="D78" s="716"/>
      <c r="E78" s="716"/>
      <c r="F78" s="71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15"/>
      <c r="B79" s="716"/>
      <c r="C79" s="716"/>
      <c r="D79" s="716"/>
      <c r="E79" s="716"/>
      <c r="F79" s="71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15"/>
      <c r="B80" s="716"/>
      <c r="C80" s="716"/>
      <c r="D80" s="716"/>
      <c r="E80" s="716"/>
      <c r="F80" s="71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15"/>
      <c r="B81" s="716"/>
      <c r="C81" s="716"/>
      <c r="D81" s="716"/>
      <c r="E81" s="716"/>
      <c r="F81" s="717"/>
      <c r="G81" s="393" t="s">
        <v>381</v>
      </c>
      <c r="H81" s="394"/>
      <c r="I81" s="394"/>
      <c r="J81" s="394"/>
      <c r="K81" s="394"/>
      <c r="L81" s="394"/>
      <c r="M81" s="394"/>
      <c r="N81" s="394"/>
      <c r="O81" s="394"/>
      <c r="P81" s="394"/>
      <c r="Q81" s="394"/>
      <c r="R81" s="394"/>
      <c r="S81" s="394"/>
      <c r="T81" s="394"/>
      <c r="U81" s="394"/>
      <c r="V81" s="394"/>
      <c r="W81" s="394"/>
      <c r="X81" s="394"/>
      <c r="Y81" s="394"/>
      <c r="Z81" s="394"/>
      <c r="AA81" s="394"/>
      <c r="AB81" s="395"/>
      <c r="AC81" s="393" t="s">
        <v>382</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c r="A82" s="715"/>
      <c r="B82" s="716"/>
      <c r="C82" s="716"/>
      <c r="D82" s="716"/>
      <c r="E82" s="716"/>
      <c r="F82" s="717"/>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c r="A83" s="715"/>
      <c r="B83" s="716"/>
      <c r="C83" s="716"/>
      <c r="D83" s="716"/>
      <c r="E83" s="716"/>
      <c r="F83" s="71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5"/>
    </row>
    <row r="84" spans="1:50" ht="24.75" customHeight="1">
      <c r="A84" s="715"/>
      <c r="B84" s="716"/>
      <c r="C84" s="716"/>
      <c r="D84" s="716"/>
      <c r="E84" s="716"/>
      <c r="F84" s="71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15"/>
      <c r="B85" s="716"/>
      <c r="C85" s="716"/>
      <c r="D85" s="716"/>
      <c r="E85" s="716"/>
      <c r="F85" s="71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15"/>
      <c r="B86" s="716"/>
      <c r="C86" s="716"/>
      <c r="D86" s="716"/>
      <c r="E86" s="716"/>
      <c r="F86" s="71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15"/>
      <c r="B87" s="716"/>
      <c r="C87" s="716"/>
      <c r="D87" s="716"/>
      <c r="E87" s="716"/>
      <c r="F87" s="71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15"/>
      <c r="B88" s="716"/>
      <c r="C88" s="716"/>
      <c r="D88" s="716"/>
      <c r="E88" s="716"/>
      <c r="F88" s="71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15"/>
      <c r="B89" s="716"/>
      <c r="C89" s="716"/>
      <c r="D89" s="716"/>
      <c r="E89" s="716"/>
      <c r="F89" s="71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15"/>
      <c r="B90" s="716"/>
      <c r="C90" s="716"/>
      <c r="D90" s="716"/>
      <c r="E90" s="716"/>
      <c r="F90" s="71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15"/>
      <c r="B91" s="716"/>
      <c r="C91" s="716"/>
      <c r="D91" s="716"/>
      <c r="E91" s="716"/>
      <c r="F91" s="71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15"/>
      <c r="B92" s="716"/>
      <c r="C92" s="716"/>
      <c r="D92" s="716"/>
      <c r="E92" s="716"/>
      <c r="F92" s="71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15"/>
      <c r="B93" s="716"/>
      <c r="C93" s="716"/>
      <c r="D93" s="716"/>
      <c r="E93" s="716"/>
      <c r="F93" s="71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15"/>
      <c r="B94" s="716"/>
      <c r="C94" s="716"/>
      <c r="D94" s="716"/>
      <c r="E94" s="716"/>
      <c r="F94" s="717"/>
      <c r="G94" s="393" t="s">
        <v>383</v>
      </c>
      <c r="H94" s="394"/>
      <c r="I94" s="394"/>
      <c r="J94" s="394"/>
      <c r="K94" s="394"/>
      <c r="L94" s="394"/>
      <c r="M94" s="394"/>
      <c r="N94" s="394"/>
      <c r="O94" s="394"/>
      <c r="P94" s="394"/>
      <c r="Q94" s="394"/>
      <c r="R94" s="394"/>
      <c r="S94" s="394"/>
      <c r="T94" s="394"/>
      <c r="U94" s="394"/>
      <c r="V94" s="394"/>
      <c r="W94" s="394"/>
      <c r="X94" s="394"/>
      <c r="Y94" s="394"/>
      <c r="Z94" s="394"/>
      <c r="AA94" s="394"/>
      <c r="AB94" s="395"/>
      <c r="AC94" s="393" t="s">
        <v>384</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c r="A95" s="715"/>
      <c r="B95" s="716"/>
      <c r="C95" s="716"/>
      <c r="D95" s="716"/>
      <c r="E95" s="716"/>
      <c r="F95" s="717"/>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c r="A96" s="715"/>
      <c r="B96" s="716"/>
      <c r="C96" s="716"/>
      <c r="D96" s="716"/>
      <c r="E96" s="716"/>
      <c r="F96" s="71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5"/>
    </row>
    <row r="97" spans="1:50" ht="24.75" customHeight="1">
      <c r="A97" s="715"/>
      <c r="B97" s="716"/>
      <c r="C97" s="716"/>
      <c r="D97" s="716"/>
      <c r="E97" s="716"/>
      <c r="F97" s="71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15"/>
      <c r="B98" s="716"/>
      <c r="C98" s="716"/>
      <c r="D98" s="716"/>
      <c r="E98" s="716"/>
      <c r="F98" s="71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15"/>
      <c r="B99" s="716"/>
      <c r="C99" s="716"/>
      <c r="D99" s="716"/>
      <c r="E99" s="716"/>
      <c r="F99" s="71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15"/>
      <c r="B100" s="716"/>
      <c r="C100" s="716"/>
      <c r="D100" s="716"/>
      <c r="E100" s="716"/>
      <c r="F100" s="71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15"/>
      <c r="B101" s="716"/>
      <c r="C101" s="716"/>
      <c r="D101" s="716"/>
      <c r="E101" s="716"/>
      <c r="F101" s="71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15"/>
      <c r="B102" s="716"/>
      <c r="C102" s="716"/>
      <c r="D102" s="716"/>
      <c r="E102" s="716"/>
      <c r="F102" s="71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15"/>
      <c r="B103" s="716"/>
      <c r="C103" s="716"/>
      <c r="D103" s="716"/>
      <c r="E103" s="716"/>
      <c r="F103" s="71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15"/>
      <c r="B104" s="716"/>
      <c r="C104" s="716"/>
      <c r="D104" s="716"/>
      <c r="E104" s="716"/>
      <c r="F104" s="71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15"/>
      <c r="B105" s="716"/>
      <c r="C105" s="716"/>
      <c r="D105" s="716"/>
      <c r="E105" s="716"/>
      <c r="F105" s="71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18"/>
      <c r="B106" s="719"/>
      <c r="C106" s="719"/>
      <c r="D106" s="719"/>
      <c r="E106" s="719"/>
      <c r="F106" s="720"/>
      <c r="G106" s="721" t="s">
        <v>22</v>
      </c>
      <c r="H106" s="722"/>
      <c r="I106" s="722"/>
      <c r="J106" s="722"/>
      <c r="K106" s="722"/>
      <c r="L106" s="723"/>
      <c r="M106" s="724"/>
      <c r="N106" s="724"/>
      <c r="O106" s="724"/>
      <c r="P106" s="724"/>
      <c r="Q106" s="724"/>
      <c r="R106" s="724"/>
      <c r="S106" s="724"/>
      <c r="T106" s="724"/>
      <c r="U106" s="724"/>
      <c r="V106" s="724"/>
      <c r="W106" s="724"/>
      <c r="X106" s="725"/>
      <c r="Y106" s="726">
        <f>SUM(Y96:AB105)</f>
        <v>0</v>
      </c>
      <c r="Z106" s="727"/>
      <c r="AA106" s="727"/>
      <c r="AB106" s="728"/>
      <c r="AC106" s="721" t="s">
        <v>22</v>
      </c>
      <c r="AD106" s="722"/>
      <c r="AE106" s="722"/>
      <c r="AF106" s="722"/>
      <c r="AG106" s="722"/>
      <c r="AH106" s="723"/>
      <c r="AI106" s="724"/>
      <c r="AJ106" s="724"/>
      <c r="AK106" s="724"/>
      <c r="AL106" s="724"/>
      <c r="AM106" s="724"/>
      <c r="AN106" s="724"/>
      <c r="AO106" s="724"/>
      <c r="AP106" s="724"/>
      <c r="AQ106" s="724"/>
      <c r="AR106" s="724"/>
      <c r="AS106" s="724"/>
      <c r="AT106" s="725"/>
      <c r="AU106" s="726">
        <f>SUM(AU96:AX105)</f>
        <v>0</v>
      </c>
      <c r="AV106" s="727"/>
      <c r="AW106" s="727"/>
      <c r="AX106" s="729"/>
    </row>
    <row r="107" spans="1:50" s="51" customFormat="1" ht="24.75" customHeight="1" thickBot="1"/>
    <row r="108" spans="1:50" ht="30" customHeight="1">
      <c r="A108" s="712" t="s">
        <v>34</v>
      </c>
      <c r="B108" s="713"/>
      <c r="C108" s="713"/>
      <c r="D108" s="713"/>
      <c r="E108" s="713"/>
      <c r="F108" s="714"/>
      <c r="G108" s="393" t="s">
        <v>385</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386</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c r="A109" s="715"/>
      <c r="B109" s="716"/>
      <c r="C109" s="716"/>
      <c r="D109" s="716"/>
      <c r="E109" s="716"/>
      <c r="F109" s="717"/>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c r="A110" s="715"/>
      <c r="B110" s="716"/>
      <c r="C110" s="716"/>
      <c r="D110" s="716"/>
      <c r="E110" s="716"/>
      <c r="F110" s="71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5"/>
    </row>
    <row r="111" spans="1:50" ht="24.75" customHeight="1">
      <c r="A111" s="715"/>
      <c r="B111" s="716"/>
      <c r="C111" s="716"/>
      <c r="D111" s="716"/>
      <c r="E111" s="716"/>
      <c r="F111" s="71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15"/>
      <c r="B112" s="716"/>
      <c r="C112" s="716"/>
      <c r="D112" s="716"/>
      <c r="E112" s="716"/>
      <c r="F112" s="71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15"/>
      <c r="B113" s="716"/>
      <c r="C113" s="716"/>
      <c r="D113" s="716"/>
      <c r="E113" s="716"/>
      <c r="F113" s="71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15"/>
      <c r="B114" s="716"/>
      <c r="C114" s="716"/>
      <c r="D114" s="716"/>
      <c r="E114" s="716"/>
      <c r="F114" s="71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15"/>
      <c r="B115" s="716"/>
      <c r="C115" s="716"/>
      <c r="D115" s="716"/>
      <c r="E115" s="716"/>
      <c r="F115" s="71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15"/>
      <c r="B116" s="716"/>
      <c r="C116" s="716"/>
      <c r="D116" s="716"/>
      <c r="E116" s="716"/>
      <c r="F116" s="71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15"/>
      <c r="B117" s="716"/>
      <c r="C117" s="716"/>
      <c r="D117" s="716"/>
      <c r="E117" s="716"/>
      <c r="F117" s="71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15"/>
      <c r="B118" s="716"/>
      <c r="C118" s="716"/>
      <c r="D118" s="716"/>
      <c r="E118" s="716"/>
      <c r="F118" s="71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15"/>
      <c r="B119" s="716"/>
      <c r="C119" s="716"/>
      <c r="D119" s="716"/>
      <c r="E119" s="716"/>
      <c r="F119" s="71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15"/>
      <c r="B120" s="716"/>
      <c r="C120" s="716"/>
      <c r="D120" s="716"/>
      <c r="E120" s="716"/>
      <c r="F120" s="71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15"/>
      <c r="B121" s="716"/>
      <c r="C121" s="716"/>
      <c r="D121" s="716"/>
      <c r="E121" s="716"/>
      <c r="F121" s="717"/>
      <c r="G121" s="393" t="s">
        <v>407</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387</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c r="A122" s="715"/>
      <c r="B122" s="716"/>
      <c r="C122" s="716"/>
      <c r="D122" s="716"/>
      <c r="E122" s="716"/>
      <c r="F122" s="717"/>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c r="A123" s="715"/>
      <c r="B123" s="716"/>
      <c r="C123" s="716"/>
      <c r="D123" s="716"/>
      <c r="E123" s="716"/>
      <c r="F123" s="71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5"/>
    </row>
    <row r="124" spans="1:50" ht="24.75" customHeight="1">
      <c r="A124" s="715"/>
      <c r="B124" s="716"/>
      <c r="C124" s="716"/>
      <c r="D124" s="716"/>
      <c r="E124" s="716"/>
      <c r="F124" s="71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15"/>
      <c r="B125" s="716"/>
      <c r="C125" s="716"/>
      <c r="D125" s="716"/>
      <c r="E125" s="716"/>
      <c r="F125" s="71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15"/>
      <c r="B126" s="716"/>
      <c r="C126" s="716"/>
      <c r="D126" s="716"/>
      <c r="E126" s="716"/>
      <c r="F126" s="71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15"/>
      <c r="B127" s="716"/>
      <c r="C127" s="716"/>
      <c r="D127" s="716"/>
      <c r="E127" s="716"/>
      <c r="F127" s="71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15"/>
      <c r="B128" s="716"/>
      <c r="C128" s="716"/>
      <c r="D128" s="716"/>
      <c r="E128" s="716"/>
      <c r="F128" s="71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15"/>
      <c r="B129" s="716"/>
      <c r="C129" s="716"/>
      <c r="D129" s="716"/>
      <c r="E129" s="716"/>
      <c r="F129" s="71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15"/>
      <c r="B130" s="716"/>
      <c r="C130" s="716"/>
      <c r="D130" s="716"/>
      <c r="E130" s="716"/>
      <c r="F130" s="71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15"/>
      <c r="B131" s="716"/>
      <c r="C131" s="716"/>
      <c r="D131" s="716"/>
      <c r="E131" s="716"/>
      <c r="F131" s="71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15"/>
      <c r="B132" s="716"/>
      <c r="C132" s="716"/>
      <c r="D132" s="716"/>
      <c r="E132" s="716"/>
      <c r="F132" s="71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15"/>
      <c r="B133" s="716"/>
      <c r="C133" s="716"/>
      <c r="D133" s="716"/>
      <c r="E133" s="716"/>
      <c r="F133" s="71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15"/>
      <c r="B134" s="716"/>
      <c r="C134" s="716"/>
      <c r="D134" s="716"/>
      <c r="E134" s="716"/>
      <c r="F134" s="717"/>
      <c r="G134" s="393" t="s">
        <v>388</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389</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c r="A135" s="715"/>
      <c r="B135" s="716"/>
      <c r="C135" s="716"/>
      <c r="D135" s="716"/>
      <c r="E135" s="716"/>
      <c r="F135" s="717"/>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c r="A136" s="715"/>
      <c r="B136" s="716"/>
      <c r="C136" s="716"/>
      <c r="D136" s="716"/>
      <c r="E136" s="716"/>
      <c r="F136" s="71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5"/>
    </row>
    <row r="137" spans="1:50" ht="24.75" customHeight="1">
      <c r="A137" s="715"/>
      <c r="B137" s="716"/>
      <c r="C137" s="716"/>
      <c r="D137" s="716"/>
      <c r="E137" s="716"/>
      <c r="F137" s="71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15"/>
      <c r="B138" s="716"/>
      <c r="C138" s="716"/>
      <c r="D138" s="716"/>
      <c r="E138" s="716"/>
      <c r="F138" s="71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15"/>
      <c r="B139" s="716"/>
      <c r="C139" s="716"/>
      <c r="D139" s="716"/>
      <c r="E139" s="716"/>
      <c r="F139" s="71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15"/>
      <c r="B140" s="716"/>
      <c r="C140" s="716"/>
      <c r="D140" s="716"/>
      <c r="E140" s="716"/>
      <c r="F140" s="71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15"/>
      <c r="B141" s="716"/>
      <c r="C141" s="716"/>
      <c r="D141" s="716"/>
      <c r="E141" s="716"/>
      <c r="F141" s="71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15"/>
      <c r="B142" s="716"/>
      <c r="C142" s="716"/>
      <c r="D142" s="716"/>
      <c r="E142" s="716"/>
      <c r="F142" s="71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15"/>
      <c r="B143" s="716"/>
      <c r="C143" s="716"/>
      <c r="D143" s="716"/>
      <c r="E143" s="716"/>
      <c r="F143" s="71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15"/>
      <c r="B144" s="716"/>
      <c r="C144" s="716"/>
      <c r="D144" s="716"/>
      <c r="E144" s="716"/>
      <c r="F144" s="71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15"/>
      <c r="B145" s="716"/>
      <c r="C145" s="716"/>
      <c r="D145" s="716"/>
      <c r="E145" s="716"/>
      <c r="F145" s="71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15"/>
      <c r="B146" s="716"/>
      <c r="C146" s="716"/>
      <c r="D146" s="716"/>
      <c r="E146" s="716"/>
      <c r="F146" s="71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15"/>
      <c r="B147" s="716"/>
      <c r="C147" s="716"/>
      <c r="D147" s="716"/>
      <c r="E147" s="716"/>
      <c r="F147" s="717"/>
      <c r="G147" s="393" t="s">
        <v>390</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c r="A148" s="715"/>
      <c r="B148" s="716"/>
      <c r="C148" s="716"/>
      <c r="D148" s="716"/>
      <c r="E148" s="716"/>
      <c r="F148" s="717"/>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c r="A149" s="715"/>
      <c r="B149" s="716"/>
      <c r="C149" s="716"/>
      <c r="D149" s="716"/>
      <c r="E149" s="716"/>
      <c r="F149" s="71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5"/>
    </row>
    <row r="150" spans="1:50" ht="24.75" customHeight="1">
      <c r="A150" s="715"/>
      <c r="B150" s="716"/>
      <c r="C150" s="716"/>
      <c r="D150" s="716"/>
      <c r="E150" s="716"/>
      <c r="F150" s="71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15"/>
      <c r="B151" s="716"/>
      <c r="C151" s="716"/>
      <c r="D151" s="716"/>
      <c r="E151" s="716"/>
      <c r="F151" s="71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15"/>
      <c r="B152" s="716"/>
      <c r="C152" s="716"/>
      <c r="D152" s="716"/>
      <c r="E152" s="716"/>
      <c r="F152" s="71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15"/>
      <c r="B153" s="716"/>
      <c r="C153" s="716"/>
      <c r="D153" s="716"/>
      <c r="E153" s="716"/>
      <c r="F153" s="71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15"/>
      <c r="B154" s="716"/>
      <c r="C154" s="716"/>
      <c r="D154" s="716"/>
      <c r="E154" s="716"/>
      <c r="F154" s="71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15"/>
      <c r="B155" s="716"/>
      <c r="C155" s="716"/>
      <c r="D155" s="716"/>
      <c r="E155" s="716"/>
      <c r="F155" s="71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15"/>
      <c r="B156" s="716"/>
      <c r="C156" s="716"/>
      <c r="D156" s="716"/>
      <c r="E156" s="716"/>
      <c r="F156" s="71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15"/>
      <c r="B157" s="716"/>
      <c r="C157" s="716"/>
      <c r="D157" s="716"/>
      <c r="E157" s="716"/>
      <c r="F157" s="71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15"/>
      <c r="B158" s="716"/>
      <c r="C158" s="716"/>
      <c r="D158" s="716"/>
      <c r="E158" s="716"/>
      <c r="F158" s="71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18"/>
      <c r="B159" s="719"/>
      <c r="C159" s="719"/>
      <c r="D159" s="719"/>
      <c r="E159" s="719"/>
      <c r="F159" s="720"/>
      <c r="G159" s="721" t="s">
        <v>22</v>
      </c>
      <c r="H159" s="722"/>
      <c r="I159" s="722"/>
      <c r="J159" s="722"/>
      <c r="K159" s="722"/>
      <c r="L159" s="723"/>
      <c r="M159" s="724"/>
      <c r="N159" s="724"/>
      <c r="O159" s="724"/>
      <c r="P159" s="724"/>
      <c r="Q159" s="724"/>
      <c r="R159" s="724"/>
      <c r="S159" s="724"/>
      <c r="T159" s="724"/>
      <c r="U159" s="724"/>
      <c r="V159" s="724"/>
      <c r="W159" s="724"/>
      <c r="X159" s="725"/>
      <c r="Y159" s="726">
        <f>SUM(Y149:AB158)</f>
        <v>0</v>
      </c>
      <c r="Z159" s="727"/>
      <c r="AA159" s="727"/>
      <c r="AB159" s="728"/>
      <c r="AC159" s="721" t="s">
        <v>22</v>
      </c>
      <c r="AD159" s="722"/>
      <c r="AE159" s="722"/>
      <c r="AF159" s="722"/>
      <c r="AG159" s="722"/>
      <c r="AH159" s="723"/>
      <c r="AI159" s="724"/>
      <c r="AJ159" s="724"/>
      <c r="AK159" s="724"/>
      <c r="AL159" s="724"/>
      <c r="AM159" s="724"/>
      <c r="AN159" s="724"/>
      <c r="AO159" s="724"/>
      <c r="AP159" s="724"/>
      <c r="AQ159" s="724"/>
      <c r="AR159" s="724"/>
      <c r="AS159" s="724"/>
      <c r="AT159" s="725"/>
      <c r="AU159" s="726">
        <f>SUM(AU149:AX158)</f>
        <v>0</v>
      </c>
      <c r="AV159" s="727"/>
      <c r="AW159" s="727"/>
      <c r="AX159" s="729"/>
    </row>
    <row r="160" spans="1:50" s="51" customFormat="1" ht="24.75" customHeight="1" thickBot="1"/>
    <row r="161" spans="1:50" ht="30" customHeight="1">
      <c r="A161" s="712" t="s">
        <v>34</v>
      </c>
      <c r="B161" s="713"/>
      <c r="C161" s="713"/>
      <c r="D161" s="713"/>
      <c r="E161" s="713"/>
      <c r="F161" s="714"/>
      <c r="G161" s="393" t="s">
        <v>392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393</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c r="A162" s="715"/>
      <c r="B162" s="716"/>
      <c r="C162" s="716"/>
      <c r="D162" s="716"/>
      <c r="E162" s="716"/>
      <c r="F162" s="717"/>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c r="A163" s="715"/>
      <c r="B163" s="716"/>
      <c r="C163" s="716"/>
      <c r="D163" s="716"/>
      <c r="E163" s="716"/>
      <c r="F163" s="71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5"/>
    </row>
    <row r="164" spans="1:50" ht="24.75" customHeight="1">
      <c r="A164" s="715"/>
      <c r="B164" s="716"/>
      <c r="C164" s="716"/>
      <c r="D164" s="716"/>
      <c r="E164" s="716"/>
      <c r="F164" s="71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15"/>
      <c r="B165" s="716"/>
      <c r="C165" s="716"/>
      <c r="D165" s="716"/>
      <c r="E165" s="716"/>
      <c r="F165" s="71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15"/>
      <c r="B166" s="716"/>
      <c r="C166" s="716"/>
      <c r="D166" s="716"/>
      <c r="E166" s="716"/>
      <c r="F166" s="71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15"/>
      <c r="B167" s="716"/>
      <c r="C167" s="716"/>
      <c r="D167" s="716"/>
      <c r="E167" s="716"/>
      <c r="F167" s="71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15"/>
      <c r="B168" s="716"/>
      <c r="C168" s="716"/>
      <c r="D168" s="716"/>
      <c r="E168" s="716"/>
      <c r="F168" s="71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15"/>
      <c r="B169" s="716"/>
      <c r="C169" s="716"/>
      <c r="D169" s="716"/>
      <c r="E169" s="716"/>
      <c r="F169" s="71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15"/>
      <c r="B170" s="716"/>
      <c r="C170" s="716"/>
      <c r="D170" s="716"/>
      <c r="E170" s="716"/>
      <c r="F170" s="71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15"/>
      <c r="B171" s="716"/>
      <c r="C171" s="716"/>
      <c r="D171" s="716"/>
      <c r="E171" s="716"/>
      <c r="F171" s="71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15"/>
      <c r="B172" s="716"/>
      <c r="C172" s="716"/>
      <c r="D172" s="716"/>
      <c r="E172" s="716"/>
      <c r="F172" s="71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15"/>
      <c r="B173" s="716"/>
      <c r="C173" s="716"/>
      <c r="D173" s="716"/>
      <c r="E173" s="716"/>
      <c r="F173" s="71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15"/>
      <c r="B174" s="716"/>
      <c r="C174" s="716"/>
      <c r="D174" s="716"/>
      <c r="E174" s="716"/>
      <c r="F174" s="717"/>
      <c r="G174" s="393" t="s">
        <v>394</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395</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c r="A175" s="715"/>
      <c r="B175" s="716"/>
      <c r="C175" s="716"/>
      <c r="D175" s="716"/>
      <c r="E175" s="716"/>
      <c r="F175" s="717"/>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c r="A176" s="715"/>
      <c r="B176" s="716"/>
      <c r="C176" s="716"/>
      <c r="D176" s="716"/>
      <c r="E176" s="716"/>
      <c r="F176" s="71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5"/>
    </row>
    <row r="177" spans="1:50" ht="24.75" customHeight="1">
      <c r="A177" s="715"/>
      <c r="B177" s="716"/>
      <c r="C177" s="716"/>
      <c r="D177" s="716"/>
      <c r="E177" s="716"/>
      <c r="F177" s="71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15"/>
      <c r="B178" s="716"/>
      <c r="C178" s="716"/>
      <c r="D178" s="716"/>
      <c r="E178" s="716"/>
      <c r="F178" s="71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15"/>
      <c r="B179" s="716"/>
      <c r="C179" s="716"/>
      <c r="D179" s="716"/>
      <c r="E179" s="716"/>
      <c r="F179" s="71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15"/>
      <c r="B180" s="716"/>
      <c r="C180" s="716"/>
      <c r="D180" s="716"/>
      <c r="E180" s="716"/>
      <c r="F180" s="71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15"/>
      <c r="B181" s="716"/>
      <c r="C181" s="716"/>
      <c r="D181" s="716"/>
      <c r="E181" s="716"/>
      <c r="F181" s="71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15"/>
      <c r="B182" s="716"/>
      <c r="C182" s="716"/>
      <c r="D182" s="716"/>
      <c r="E182" s="716"/>
      <c r="F182" s="71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15"/>
      <c r="B183" s="716"/>
      <c r="C183" s="716"/>
      <c r="D183" s="716"/>
      <c r="E183" s="716"/>
      <c r="F183" s="71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15"/>
      <c r="B184" s="716"/>
      <c r="C184" s="716"/>
      <c r="D184" s="716"/>
      <c r="E184" s="716"/>
      <c r="F184" s="71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15"/>
      <c r="B185" s="716"/>
      <c r="C185" s="716"/>
      <c r="D185" s="716"/>
      <c r="E185" s="716"/>
      <c r="F185" s="71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15"/>
      <c r="B186" s="716"/>
      <c r="C186" s="716"/>
      <c r="D186" s="716"/>
      <c r="E186" s="716"/>
      <c r="F186" s="71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15"/>
      <c r="B187" s="716"/>
      <c r="C187" s="716"/>
      <c r="D187" s="716"/>
      <c r="E187" s="716"/>
      <c r="F187" s="717"/>
      <c r="G187" s="393" t="s">
        <v>396</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397</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c r="A188" s="715"/>
      <c r="B188" s="716"/>
      <c r="C188" s="716"/>
      <c r="D188" s="716"/>
      <c r="E188" s="716"/>
      <c r="F188" s="717"/>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c r="A189" s="715"/>
      <c r="B189" s="716"/>
      <c r="C189" s="716"/>
      <c r="D189" s="716"/>
      <c r="E189" s="716"/>
      <c r="F189" s="71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5"/>
    </row>
    <row r="190" spans="1:50" ht="24.75" customHeight="1">
      <c r="A190" s="715"/>
      <c r="B190" s="716"/>
      <c r="C190" s="716"/>
      <c r="D190" s="716"/>
      <c r="E190" s="716"/>
      <c r="F190" s="71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15"/>
      <c r="B191" s="716"/>
      <c r="C191" s="716"/>
      <c r="D191" s="716"/>
      <c r="E191" s="716"/>
      <c r="F191" s="71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15"/>
      <c r="B192" s="716"/>
      <c r="C192" s="716"/>
      <c r="D192" s="716"/>
      <c r="E192" s="716"/>
      <c r="F192" s="71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15"/>
      <c r="B193" s="716"/>
      <c r="C193" s="716"/>
      <c r="D193" s="716"/>
      <c r="E193" s="716"/>
      <c r="F193" s="71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15"/>
      <c r="B194" s="716"/>
      <c r="C194" s="716"/>
      <c r="D194" s="716"/>
      <c r="E194" s="716"/>
      <c r="F194" s="71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15"/>
      <c r="B195" s="716"/>
      <c r="C195" s="716"/>
      <c r="D195" s="716"/>
      <c r="E195" s="716"/>
      <c r="F195" s="71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15"/>
      <c r="B196" s="716"/>
      <c r="C196" s="716"/>
      <c r="D196" s="716"/>
      <c r="E196" s="716"/>
      <c r="F196" s="71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15"/>
      <c r="B197" s="716"/>
      <c r="C197" s="716"/>
      <c r="D197" s="716"/>
      <c r="E197" s="716"/>
      <c r="F197" s="71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15"/>
      <c r="B198" s="716"/>
      <c r="C198" s="716"/>
      <c r="D198" s="716"/>
      <c r="E198" s="716"/>
      <c r="F198" s="71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15"/>
      <c r="B199" s="716"/>
      <c r="C199" s="716"/>
      <c r="D199" s="716"/>
      <c r="E199" s="716"/>
      <c r="F199" s="71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15"/>
      <c r="B200" s="716"/>
      <c r="C200" s="716"/>
      <c r="D200" s="716"/>
      <c r="E200" s="716"/>
      <c r="F200" s="717"/>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398</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c r="A201" s="715"/>
      <c r="B201" s="716"/>
      <c r="C201" s="716"/>
      <c r="D201" s="716"/>
      <c r="E201" s="716"/>
      <c r="F201" s="717"/>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c r="A202" s="715"/>
      <c r="B202" s="716"/>
      <c r="C202" s="716"/>
      <c r="D202" s="716"/>
      <c r="E202" s="716"/>
      <c r="F202" s="71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5"/>
    </row>
    <row r="203" spans="1:50" ht="24.75" customHeight="1">
      <c r="A203" s="715"/>
      <c r="B203" s="716"/>
      <c r="C203" s="716"/>
      <c r="D203" s="716"/>
      <c r="E203" s="716"/>
      <c r="F203" s="71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15"/>
      <c r="B204" s="716"/>
      <c r="C204" s="716"/>
      <c r="D204" s="716"/>
      <c r="E204" s="716"/>
      <c r="F204" s="71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15"/>
      <c r="B205" s="716"/>
      <c r="C205" s="716"/>
      <c r="D205" s="716"/>
      <c r="E205" s="716"/>
      <c r="F205" s="71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15"/>
      <c r="B206" s="716"/>
      <c r="C206" s="716"/>
      <c r="D206" s="716"/>
      <c r="E206" s="716"/>
      <c r="F206" s="71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15"/>
      <c r="B207" s="716"/>
      <c r="C207" s="716"/>
      <c r="D207" s="716"/>
      <c r="E207" s="716"/>
      <c r="F207" s="71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15"/>
      <c r="B208" s="716"/>
      <c r="C208" s="716"/>
      <c r="D208" s="716"/>
      <c r="E208" s="716"/>
      <c r="F208" s="71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15"/>
      <c r="B209" s="716"/>
      <c r="C209" s="716"/>
      <c r="D209" s="716"/>
      <c r="E209" s="716"/>
      <c r="F209" s="71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15"/>
      <c r="B210" s="716"/>
      <c r="C210" s="716"/>
      <c r="D210" s="716"/>
      <c r="E210" s="716"/>
      <c r="F210" s="71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15"/>
      <c r="B211" s="716"/>
      <c r="C211" s="716"/>
      <c r="D211" s="716"/>
      <c r="E211" s="716"/>
      <c r="F211" s="71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18"/>
      <c r="B212" s="719"/>
      <c r="C212" s="719"/>
      <c r="D212" s="719"/>
      <c r="E212" s="719"/>
      <c r="F212" s="720"/>
      <c r="G212" s="721" t="s">
        <v>22</v>
      </c>
      <c r="H212" s="722"/>
      <c r="I212" s="722"/>
      <c r="J212" s="722"/>
      <c r="K212" s="722"/>
      <c r="L212" s="723"/>
      <c r="M212" s="724"/>
      <c r="N212" s="724"/>
      <c r="O212" s="724"/>
      <c r="P212" s="724"/>
      <c r="Q212" s="724"/>
      <c r="R212" s="724"/>
      <c r="S212" s="724"/>
      <c r="T212" s="724"/>
      <c r="U212" s="724"/>
      <c r="V212" s="724"/>
      <c r="W212" s="724"/>
      <c r="X212" s="725"/>
      <c r="Y212" s="726">
        <f>SUM(Y202:AB211)</f>
        <v>0</v>
      </c>
      <c r="Z212" s="727"/>
      <c r="AA212" s="727"/>
      <c r="AB212" s="728"/>
      <c r="AC212" s="721" t="s">
        <v>22</v>
      </c>
      <c r="AD212" s="722"/>
      <c r="AE212" s="722"/>
      <c r="AF212" s="722"/>
      <c r="AG212" s="722"/>
      <c r="AH212" s="723"/>
      <c r="AI212" s="724"/>
      <c r="AJ212" s="724"/>
      <c r="AK212" s="724"/>
      <c r="AL212" s="724"/>
      <c r="AM212" s="724"/>
      <c r="AN212" s="724"/>
      <c r="AO212" s="724"/>
      <c r="AP212" s="724"/>
      <c r="AQ212" s="724"/>
      <c r="AR212" s="724"/>
      <c r="AS212" s="724"/>
      <c r="AT212" s="725"/>
      <c r="AU212" s="726">
        <f>SUM(AU202:AX211)</f>
        <v>0</v>
      </c>
      <c r="AV212" s="727"/>
      <c r="AW212" s="727"/>
      <c r="AX212" s="729"/>
    </row>
    <row r="213" spans="1:50" s="51" customFormat="1" ht="24.75" customHeight="1" thickBot="1"/>
    <row r="214" spans="1:50" ht="30" customHeight="1">
      <c r="A214" s="730" t="s">
        <v>34</v>
      </c>
      <c r="B214" s="731"/>
      <c r="C214" s="731"/>
      <c r="D214" s="731"/>
      <c r="E214" s="731"/>
      <c r="F214" s="732"/>
      <c r="G214" s="393" t="s">
        <v>399</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400</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c r="A215" s="715"/>
      <c r="B215" s="716"/>
      <c r="C215" s="716"/>
      <c r="D215" s="716"/>
      <c r="E215" s="716"/>
      <c r="F215" s="717"/>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c r="A216" s="715"/>
      <c r="B216" s="716"/>
      <c r="C216" s="716"/>
      <c r="D216" s="716"/>
      <c r="E216" s="716"/>
      <c r="F216" s="71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5"/>
    </row>
    <row r="217" spans="1:50" ht="24.75" customHeight="1">
      <c r="A217" s="715"/>
      <c r="B217" s="716"/>
      <c r="C217" s="716"/>
      <c r="D217" s="716"/>
      <c r="E217" s="716"/>
      <c r="F217" s="71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15"/>
      <c r="B218" s="716"/>
      <c r="C218" s="716"/>
      <c r="D218" s="716"/>
      <c r="E218" s="716"/>
      <c r="F218" s="71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15"/>
      <c r="B219" s="716"/>
      <c r="C219" s="716"/>
      <c r="D219" s="716"/>
      <c r="E219" s="716"/>
      <c r="F219" s="71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15"/>
      <c r="B220" s="716"/>
      <c r="C220" s="716"/>
      <c r="D220" s="716"/>
      <c r="E220" s="716"/>
      <c r="F220" s="71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15"/>
      <c r="B221" s="716"/>
      <c r="C221" s="716"/>
      <c r="D221" s="716"/>
      <c r="E221" s="716"/>
      <c r="F221" s="71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15"/>
      <c r="B222" s="716"/>
      <c r="C222" s="716"/>
      <c r="D222" s="716"/>
      <c r="E222" s="716"/>
      <c r="F222" s="71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15"/>
      <c r="B223" s="716"/>
      <c r="C223" s="716"/>
      <c r="D223" s="716"/>
      <c r="E223" s="716"/>
      <c r="F223" s="71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15"/>
      <c r="B224" s="716"/>
      <c r="C224" s="716"/>
      <c r="D224" s="716"/>
      <c r="E224" s="716"/>
      <c r="F224" s="71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15"/>
      <c r="B225" s="716"/>
      <c r="C225" s="716"/>
      <c r="D225" s="716"/>
      <c r="E225" s="716"/>
      <c r="F225" s="71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15"/>
      <c r="B226" s="716"/>
      <c r="C226" s="716"/>
      <c r="D226" s="716"/>
      <c r="E226" s="716"/>
      <c r="F226" s="71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15"/>
      <c r="B227" s="716"/>
      <c r="C227" s="716"/>
      <c r="D227" s="716"/>
      <c r="E227" s="716"/>
      <c r="F227" s="717"/>
      <c r="G227" s="393" t="s">
        <v>401</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402</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c r="A228" s="715"/>
      <c r="B228" s="716"/>
      <c r="C228" s="716"/>
      <c r="D228" s="716"/>
      <c r="E228" s="716"/>
      <c r="F228" s="717"/>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c r="A229" s="715"/>
      <c r="B229" s="716"/>
      <c r="C229" s="716"/>
      <c r="D229" s="716"/>
      <c r="E229" s="716"/>
      <c r="F229" s="71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5"/>
    </row>
    <row r="230" spans="1:50" ht="24.75" customHeight="1">
      <c r="A230" s="715"/>
      <c r="B230" s="716"/>
      <c r="C230" s="716"/>
      <c r="D230" s="716"/>
      <c r="E230" s="716"/>
      <c r="F230" s="71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15"/>
      <c r="B231" s="716"/>
      <c r="C231" s="716"/>
      <c r="D231" s="716"/>
      <c r="E231" s="716"/>
      <c r="F231" s="71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15"/>
      <c r="B232" s="716"/>
      <c r="C232" s="716"/>
      <c r="D232" s="716"/>
      <c r="E232" s="716"/>
      <c r="F232" s="71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15"/>
      <c r="B233" s="716"/>
      <c r="C233" s="716"/>
      <c r="D233" s="716"/>
      <c r="E233" s="716"/>
      <c r="F233" s="71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15"/>
      <c r="B234" s="716"/>
      <c r="C234" s="716"/>
      <c r="D234" s="716"/>
      <c r="E234" s="716"/>
      <c r="F234" s="71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15"/>
      <c r="B235" s="716"/>
      <c r="C235" s="716"/>
      <c r="D235" s="716"/>
      <c r="E235" s="716"/>
      <c r="F235" s="71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15"/>
      <c r="B236" s="716"/>
      <c r="C236" s="716"/>
      <c r="D236" s="716"/>
      <c r="E236" s="716"/>
      <c r="F236" s="71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15"/>
      <c r="B237" s="716"/>
      <c r="C237" s="716"/>
      <c r="D237" s="716"/>
      <c r="E237" s="716"/>
      <c r="F237" s="71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15"/>
      <c r="B238" s="716"/>
      <c r="C238" s="716"/>
      <c r="D238" s="716"/>
      <c r="E238" s="716"/>
      <c r="F238" s="71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15"/>
      <c r="B239" s="716"/>
      <c r="C239" s="716"/>
      <c r="D239" s="716"/>
      <c r="E239" s="716"/>
      <c r="F239" s="71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15"/>
      <c r="B240" s="716"/>
      <c r="C240" s="716"/>
      <c r="D240" s="716"/>
      <c r="E240" s="716"/>
      <c r="F240" s="717"/>
      <c r="G240" s="393" t="s">
        <v>403</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404</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c r="A241" s="715"/>
      <c r="B241" s="716"/>
      <c r="C241" s="716"/>
      <c r="D241" s="716"/>
      <c r="E241" s="716"/>
      <c r="F241" s="717"/>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c r="A242" s="715"/>
      <c r="B242" s="716"/>
      <c r="C242" s="716"/>
      <c r="D242" s="716"/>
      <c r="E242" s="716"/>
      <c r="F242" s="71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5"/>
    </row>
    <row r="243" spans="1:50" ht="24.75" customHeight="1">
      <c r="A243" s="715"/>
      <c r="B243" s="716"/>
      <c r="C243" s="716"/>
      <c r="D243" s="716"/>
      <c r="E243" s="716"/>
      <c r="F243" s="71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15"/>
      <c r="B244" s="716"/>
      <c r="C244" s="716"/>
      <c r="D244" s="716"/>
      <c r="E244" s="716"/>
      <c r="F244" s="71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15"/>
      <c r="B245" s="716"/>
      <c r="C245" s="716"/>
      <c r="D245" s="716"/>
      <c r="E245" s="716"/>
      <c r="F245" s="71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15"/>
      <c r="B246" s="716"/>
      <c r="C246" s="716"/>
      <c r="D246" s="716"/>
      <c r="E246" s="716"/>
      <c r="F246" s="71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15"/>
      <c r="B247" s="716"/>
      <c r="C247" s="716"/>
      <c r="D247" s="716"/>
      <c r="E247" s="716"/>
      <c r="F247" s="71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15"/>
      <c r="B248" s="716"/>
      <c r="C248" s="716"/>
      <c r="D248" s="716"/>
      <c r="E248" s="716"/>
      <c r="F248" s="71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15"/>
      <c r="B249" s="716"/>
      <c r="C249" s="716"/>
      <c r="D249" s="716"/>
      <c r="E249" s="716"/>
      <c r="F249" s="71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15"/>
      <c r="B250" s="716"/>
      <c r="C250" s="716"/>
      <c r="D250" s="716"/>
      <c r="E250" s="716"/>
      <c r="F250" s="71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15"/>
      <c r="B251" s="716"/>
      <c r="C251" s="716"/>
      <c r="D251" s="716"/>
      <c r="E251" s="716"/>
      <c r="F251" s="71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15"/>
      <c r="B252" s="716"/>
      <c r="C252" s="716"/>
      <c r="D252" s="716"/>
      <c r="E252" s="716"/>
      <c r="F252" s="71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15"/>
      <c r="B253" s="716"/>
      <c r="C253" s="716"/>
      <c r="D253" s="716"/>
      <c r="E253" s="716"/>
      <c r="F253" s="717"/>
      <c r="G253" s="393" t="s">
        <v>405</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406</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c r="A254" s="715"/>
      <c r="B254" s="716"/>
      <c r="C254" s="716"/>
      <c r="D254" s="716"/>
      <c r="E254" s="716"/>
      <c r="F254" s="717"/>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c r="A255" s="715"/>
      <c r="B255" s="716"/>
      <c r="C255" s="716"/>
      <c r="D255" s="716"/>
      <c r="E255" s="716"/>
      <c r="F255" s="71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5"/>
    </row>
    <row r="256" spans="1:50" ht="24.75" customHeight="1">
      <c r="A256" s="715"/>
      <c r="B256" s="716"/>
      <c r="C256" s="716"/>
      <c r="D256" s="716"/>
      <c r="E256" s="716"/>
      <c r="F256" s="71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15"/>
      <c r="B257" s="716"/>
      <c r="C257" s="716"/>
      <c r="D257" s="716"/>
      <c r="E257" s="716"/>
      <c r="F257" s="71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15"/>
      <c r="B258" s="716"/>
      <c r="C258" s="716"/>
      <c r="D258" s="716"/>
      <c r="E258" s="716"/>
      <c r="F258" s="71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15"/>
      <c r="B259" s="716"/>
      <c r="C259" s="716"/>
      <c r="D259" s="716"/>
      <c r="E259" s="716"/>
      <c r="F259" s="71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15"/>
      <c r="B260" s="716"/>
      <c r="C260" s="716"/>
      <c r="D260" s="716"/>
      <c r="E260" s="716"/>
      <c r="F260" s="71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15"/>
      <c r="B261" s="716"/>
      <c r="C261" s="716"/>
      <c r="D261" s="716"/>
      <c r="E261" s="716"/>
      <c r="F261" s="71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15"/>
      <c r="B262" s="716"/>
      <c r="C262" s="716"/>
      <c r="D262" s="716"/>
      <c r="E262" s="716"/>
      <c r="F262" s="71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15"/>
      <c r="B263" s="716"/>
      <c r="C263" s="716"/>
      <c r="D263" s="716"/>
      <c r="E263" s="716"/>
      <c r="F263" s="71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15"/>
      <c r="B264" s="716"/>
      <c r="C264" s="716"/>
      <c r="D264" s="716"/>
      <c r="E264" s="716"/>
      <c r="F264" s="71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18"/>
      <c r="B265" s="719"/>
      <c r="C265" s="719"/>
      <c r="D265" s="719"/>
      <c r="E265" s="719"/>
      <c r="F265" s="720"/>
      <c r="G265" s="721" t="s">
        <v>22</v>
      </c>
      <c r="H265" s="722"/>
      <c r="I265" s="722"/>
      <c r="J265" s="722"/>
      <c r="K265" s="722"/>
      <c r="L265" s="723"/>
      <c r="M265" s="724"/>
      <c r="N265" s="724"/>
      <c r="O265" s="724"/>
      <c r="P265" s="724"/>
      <c r="Q265" s="724"/>
      <c r="R265" s="724"/>
      <c r="S265" s="724"/>
      <c r="T265" s="724"/>
      <c r="U265" s="724"/>
      <c r="V265" s="724"/>
      <c r="W265" s="724"/>
      <c r="X265" s="725"/>
      <c r="Y265" s="726">
        <f>SUM(Y255:AB264)</f>
        <v>0</v>
      </c>
      <c r="Z265" s="727"/>
      <c r="AA265" s="727"/>
      <c r="AB265" s="728"/>
      <c r="AC265" s="721" t="s">
        <v>22</v>
      </c>
      <c r="AD265" s="722"/>
      <c r="AE265" s="722"/>
      <c r="AF265" s="722"/>
      <c r="AG265" s="722"/>
      <c r="AH265" s="723"/>
      <c r="AI265" s="724"/>
      <c r="AJ265" s="724"/>
      <c r="AK265" s="724"/>
      <c r="AL265" s="724"/>
      <c r="AM265" s="724"/>
      <c r="AN265" s="724"/>
      <c r="AO265" s="724"/>
      <c r="AP265" s="724"/>
      <c r="AQ265" s="724"/>
      <c r="AR265" s="724"/>
      <c r="AS265" s="724"/>
      <c r="AT265" s="725"/>
      <c r="AU265" s="726">
        <f>SUM(AU255:AX264)</f>
        <v>0</v>
      </c>
      <c r="AV265" s="727"/>
      <c r="AW265" s="727"/>
      <c r="AX265" s="72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D324CB-F950-47B8-9781-595F6E6B9C5F}">
  <ds:schemaRefs>
    <ds:schemaRef ds:uri="http://schemas.microsoft.com/sharepoint/v3/contenttype/forms"/>
  </ds:schemaRefs>
</ds:datastoreItem>
</file>

<file path=customXml/itemProps2.xml><?xml version="1.0" encoding="utf-8"?>
<ds:datastoreItem xmlns:ds="http://schemas.openxmlformats.org/officeDocument/2006/customXml" ds:itemID="{2A07ACBA-3570-4ED1-915D-98650D9287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6FBB174-0730-4BA1-8625-E1746D68BFBA}">
  <ds:schemaRef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神谷 仁巳</cp:lastModifiedBy>
  <cp:lastPrinted>2015-06-12T07:03:24Z</cp:lastPrinted>
  <dcterms:created xsi:type="dcterms:W3CDTF">2012-03-13T00:50:25Z</dcterms:created>
  <dcterms:modified xsi:type="dcterms:W3CDTF">2015-08-31T10:35:02Z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