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58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<sst xmlns="http://schemas.openxmlformats.org/spreadsheetml/2006/main" count="1307" uniqueCount="531">
  <si>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</si>
  <si>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</si>
  <si>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</si>
  <si>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</si>
  <si>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</si>
  <si>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</si>
  <si>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</si>
  <si>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</si>
  <si>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</si>
  <si>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</si>
  <si>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</si>
  <si>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</si>
  <si>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</si>
  <si>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</si>
  <si>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</si>
  <si>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</si>
  <si>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</si>
  <si>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</si>
  <si>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</si>
  <si>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</si>
  <si>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</si>
  <si>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</si>
  <si>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</si>
  <si>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</si>
  <si>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</si>
  <si>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</si>
  <si>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</si>
  <si>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</si>
  <si>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</si>
  <si>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</si>
  <si>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</si>
  <si>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</si>
  <si>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</si>
  <si>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</si>
  <si>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</si>
  <si>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</si>
  <si>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</si>
  <si>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</si>
  <si>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</si>
  <si>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</si>
  <si>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</si>
  <si>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</si>
  <si>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</si>
  <si>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</si>
  <si>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</si>
  <si>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</si>
  <si>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</si>
  <si>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</si>
  <si>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</si>
  <si>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</si>
  <si>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</si>
  <si>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</si>
  <si>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</si>
  <si>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</si>
  <si>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</si>
  <si>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</si>
  <si>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</si>
  <si>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</si>
  <si>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</si>
  <si>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</si>
  <si>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</si>
  <si>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</si>
  <si>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</si>
  <si>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</si>
  <si>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</si>
  <si>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</si>
  <si>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</si>
  <si>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</si>
  <si>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</si>
  <si>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</si>
  <si>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</si>
  <si>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</si>
  <si>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</si>
  <si>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</si>
  <si>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</si>
  <si>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</si>
  <si>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</si>
  <si>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</si>
  <si>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</si>
  <si>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</si>
  <si>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</si>
  <si>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</si>
  <si>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</si>
  <si>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</si>
  <si>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</si>
  <si>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</si>
  <si>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</si>
  <si>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</si>
  <si>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</si>
  <si>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</si>
  <si>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</si>
  <si>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</si>
  <si>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</si>
  <si>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</si>
  <si>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</si>
  <si>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</si>
  <si>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</si>
  <si>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</si>
  <si>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</si>
  <si>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</si>
  <si>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</si>
  <si>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</si>
  <si>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</si>
  <si>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</si>
  <si>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</si>
  <si>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</si>
  <si>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</si>
  <si>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</si>
  <si>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</si>
  <si>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</si>
  <si>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</si>
  <si>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</si>
  <si>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</si>
  <si>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</si>
  <si>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</si>
  <si>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</si>
  <si>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</si>
  <si>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</si>
  <si>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</si>
  <si>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</si>
  <si>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</si>
  <si>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</si>
  <si>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</si>
  <si>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</si>
  <si>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</si>
  <si>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</si>
  <si>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</si>
  <si>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</si>
  <si>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</si>
  <si>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</si>
  <si>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</si>
  <si>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</si>
  <si>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</si>
  <si>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</si>
  <si>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</si>
  <si>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</si>
  <si>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</si>
  <si>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</si>
  <si>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</si>
  <si>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</si>
  <si>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</si>
  <si>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</si>
  <si>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</si>
  <si>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</si>
  <si>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</si>
  <si>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</si>
  <si>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</si>
  <si>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</si>
  <si>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</si>
  <si>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</si>
  <si>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</si>
  <si>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</si>
  <si>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</si>
  <si>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</si>
  <si>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</si>
  <si>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</si>
  <si>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</si>
  <si>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</si>
  <si>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</si>
  <si>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</si>
  <si>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</si>
  <si>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</si>
  <si>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</si>
  <si>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</si>
  <si>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</si>
  <si>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</si>
  <si>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</si>
  <si>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</si>
  <si>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</si>
  <si>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</si>
  <si>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</si>
  <si>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</si>
  <si>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</si>
  <si>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</si>
  <si>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</si>
  <si>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</si>
  <si>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</si>
  <si>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</si>
  <si>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</si>
  <si>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</si>
  <si>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</si>
  <si>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</si>
  <si>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</si>
  <si>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</si>
  <si>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</si>
  <si>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</si>
  <si>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</si>
  <si>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</si>
  <si>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</si>
  <si>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</si>
  <si>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</si>
  <si>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</si>
  <si>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</si>
  <si>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</si>
  <si>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</si>
  <si>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</si>
  <si>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</si>
  <si>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</si>
  <si>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</si>
  <si>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</si>
  <si>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</si>
  <si>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</si>
  <si>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</si>
  <si>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</si>
  <si>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</si>
  <si>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</si>
  <si>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</si>
  <si>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</si>
  <si>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</si>
  <si>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</si>
  <si>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</si>
  <si>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</si>
  <si>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</si>
  <si>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</si>
  <si>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</si>
  <si>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</si>
  <si>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</si>
  <si>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</si>
  <si>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</si>
  <si>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</si>
  <si>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</si>
  <si>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</si>
  <si>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</si>
  <si>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</si>
  <si>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</si>
  <si>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</si>
  <si>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</si>
  <si>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</si>
  <si>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</si>
  <si>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</si>
  <si>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</si>
  <si>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</si>
  <si>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</si>
  <si>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</si>
  <si>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</si>
  <si>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</si>
  <si>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</si>
  <si>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</si>
  <si>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</si>
  <si>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</si>
  <si>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</si>
  <si>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</si>
  <si>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</si>
  <si>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</si>
  <si>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</si>
  <si>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</si>
  <si>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</si>
  <si>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</si>
  <si>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</si>
  <si>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</si>
  <si>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</si>
  <si>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</si>
  <si>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</si>
  <si>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</si>
  <si>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</si>
  <si>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</si>
  <si>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</si>
  <si>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</si>
  <si>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</si>
  <si>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</si>
  <si>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</si>
  <si>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</si>
  <si>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</si>
  <si>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</si>
  <si>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</si>
  <si>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</si>
  <si>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</si>
  <si>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</si>
  <si>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</si>
  <si>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</si>
  <si>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</si>
  <si>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</si>
  <si>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</si>
  <si>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</si>
  <si>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</si>
  <si>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</si>
  <si>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</si>
  <si>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</si>
  <si>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</si>
  <si>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</si>
  <si>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</si>
  <si>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</si>
  <si>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</si>
  <si>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</si>
  <si>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</si>
  <si>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</si>
  <si>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</si>
  <si>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</si>
  <si>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</si>
  <si>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</si>
  <si>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</si>
  <si>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</si>
  <si>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</si>
  <si>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</si>
  <si>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</si>
  <si>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</si>
  <si>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</si>
  <si>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</si>
  <si>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</si>
  <si>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</si>
  <si>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</si>
  <si>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</si>
  <si>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</si>
  <si>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</si>
  <si>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</si>
  <si>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</si>
  <si>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</si>
  <si>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</si>
  <si>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</si>
  <si>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</si>
  <si>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</si>
  <si>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</si>
  <si>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</si>
  <si>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</si>
  <si>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</si>
  <si>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</si>
  <si>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</si>
  <si>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</si>
  <si>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</si>
  <si>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</si>
  <si>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</si>
  <si>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</si>
  <si>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</si>
  <si>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</si>
  <si>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</si>
  <si>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</si>
  <si>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</si>
  <si>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</si>
  <si>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</si>
  <si>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</si>
  <si>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</si>
  <si>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</si>
  <si>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</si>
  <si>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</si>
  <si>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</si>
  <si>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</si>
  <si>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</si>
  <si>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</si>
  <si>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</si>
  <si>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</si>
  <si>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</si>
  <si>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</si>
  <si>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</si>
  <si>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</si>
  <si>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</si>
  <si>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</si>
  <si>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</si>
  <si>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</si>
  <si>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</si>
  <si>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</si>
  <si>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</si>
  <si>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</si>
  <si>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</si>
  <si>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</si>
  <si>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</si>
  <si>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</si>
  <si>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</si>
  <si>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</si>
  <si>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</si>
  <si>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</si>
  <si>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</si>
  <si>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</si>
  <si>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</si>
  <si>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</si>
  <si>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</si>
  <si>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</si>
  <si>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</si>
  <si>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</si>
  <si>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</si>
  <si>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</si>
  <si>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</si>
  <si>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</si>
  <si>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</si>
  <si>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</si>
  <si>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</si>
  <si>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</si>
  <si>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</si>
  <si>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</si>
  <si>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</si>
  <si>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</si>
  <si>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</si>
  <si>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</si>
  <si>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</si>
  <si>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</si>
  <si>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</si>
  <si>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</si>
  <si>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</si>
  <si>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</si>
  <si>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</si>
  <si>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</si>
  <si>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</si>
  <si>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</si>
  <si>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</si>
  <si>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</si>
  <si>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</si>
  <si>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</si>
  <si>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</si>
  <si>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</si>
  <si>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</si>
  <si>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</si>
  <si>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</si>
  <si>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</si>
  <si>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</si>
  <si>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</si>
  <si>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</si>
  <si>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</si>
  <si>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</si>
  <si>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</si>
  <si>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</si>
  <si>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</si>
  <si>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</si>
  <si>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</si>
  <si>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</si>
  <si>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</si>
  <si>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</si>
  <si>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</si>
  <si>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</si>
  <si>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</si>
  <si>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</si>
  <si>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</si>
  <si>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</si>
  <si>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</si>
  <si>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</si>
  <si>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</si>
  <si>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</si>
  <si>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</si>
  <si>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</si>
  <si>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</si>
  <si>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</si>
  <si>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</si>
  <si>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</si>
  <si>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</si>
  <si>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</si>
  <si>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</si>
  <si>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</si>
  <si>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</si>
  <si>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</si>
  <si>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</si>
  <si>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</si>
  <si>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</si>
  <si>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</si>
  <si>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</si>
  <si>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</si>
  <si>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</si>
  <si>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</si>
  <si>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</si>
  <si>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</si>
  <si>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</si>
  <si>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</si>
  <si>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</si>
  <si>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</si>
  <si>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</si>
  <si>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</si>
  <si>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</si>
  <si>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</si>
  <si>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</si>
  <si>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</si>
  <si>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</si>
  <si>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</si>
  <si>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</si>
  <si>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</si>
  <si>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</si>
  <si>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</si>
  <si>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</si>
  <si>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</si>
  <si>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</si>
  <si>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</si>
  <si>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</si>
  <si>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</si>
  <si>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</si>
  <si>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</si>
  <si>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国連大学拠出金</t>
    <phoneticPr fontId="5"/>
  </si>
  <si>
    <t>－</t>
    <phoneticPr fontId="5"/>
  </si>
  <si>
    <t>総合環境政策局</t>
    <rPh sb="0" eb="2">
      <t>ソウゴウ</t>
    </rPh>
    <rPh sb="2" eb="4">
      <t>カンキョウ</t>
    </rPh>
    <rPh sb="4" eb="6">
      <t>セイサク</t>
    </rPh>
    <rPh sb="6" eb="7">
      <t>キョク</t>
    </rPh>
    <phoneticPr fontId="5"/>
  </si>
  <si>
    <t>環境教育推進室</t>
    <rPh sb="0" eb="2">
      <t>カンキョウ</t>
    </rPh>
    <rPh sb="2" eb="4">
      <t>キョウイク</t>
    </rPh>
    <rPh sb="4" eb="6">
      <t>スイシン</t>
    </rPh>
    <rPh sb="6" eb="7">
      <t>シツ</t>
    </rPh>
    <phoneticPr fontId="5"/>
  </si>
  <si>
    <t>環境教育推進室長
鈴木義光</t>
    <rPh sb="0" eb="2">
      <t>カンキョウ</t>
    </rPh>
    <rPh sb="2" eb="4">
      <t>キョウイク</t>
    </rPh>
    <rPh sb="4" eb="6">
      <t>スイシン</t>
    </rPh>
    <rPh sb="6" eb="8">
      <t>シツチョウ</t>
    </rPh>
    <rPh sb="9" eb="11">
      <t>スズキ</t>
    </rPh>
    <rPh sb="11" eb="13">
      <t>ヨシミツ</t>
    </rPh>
    <phoneticPr fontId="5"/>
  </si>
  <si>
    <t>8　環境・経済・社会の統合的向上
8-4　環境教育・環境学習の推進</t>
    <phoneticPr fontId="5"/>
  </si>
  <si>
    <t>○</t>
  </si>
  <si>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国連大学が主導する国際的な第三者委員会の審査を経て、基準を満たした地域を認定。
②持続可能な開発に関するアジア太平洋地域における大学院レベルでの連携の強化「アジア環境大学院ネットワーク(ProSPER.Net（プロスパーネット）)」：高等教育機関におけるESD活動を強化することを目的として、アジア太平洋地域における大学院レベルの持続可能な開発に関する教育と研究を推進するための大学院のネットワークづくりを進めている。参加機関間で共通に活用できるモデルプログラムの開発のための共同プロジェクト等を実施。</t>
    <phoneticPr fontId="5"/>
  </si>
  <si>
    <t>経済協力開発機構等拠出金</t>
    <phoneticPr fontId="5"/>
  </si>
  <si>
    <t>国連機関との連携があるからこそ実施可能な事業である。</t>
    <rPh sb="0" eb="2">
      <t>コクレン</t>
    </rPh>
    <rPh sb="2" eb="4">
      <t>キカン</t>
    </rPh>
    <rPh sb="6" eb="8">
      <t>レンケイ</t>
    </rPh>
    <rPh sb="15" eb="17">
      <t>ジッシ</t>
    </rPh>
    <rPh sb="17" eb="19">
      <t>カノウ</t>
    </rPh>
    <rPh sb="20" eb="22">
      <t>ジギョウ</t>
    </rPh>
    <phoneticPr fontId="5"/>
  </si>
  <si>
    <t>毎年、国連大学（本部：東京）から提出される事業の実施計画により、拠出金の使途等を把握している（必要に応じ実施計画案の段階で調整）。また、関連の国際会議等に環境省職員が出席し、事業の実施状況を把握している。さらに、国連大学との間で定期的な意見交換及び随時の意見交換を行うとともに、進捗状況の報告を受けている。引き続き効率的・適正な予算執行に取り組み、着実に事業を進めていく。</t>
    <phoneticPr fontId="5"/>
  </si>
  <si>
    <t>持続可能な開発目標（SDGs）、ESDに関するグローバル・アクション・プログラム(GAP)、ESD国内実施計画(改定中）等</t>
    <rPh sb="20" eb="21">
      <t>カン</t>
    </rPh>
    <rPh sb="49" eb="51">
      <t>コクナイ</t>
    </rPh>
    <rPh sb="51" eb="53">
      <t>ジッシ</t>
    </rPh>
    <rPh sb="53" eb="55">
      <t>ケイカク</t>
    </rPh>
    <rPh sb="56" eb="58">
      <t>カイテイ</t>
    </rPh>
    <rPh sb="58" eb="59">
      <t>チュウ</t>
    </rPh>
    <rPh sb="60" eb="61">
      <t>ナド</t>
    </rPh>
    <phoneticPr fontId="5"/>
  </si>
  <si>
    <t>昨年の「ESDに関するユネスコ世界会議」を契機に事業評価をし、今年初めに事業を見直して、GAPのもとESDの推進を加速化しているところ。今秋、ミレニアム開発目標（MDGs）の後継目標が持続可能な開発目標（SDGs）と統合する。教育の重要性とESDが述べられており、国際機関との連携は今後も重要性を増す。環境省は国連大学との間で、意見・情報交換を密にとりながら連携し、国内外へのESD促進を効果的に進めていく必要がある。</t>
    <rPh sb="0" eb="2">
      <t>サクネン</t>
    </rPh>
    <rPh sb="8" eb="9">
      <t>カン</t>
    </rPh>
    <rPh sb="15" eb="17">
      <t>セカイ</t>
    </rPh>
    <rPh sb="17" eb="19">
      <t>カイギ</t>
    </rPh>
    <rPh sb="21" eb="23">
      <t>ケイキ</t>
    </rPh>
    <rPh sb="24" eb="26">
      <t>ジギョウ</t>
    </rPh>
    <rPh sb="26" eb="28">
      <t>ヒョウカ</t>
    </rPh>
    <rPh sb="31" eb="33">
      <t>コトシ</t>
    </rPh>
    <rPh sb="33" eb="34">
      <t>ハジ</t>
    </rPh>
    <rPh sb="36" eb="38">
      <t>ジギョウ</t>
    </rPh>
    <rPh sb="39" eb="41">
      <t>ミナオ</t>
    </rPh>
    <rPh sb="69" eb="70">
      <t>アキ</t>
    </rPh>
    <rPh sb="87" eb="89">
      <t>コウケイ</t>
    </rPh>
    <rPh sb="89" eb="91">
      <t>モクヒョウ</t>
    </rPh>
    <rPh sb="191" eb="193">
      <t>ソクシン</t>
    </rPh>
    <phoneticPr fontId="5"/>
  </si>
  <si>
    <t>-</t>
    <phoneticPr fontId="5"/>
  </si>
  <si>
    <t>国連大学</t>
    <rPh sb="0" eb="2">
      <t>コクレン</t>
    </rPh>
    <rPh sb="2" eb="4">
      <t>ダイガク</t>
    </rPh>
    <phoneticPr fontId="5"/>
  </si>
  <si>
    <t>－</t>
    <phoneticPr fontId="5"/>
  </si>
  <si>
    <t>世界各地における「持続可能な開発のための教育に関する地域拠点（RCE）」の認定及びアジア太平洋地域における「アジア環境大学院ネットワーク（ProSPER.Net）」の構築等。</t>
    <rPh sb="0" eb="2">
      <t>セカイ</t>
    </rPh>
    <rPh sb="2" eb="4">
      <t>カクチ</t>
    </rPh>
    <rPh sb="37" eb="39">
      <t>ニンテイ</t>
    </rPh>
    <rPh sb="44" eb="47">
      <t>タイヘイヨウ</t>
    </rPh>
    <rPh sb="47" eb="49">
      <t>チイキ</t>
    </rPh>
    <rPh sb="83" eb="85">
      <t>コウチク</t>
    </rPh>
    <rPh sb="85" eb="86">
      <t>ナド</t>
    </rPh>
    <phoneticPr fontId="5"/>
  </si>
  <si>
    <t>ESDに関しての研究を行い、日本に本部がある唯一の国連機関である。</t>
    <rPh sb="4" eb="5">
      <t>カン</t>
    </rPh>
    <rPh sb="8" eb="10">
      <t>ケンキュウ</t>
    </rPh>
    <rPh sb="11" eb="12">
      <t>オコナ</t>
    </rPh>
    <rPh sb="14" eb="16">
      <t>ニホン</t>
    </rPh>
    <rPh sb="17" eb="19">
      <t>ホンブ</t>
    </rPh>
    <rPh sb="22" eb="24">
      <t>ユイイツ</t>
    </rPh>
    <rPh sb="25" eb="27">
      <t>コクレン</t>
    </rPh>
    <rPh sb="27" eb="29">
      <t>キカン</t>
    </rPh>
    <phoneticPr fontId="5"/>
  </si>
  <si>
    <t>前述の、拠点やメンバーの増加数のような成果実績だけでなく、RCE間の連携強化と能力開発を図る会合やワークショップの実施、優良事例の収集・分析・評価、ポータルサイトでの情報共有等、数値で計れない実績もあり、目標に見合ったものである。</t>
    <rPh sb="0" eb="2">
      <t>ゼンジュツ</t>
    </rPh>
    <rPh sb="4" eb="6">
      <t>キョテン</t>
    </rPh>
    <rPh sb="12" eb="15">
      <t>ゾウカスウ</t>
    </rPh>
    <rPh sb="19" eb="21">
      <t>セイカ</t>
    </rPh>
    <rPh sb="21" eb="23">
      <t>ジッセキ</t>
    </rPh>
    <rPh sb="46" eb="48">
      <t>カイゴウ</t>
    </rPh>
    <rPh sb="57" eb="59">
      <t>ジッシ</t>
    </rPh>
    <rPh sb="83" eb="85">
      <t>ジョウホウ</t>
    </rPh>
    <rPh sb="85" eb="87">
      <t>キョウユウ</t>
    </rPh>
    <rPh sb="87" eb="88">
      <t>ナド</t>
    </rPh>
    <rPh sb="89" eb="91">
      <t>スウチ</t>
    </rPh>
    <rPh sb="92" eb="93">
      <t>ハカ</t>
    </rPh>
    <rPh sb="96" eb="98">
      <t>ジッセキ</t>
    </rPh>
    <rPh sb="102" eb="104">
      <t>モクヒョウ</t>
    </rPh>
    <rPh sb="105" eb="107">
      <t>ミア</t>
    </rPh>
    <phoneticPr fontId="5"/>
  </si>
  <si>
    <t>自発性を重視する事業のため、年ごとに多少増減はあるが、見込みとの大きな差はない。</t>
    <rPh sb="0" eb="2">
      <t>ジハツ</t>
    </rPh>
    <rPh sb="2" eb="3">
      <t>セイ</t>
    </rPh>
    <rPh sb="4" eb="6">
      <t>ジュウシ</t>
    </rPh>
    <rPh sb="8" eb="10">
      <t>ジギョウ</t>
    </rPh>
    <rPh sb="14" eb="15">
      <t>ネン</t>
    </rPh>
    <rPh sb="18" eb="20">
      <t>タショウ</t>
    </rPh>
    <rPh sb="20" eb="22">
      <t>ゾウゲン</t>
    </rPh>
    <rPh sb="27" eb="29">
      <t>ミコ</t>
    </rPh>
    <rPh sb="32" eb="33">
      <t>オオ</t>
    </rPh>
    <rPh sb="35" eb="36">
      <t>サ</t>
    </rPh>
    <phoneticPr fontId="5"/>
  </si>
  <si>
    <t>各拠点・メンバーへの直接的な支出はなく、活動資金については各自で調達しており、負担関係は妥当である。</t>
    <rPh sb="0" eb="3">
      <t>カクキョテン</t>
    </rPh>
    <rPh sb="10" eb="13">
      <t>チョクセツテキ</t>
    </rPh>
    <rPh sb="14" eb="16">
      <t>シシュツ</t>
    </rPh>
    <rPh sb="20" eb="22">
      <t>カツドウ</t>
    </rPh>
    <rPh sb="22" eb="24">
      <t>シキン</t>
    </rPh>
    <rPh sb="29" eb="31">
      <t>カクジ</t>
    </rPh>
    <rPh sb="32" eb="34">
      <t>チョウタツ</t>
    </rPh>
    <rPh sb="39" eb="41">
      <t>フタン</t>
    </rPh>
    <rPh sb="41" eb="43">
      <t>カンケイ</t>
    </rPh>
    <rPh sb="44" eb="46">
      <t>ダトウ</t>
    </rPh>
    <phoneticPr fontId="5"/>
  </si>
  <si>
    <t>ESDを促進する目的のみに使われている。</t>
    <rPh sb="4" eb="6">
      <t>ソクシン</t>
    </rPh>
    <rPh sb="8" eb="10">
      <t>モクテキ</t>
    </rPh>
    <rPh sb="13" eb="14">
      <t>ツカ</t>
    </rPh>
    <phoneticPr fontId="5"/>
  </si>
  <si>
    <t>世界各地における「持続可能な開発のための教育に関する地域拠点（RCE）」の認定及びアジア太平洋地域における「アジア環境大学院ネットワーク（ProSPER.Net）」の構築等。</t>
    <phoneticPr fontId="5"/>
  </si>
  <si>
    <t>拠出金</t>
    <rPh sb="0" eb="3">
      <t>キョシュツキン</t>
    </rPh>
    <phoneticPr fontId="5"/>
  </si>
  <si>
    <t>-</t>
    <phoneticPr fontId="5"/>
  </si>
  <si>
    <t>RCE拠点数の増加</t>
    <phoneticPr fontId="5"/>
  </si>
  <si>
    <t>10拠点/年</t>
    <rPh sb="2" eb="4">
      <t>キョテン</t>
    </rPh>
    <rPh sb="5" eb="6">
      <t>ネン</t>
    </rPh>
    <phoneticPr fontId="5"/>
  </si>
  <si>
    <t>ProSPER.Netメンバー機関数の増加</t>
    <rPh sb="15" eb="17">
      <t>キカン</t>
    </rPh>
    <phoneticPr fontId="5"/>
  </si>
  <si>
    <t>-</t>
    <phoneticPr fontId="5"/>
  </si>
  <si>
    <t>-</t>
    <phoneticPr fontId="5"/>
  </si>
  <si>
    <t>-</t>
    <phoneticPr fontId="5"/>
  </si>
  <si>
    <t>3機関/年</t>
    <rPh sb="1" eb="3">
      <t>キカン</t>
    </rPh>
    <rPh sb="4" eb="5">
      <t>ネン</t>
    </rPh>
    <phoneticPr fontId="5"/>
  </si>
  <si>
    <t>‐</t>
  </si>
  <si>
    <t>限られた回数の会合やワークショップに加え、日常的にポータルサイトを利用して情報交換を行うなど、効果的に低コストで実施できている。</t>
    <rPh sb="0" eb="1">
      <t>カギ</t>
    </rPh>
    <rPh sb="4" eb="6">
      <t>カイスウ</t>
    </rPh>
    <rPh sb="7" eb="9">
      <t>カイゴウ</t>
    </rPh>
    <rPh sb="18" eb="19">
      <t>クワ</t>
    </rPh>
    <rPh sb="21" eb="24">
      <t>ニチジョウテキ</t>
    </rPh>
    <rPh sb="33" eb="35">
      <t>リヨウ</t>
    </rPh>
    <rPh sb="37" eb="39">
      <t>ジョウホウ</t>
    </rPh>
    <rPh sb="39" eb="41">
      <t>コウカン</t>
    </rPh>
    <rPh sb="42" eb="43">
      <t>オコナ</t>
    </rPh>
    <rPh sb="47" eb="50">
      <t>コウカテキ</t>
    </rPh>
    <rPh sb="51" eb="52">
      <t>テイ</t>
    </rPh>
    <rPh sb="56" eb="58">
      <t>ジッシ</t>
    </rPh>
    <phoneticPr fontId="5"/>
  </si>
  <si>
    <t>-</t>
    <phoneticPr fontId="5"/>
  </si>
  <si>
    <t>A.国連大学</t>
    <rPh sb="2" eb="4">
      <t>コクレン</t>
    </rPh>
    <rPh sb="4" eb="6">
      <t>ダイガク</t>
    </rPh>
    <phoneticPr fontId="5"/>
  </si>
  <si>
    <t>以下の1)～4)の4事業を連携して実施することによるGAPの5つの優先行動分野及び教育・ESDの観点からの①持続可能な消費と生産、②生物多様性、③気候変動、④防災・減災の各分野の取組の推進。
1)政策対応型の研究成果物（ポリシーブリーフ）の発行
2)能力開発
3)リーダシップ・プログラムの実施
4)国際会議開催の際のサイドイベントでの発信</t>
    <rPh sb="0" eb="2">
      <t>イカ</t>
    </rPh>
    <rPh sb="10" eb="12">
      <t>ジギョウ</t>
    </rPh>
    <rPh sb="13" eb="15">
      <t>レンケイ</t>
    </rPh>
    <rPh sb="17" eb="19">
      <t>ジッシ</t>
    </rPh>
    <rPh sb="157" eb="158">
      <t>サイ</t>
    </rPh>
    <phoneticPr fontId="5"/>
  </si>
  <si>
    <t>「国連持続可能な開発のための教育(ESD)の10年」の後継プログラムである「ESDに関するグローバル・アクション・プログラム（ＧＡＰ）」を実行するため、国連大学サステイナビリティ高等研究所と連携して、世界各地のESDをつなぎ、促進していく。（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rPh sb="1" eb="3">
      <t>コクレン</t>
    </rPh>
    <rPh sb="24" eb="25">
      <t>ネン</t>
    </rPh>
    <rPh sb="27" eb="29">
      <t>コウケイ</t>
    </rPh>
    <rPh sb="42" eb="43">
      <t>カン</t>
    </rPh>
    <rPh sb="69" eb="71">
      <t>ジッコウ</t>
    </rPh>
    <rPh sb="76" eb="78">
      <t>コクレン</t>
    </rPh>
    <rPh sb="78" eb="80">
      <t>ダイガク</t>
    </rPh>
    <rPh sb="89" eb="91">
      <t>コウトウ</t>
    </rPh>
    <rPh sb="91" eb="94">
      <t>ケンキュウショ</t>
    </rPh>
    <rPh sb="95" eb="97">
      <t>レンケイ</t>
    </rPh>
    <rPh sb="100" eb="102">
      <t>セカイ</t>
    </rPh>
    <rPh sb="102" eb="104">
      <t>カクチ</t>
    </rPh>
    <rPh sb="113" eb="115">
      <t>ソクシン</t>
    </rPh>
    <phoneticPr fontId="5"/>
  </si>
  <si>
    <t>-</t>
    <phoneticPr fontId="5"/>
  </si>
  <si>
    <t>-</t>
    <phoneticPr fontId="5"/>
  </si>
  <si>
    <t>執行額／拠点・機関増加数</t>
    <rPh sb="0" eb="2">
      <t>シッコウ</t>
    </rPh>
    <rPh sb="2" eb="3">
      <t>ガク</t>
    </rPh>
    <rPh sb="4" eb="6">
      <t>キョテン</t>
    </rPh>
    <rPh sb="7" eb="9">
      <t>キカン</t>
    </rPh>
    <rPh sb="9" eb="12">
      <t>ゾウカスウ</t>
    </rPh>
    <phoneticPr fontId="5"/>
  </si>
  <si>
    <t>百万円</t>
    <rPh sb="0" eb="2">
      <t>マンエン</t>
    </rPh>
    <phoneticPr fontId="5"/>
  </si>
  <si>
    <t>機関</t>
    <rPh sb="0" eb="2">
      <t>キカン</t>
    </rPh>
    <phoneticPr fontId="5"/>
  </si>
  <si>
    <t>拠点</t>
    <rPh sb="0" eb="2">
      <t>キョテン</t>
    </rPh>
    <phoneticPr fontId="5"/>
  </si>
  <si>
    <t>事業</t>
    <rPh sb="0" eb="2">
      <t>ジギョウ</t>
    </rPh>
    <phoneticPr fontId="5"/>
  </si>
  <si>
    <t>百万円/拠点・機関</t>
    <rPh sb="0" eb="1">
      <t>ヒャク</t>
    </rPh>
    <rPh sb="1" eb="3">
      <t>マンエン</t>
    </rPh>
    <rPh sb="4" eb="6">
      <t>キョテン</t>
    </rPh>
    <rPh sb="7" eb="9">
      <t>キカン</t>
    </rPh>
    <phoneticPr fontId="5"/>
  </si>
  <si>
    <t>160/18</t>
    <phoneticPr fontId="5"/>
  </si>
  <si>
    <t>160/18</t>
    <phoneticPr fontId="5"/>
  </si>
  <si>
    <t>160/10</t>
    <phoneticPr fontId="5"/>
  </si>
  <si>
    <t>執行に当たっては、これまでの成果等を踏まえ、コスト削減や効率化を図るよう調整している。</t>
    <rPh sb="0" eb="2">
      <t>シッコウ</t>
    </rPh>
    <rPh sb="3" eb="4">
      <t>ア</t>
    </rPh>
    <rPh sb="14" eb="16">
      <t>セイカ</t>
    </rPh>
    <rPh sb="16" eb="17">
      <t>トウ</t>
    </rPh>
    <rPh sb="18" eb="19">
      <t>フ</t>
    </rPh>
    <rPh sb="25" eb="27">
      <t>サクゲン</t>
    </rPh>
    <rPh sb="28" eb="31">
      <t>コウリツカ</t>
    </rPh>
    <rPh sb="32" eb="33">
      <t>ハカ</t>
    </rPh>
    <rPh sb="36" eb="38">
      <t>チョウセイ</t>
    </rPh>
    <phoneticPr fontId="5"/>
  </si>
  <si>
    <t>26年度に単位当たりコストは上がっているが、目標は概ね達成している。</t>
    <rPh sb="2" eb="4">
      <t>ネンド</t>
    </rPh>
    <rPh sb="5" eb="7">
      <t>タンイ</t>
    </rPh>
    <rPh sb="7" eb="8">
      <t>ア</t>
    </rPh>
    <rPh sb="14" eb="15">
      <t>ア</t>
    </rPh>
    <rPh sb="22" eb="24">
      <t>モクヒョウ</t>
    </rPh>
    <rPh sb="25" eb="26">
      <t>オオム</t>
    </rPh>
    <rPh sb="27" eb="29">
      <t>タッセイ</t>
    </rPh>
    <phoneticPr fontId="5"/>
  </si>
  <si>
    <t>我が国が提案し、国連において採択された「国連ESDの10年」の後継プログラムであるGAPが26年11月に開催されたESDに関するユネスコ世界会議において開始された事を受け、引き続きESDを推進していく必要がある。</t>
    <rPh sb="0" eb="1">
      <t>ワ</t>
    </rPh>
    <rPh sb="2" eb="3">
      <t>クニ</t>
    </rPh>
    <rPh sb="4" eb="6">
      <t>テイアン</t>
    </rPh>
    <rPh sb="8" eb="10">
      <t>コクレン</t>
    </rPh>
    <rPh sb="14" eb="16">
      <t>サイタク</t>
    </rPh>
    <rPh sb="20" eb="22">
      <t>コクレン</t>
    </rPh>
    <rPh sb="28" eb="29">
      <t>ネン</t>
    </rPh>
    <rPh sb="31" eb="33">
      <t>コウケイ</t>
    </rPh>
    <rPh sb="47" eb="48">
      <t>ネン</t>
    </rPh>
    <rPh sb="50" eb="51">
      <t>ガツ</t>
    </rPh>
    <rPh sb="52" eb="54">
      <t>カイサイ</t>
    </rPh>
    <rPh sb="61" eb="62">
      <t>カン</t>
    </rPh>
    <rPh sb="68" eb="70">
      <t>セカイ</t>
    </rPh>
    <rPh sb="70" eb="72">
      <t>カイギ</t>
    </rPh>
    <rPh sb="76" eb="78">
      <t>カイシ</t>
    </rPh>
    <rPh sb="81" eb="82">
      <t>コト</t>
    </rPh>
    <rPh sb="83" eb="84">
      <t>ウ</t>
    </rPh>
    <rPh sb="86" eb="87">
      <t>ヒ</t>
    </rPh>
    <rPh sb="88" eb="89">
      <t>ツヅ</t>
    </rPh>
    <rPh sb="94" eb="96">
      <t>スイシン</t>
    </rPh>
    <rPh sb="100" eb="102">
      <t>ヒツヨウ</t>
    </rPh>
    <phoneticPr fontId="5"/>
  </si>
  <si>
    <t>国連大学が世界各地で実施しているESDに関する事業と連携する事がESDを推進していく上で効率的である。</t>
    <rPh sb="0" eb="2">
      <t>コクレン</t>
    </rPh>
    <rPh sb="2" eb="4">
      <t>ダイガク</t>
    </rPh>
    <rPh sb="5" eb="7">
      <t>セカイ</t>
    </rPh>
    <rPh sb="7" eb="9">
      <t>カクチ</t>
    </rPh>
    <rPh sb="10" eb="12">
      <t>ジッシ</t>
    </rPh>
    <rPh sb="20" eb="21">
      <t>カン</t>
    </rPh>
    <rPh sb="23" eb="25">
      <t>ジギョウ</t>
    </rPh>
    <rPh sb="26" eb="28">
      <t>レンケイ</t>
    </rPh>
    <rPh sb="30" eb="31">
      <t>コト</t>
    </rPh>
    <rPh sb="36" eb="38">
      <t>スイシン</t>
    </rPh>
    <rPh sb="42" eb="43">
      <t>ウエ</t>
    </rPh>
    <rPh sb="44" eb="47">
      <t>コウリツテキ</t>
    </rPh>
    <phoneticPr fontId="5"/>
  </si>
  <si>
    <t>160/13</t>
    <phoneticPr fontId="5"/>
  </si>
  <si>
    <t>優良事例の収集・分析・評価等を行い、世界各地のESDをつなぎ、促進していくための方策などの検討に活用している。</t>
    <rPh sb="13" eb="14">
      <t>ナド</t>
    </rPh>
    <rPh sb="15" eb="16">
      <t>オコナ</t>
    </rPh>
    <rPh sb="18" eb="20">
      <t>セカイ</t>
    </rPh>
    <rPh sb="20" eb="22">
      <t>カクチ</t>
    </rPh>
    <rPh sb="31" eb="33">
      <t>ソクシン</t>
    </rPh>
    <rPh sb="40" eb="42">
      <t>ホウサク</t>
    </rPh>
    <rPh sb="45" eb="47">
      <t>ケントウ</t>
    </rPh>
    <rPh sb="48" eb="50">
      <t>カツヨウ</t>
    </rPh>
    <phoneticPr fontId="5"/>
  </si>
  <si>
    <t>現状通り</t>
  </si>
  <si>
    <t>国連大学に対してのコミットメントの程度が明確に示されるべきである。また、拠出金に対する監査なども不十分なのではないか。とりわけ、成果が変動していることについての説明が不十分。</t>
    <rPh sb="0" eb="2">
      <t>コクレン</t>
    </rPh>
    <rPh sb="2" eb="4">
      <t>ダイガク</t>
    </rPh>
    <rPh sb="5" eb="6">
      <t>タイ</t>
    </rPh>
    <rPh sb="17" eb="19">
      <t>テイド</t>
    </rPh>
    <rPh sb="20" eb="22">
      <t>メイカク</t>
    </rPh>
    <rPh sb="23" eb="24">
      <t>シメ</t>
    </rPh>
    <rPh sb="36" eb="39">
      <t>キョシュツキン</t>
    </rPh>
    <rPh sb="40" eb="41">
      <t>タイ</t>
    </rPh>
    <rPh sb="43" eb="45">
      <t>カンサ</t>
    </rPh>
    <rPh sb="48" eb="51">
      <t>フジュウブン</t>
    </rPh>
    <rPh sb="64" eb="66">
      <t>セイカ</t>
    </rPh>
    <rPh sb="67" eb="69">
      <t>ヘンドウ</t>
    </rPh>
    <rPh sb="80" eb="82">
      <t>セツメイ</t>
    </rPh>
    <rPh sb="83" eb="86">
      <t>フジュウブン</t>
    </rPh>
    <phoneticPr fontId="5"/>
  </si>
  <si>
    <t>－</t>
    <phoneticPr fontId="5"/>
  </si>
  <si>
    <t>外部有識者の所見に確実に対応すること。
拠出先の活動を把握して評価を行い、改善等の申し入れを行うなど、より効果的な執行に努めること。</t>
    <rPh sb="0" eb="2">
      <t>ガイブ</t>
    </rPh>
    <rPh sb="2" eb="5">
      <t>ユウシキシャ</t>
    </rPh>
    <rPh sb="6" eb="8">
      <t>ショケン</t>
    </rPh>
    <rPh sb="9" eb="11">
      <t>カクジツ</t>
    </rPh>
    <rPh sb="12" eb="14">
      <t>タイオウ</t>
    </rPh>
    <rPh sb="20" eb="22">
      <t>キョシュツ</t>
    </rPh>
    <rPh sb="22" eb="23">
      <t>サキ</t>
    </rPh>
    <rPh sb="24" eb="26">
      <t>カツドウ</t>
    </rPh>
    <rPh sb="27" eb="29">
      <t>ハアク</t>
    </rPh>
    <rPh sb="31" eb="33">
      <t>ヒョウカ</t>
    </rPh>
    <rPh sb="34" eb="35">
      <t>オコナ</t>
    </rPh>
    <rPh sb="37" eb="39">
      <t>カイゼン</t>
    </rPh>
    <rPh sb="39" eb="40">
      <t>トウ</t>
    </rPh>
    <rPh sb="41" eb="42">
      <t>モウ</t>
    </rPh>
    <rPh sb="43" eb="44">
      <t>イ</t>
    </rPh>
    <rPh sb="46" eb="47">
      <t>オコナ</t>
    </rPh>
    <rPh sb="53" eb="56">
      <t>コウカテキ</t>
    </rPh>
    <rPh sb="57" eb="59">
      <t>シッコウ</t>
    </rPh>
    <rPh sb="60" eb="61">
      <t>ツト</t>
    </rPh>
    <phoneticPr fontId="5"/>
  </si>
  <si>
    <t>前年度中に翌年度の事業概要を把握するとともに、定期的な会議等に出席し事業の進捗状況を確認するなど適時適切に状況把握を行い、必要に応じて改善の申し入れを行っている。また、毎年度、拠出金の使途の報告を受け、内容をチェックしている。なお、当該拠出金は拠点数の増と併せて拠点としての質の向上も目指しており、26年度においては例年に比して拠点の設置が減となったもの。</t>
    <rPh sb="0" eb="3">
      <t>ゼンネンド</t>
    </rPh>
    <rPh sb="3" eb="4">
      <t>チュウ</t>
    </rPh>
    <rPh sb="5" eb="8">
      <t>ヨクネンド</t>
    </rPh>
    <rPh sb="9" eb="13">
      <t>ジギョウガイヨウ</t>
    </rPh>
    <rPh sb="14" eb="16">
      <t>ハアク</t>
    </rPh>
    <rPh sb="23" eb="26">
      <t>テイキテキ</t>
    </rPh>
    <rPh sb="27" eb="29">
      <t>カイギ</t>
    </rPh>
    <rPh sb="29" eb="30">
      <t>トウ</t>
    </rPh>
    <rPh sb="31" eb="33">
      <t>シュッセキ</t>
    </rPh>
    <rPh sb="34" eb="36">
      <t>ジギョウ</t>
    </rPh>
    <rPh sb="37" eb="39">
      <t>シンチョク</t>
    </rPh>
    <rPh sb="39" eb="41">
      <t>ジョウキョウ</t>
    </rPh>
    <rPh sb="42" eb="44">
      <t>カクニン</t>
    </rPh>
    <rPh sb="48" eb="50">
      <t>テキジ</t>
    </rPh>
    <rPh sb="50" eb="52">
      <t>テキセツ</t>
    </rPh>
    <rPh sb="53" eb="55">
      <t>ジョウキョウ</t>
    </rPh>
    <rPh sb="55" eb="57">
      <t>ハアク</t>
    </rPh>
    <rPh sb="58" eb="59">
      <t>オコナ</t>
    </rPh>
    <rPh sb="61" eb="63">
      <t>ヒツヨウ</t>
    </rPh>
    <rPh sb="64" eb="65">
      <t>オウ</t>
    </rPh>
    <rPh sb="67" eb="69">
      <t>カイゼン</t>
    </rPh>
    <rPh sb="70" eb="71">
      <t>モウ</t>
    </rPh>
    <rPh sb="72" eb="73">
      <t>イ</t>
    </rPh>
    <rPh sb="75" eb="76">
      <t>オコナ</t>
    </rPh>
    <rPh sb="84" eb="87">
      <t>マイネンド</t>
    </rPh>
    <rPh sb="88" eb="91">
      <t>キョシュツキン</t>
    </rPh>
    <rPh sb="92" eb="94">
      <t>シト</t>
    </rPh>
    <rPh sb="95" eb="97">
      <t>ホウコク</t>
    </rPh>
    <rPh sb="98" eb="99">
      <t>ウ</t>
    </rPh>
    <rPh sb="101" eb="103">
      <t>ナイヨウ</t>
    </rPh>
    <rPh sb="116" eb="118">
      <t>トウガイ</t>
    </rPh>
    <rPh sb="118" eb="121">
      <t>キョシュツキン</t>
    </rPh>
    <rPh sb="122" eb="125">
      <t>キョテンスウ</t>
    </rPh>
    <rPh sb="126" eb="127">
      <t>ゾウ</t>
    </rPh>
    <rPh sb="128" eb="129">
      <t>アワ</t>
    </rPh>
    <rPh sb="131" eb="133">
      <t>キョテン</t>
    </rPh>
    <rPh sb="137" eb="138">
      <t>シツ</t>
    </rPh>
    <rPh sb="139" eb="141">
      <t>コウジョウ</t>
    </rPh>
    <rPh sb="142" eb="144">
      <t>メザ</t>
    </rPh>
    <rPh sb="151" eb="153">
      <t>ネンド</t>
    </rPh>
    <rPh sb="158" eb="160">
      <t>レイネン</t>
    </rPh>
    <rPh sb="161" eb="162">
      <t>ヒ</t>
    </rPh>
    <rPh sb="164" eb="166">
      <t>キョテン</t>
    </rPh>
    <rPh sb="167" eb="169">
      <t>セッチ</t>
    </rPh>
    <rPh sb="170" eb="171">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</si>
</sst>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quotePrefix="1"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quotePrefix="1" applyFont="1" applyFill="1" applyBorder="1" applyAlignment="1" applyProtection="1">
      <alignment vertical="center" shrinkToFit="1"/>
      <protection locked="0"/>
    </xf>
    <xf numFmtId="177" fontId="0" fillId="0" borderId="64"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142</xdr:row>
      <xdr:rowOff>0</xdr:rowOff>
    </xdr:from>
    <xdr:to>
      <xdr:col>34</xdr:col>
      <xdr:colOff>30384</xdr:colOff>
      <xdr:row>157</xdr:row>
      <xdr:rowOff>206944</xdr:rowOff>
    </xdr:to>
    <xdr:grpSp>
      <xdr:nvGrpSpPr>
        <xdr:cNvPr id="5" name="グループ化 4"/>
        <xdr:cNvGrpSpPr/>
      </xdr:nvGrpSpPr>
      <xdr:grpSpPr>
        <a:xfrm>
          <a:off x="4400550" y="32718375"/>
          <a:ext cx="2430684" cy="5493319"/>
          <a:chOff x="4332680" y="30761517"/>
          <a:chExt cx="2468784" cy="5540944"/>
        </a:xfrm>
      </xdr:grpSpPr>
      <xdr:sp macro="" textlink="">
        <xdr:nvSpPr>
          <xdr:cNvPr id="6" name="正方形/長方形 5"/>
          <xdr:cNvSpPr/>
        </xdr:nvSpPr>
        <xdr:spPr>
          <a:xfrm>
            <a:off x="4345352" y="30761517"/>
            <a:ext cx="2441509" cy="750865"/>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160</a:t>
            </a:r>
            <a:r>
              <a:rPr kumimoji="1" lang="ja-JP" altLang="en-US" sz="1100"/>
              <a:t>百万円</a:t>
            </a:r>
          </a:p>
        </xdr:txBody>
      </xdr:sp>
      <xdr:cxnSp macro="">
        <xdr:nvCxnSpPr>
          <xdr:cNvPr id="7" name="直線矢印コネクタ 6"/>
          <xdr:cNvCxnSpPr/>
        </xdr:nvCxnSpPr>
        <xdr:spPr>
          <a:xfrm rot="16200000" flipH="1">
            <a:off x="5388458" y="33286001"/>
            <a:ext cx="335625" cy="2807"/>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4992791" y="33470014"/>
            <a:ext cx="1142385" cy="26747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sp macro="" textlink="">
        <xdr:nvSpPr>
          <xdr:cNvPr id="9" name="テキスト ボックス 8"/>
          <xdr:cNvSpPr txBox="1"/>
        </xdr:nvSpPr>
        <xdr:spPr>
          <a:xfrm>
            <a:off x="4332680" y="31564104"/>
            <a:ext cx="2441088" cy="15914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endParaRPr kumimoji="1" lang="en-US" altLang="ja-JP" sz="1100"/>
          </a:p>
          <a:p>
            <a:pPr>
              <a:lnSpc>
                <a:spcPts val="1100"/>
              </a:lnSpc>
            </a:pPr>
            <a:endParaRPr kumimoji="1" lang="en-US" altLang="ja-JP" sz="1100"/>
          </a:p>
          <a:p>
            <a:pPr>
              <a:lnSpc>
                <a:spcPts val="1100"/>
              </a:lnSpc>
            </a:pPr>
            <a:r>
              <a:rPr kumimoji="1" lang="ja-JP" altLang="en-US" sz="1100"/>
              <a:t>世界各地における「持続可能な開発のための教育に関する地域拠点（</a:t>
            </a:r>
            <a:r>
              <a:rPr kumimoji="1" lang="en-US" altLang="ja-JP" sz="1100"/>
              <a:t>RCE</a:t>
            </a:r>
            <a:r>
              <a:rPr kumimoji="1" lang="ja-JP" altLang="en-US" sz="1100"/>
              <a:t>）」の認定及びアジア太平洋地域における「アジア環境大学院ネットワーク（</a:t>
            </a:r>
            <a:r>
              <a:rPr kumimoji="1" lang="en-US" altLang="ja-JP" sz="1100"/>
              <a:t>ProSPER.Net</a:t>
            </a:r>
            <a:r>
              <a:rPr kumimoji="1" lang="ja-JP" altLang="en-US" sz="1100"/>
              <a:t>）」の構築等の強化を内容とする事業を実施するため、拠出。</a:t>
            </a:r>
          </a:p>
        </xdr:txBody>
      </xdr:sp>
      <xdr:sp macro="" textlink="">
        <xdr:nvSpPr>
          <xdr:cNvPr id="10" name="テキスト ボックス 9"/>
          <xdr:cNvSpPr txBox="1"/>
        </xdr:nvSpPr>
        <xdr:spPr>
          <a:xfrm>
            <a:off x="4342765" y="34588238"/>
            <a:ext cx="2432012" cy="17142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endParaRPr kumimoji="1" lang="en-US" altLang="ja-JP" sz="1100"/>
          </a:p>
          <a:p>
            <a:pPr>
              <a:lnSpc>
                <a:spcPts val="1100"/>
              </a:lnSpc>
            </a:pPr>
            <a:r>
              <a:rPr kumimoji="1" lang="ja-JP" altLang="en-US" sz="1100"/>
              <a:t>世界各地における「持続可能な開発のための教育に関する地域拠点（</a:t>
            </a:r>
            <a:r>
              <a:rPr kumimoji="1" lang="en-US" altLang="ja-JP" sz="1100"/>
              <a:t>RCE</a:t>
            </a:r>
            <a:r>
              <a:rPr kumimoji="1" lang="ja-JP" altLang="en-US" sz="1100"/>
              <a:t>）」の認定及びアジア太平洋地域における「アジア環境大学院ネットワーク（</a:t>
            </a:r>
            <a:r>
              <a:rPr kumimoji="1" lang="en-US" altLang="ja-JP" sz="1100"/>
              <a:t>ProSPER.Net</a:t>
            </a:r>
            <a:r>
              <a:rPr kumimoji="1" lang="ja-JP" altLang="en-US" sz="1100"/>
              <a:t>）」の構築等の強化を内容とする事業を実施。</a:t>
            </a:r>
          </a:p>
        </xdr:txBody>
      </xdr:sp>
      <xdr:sp macro="" textlink="">
        <xdr:nvSpPr>
          <xdr:cNvPr id="11" name="正方形/長方形 10"/>
          <xdr:cNvSpPr/>
        </xdr:nvSpPr>
        <xdr:spPr>
          <a:xfrm>
            <a:off x="4367530" y="33757658"/>
            <a:ext cx="2433934" cy="7302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160</a:t>
            </a:r>
            <a:r>
              <a:rPr kumimoji="1" lang="ja-JP" altLang="en-US" sz="1100">
                <a:solidFill>
                  <a:schemeClr val="dk1"/>
                </a:solidFill>
                <a:latin typeface="+mn-lt"/>
                <a:ea typeface="+mn-ea"/>
                <a:cs typeface="+mn-cs"/>
              </a:rPr>
              <a:t>百万円</a:t>
            </a:r>
            <a:endParaRPr lang="ja-JP"/>
          </a:p>
        </xdr:txBody>
      </xdr:sp>
    </xdr:grpSp>
    <xdr:clientData/>
  </xdr:twoCellAnchor>
  <xdr:twoCellAnchor>
    <xdr:from>
      <xdr:col>21</xdr:col>
      <xdr:colOff>19050</xdr:colOff>
      <xdr:row>144</xdr:row>
      <xdr:rowOff>257175</xdr:rowOff>
    </xdr:from>
    <xdr:to>
      <xdr:col>34</xdr:col>
      <xdr:colOff>171450</xdr:colOff>
      <xdr:row>148</xdr:row>
      <xdr:rowOff>180975</xdr:rowOff>
    </xdr:to>
    <xdr:sp macro="" textlink="">
      <xdr:nvSpPr>
        <xdr:cNvPr id="2" name="大かっこ 1"/>
        <xdr:cNvSpPr/>
      </xdr:nvSpPr>
      <xdr:spPr>
        <a:xfrm>
          <a:off x="4219575" y="35175825"/>
          <a:ext cx="2752725" cy="1333500"/>
        </a:xfrm>
        <a:prstGeom prst="bracketPair">
          <a:avLst/>
        </a:prstGeom>
        <a:ln>
          <a:solidFill>
            <a:sysClr val="windowText" lastClr="00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152</xdr:row>
      <xdr:rowOff>304800</xdr:rowOff>
    </xdr:from>
    <xdr:to>
      <xdr:col>35</xdr:col>
      <xdr:colOff>0</xdr:colOff>
      <xdr:row>156</xdr:row>
      <xdr:rowOff>228600</xdr:rowOff>
    </xdr:to>
    <xdr:sp macro="" textlink="">
      <xdr:nvSpPr>
        <xdr:cNvPr id="13" name="大かっこ 12"/>
        <xdr:cNvSpPr/>
      </xdr:nvSpPr>
      <xdr:spPr>
        <a:xfrm>
          <a:off x="4248150" y="38042850"/>
          <a:ext cx="2752725" cy="1333500"/>
        </a:xfrm>
        <a:prstGeom prst="bracketPair">
          <a:avLst/>
        </a:prstGeom>
        <a:ln>
          <a:solidFill>
            <a:sysClr val="windowText" lastClr="00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90" t="s">
        <v>465</v>
      </c>
      <c r="AR2" s="690"/>
      <c r="AS2" s="68" t="str">
        <f>IF(OR(AQ2="　", AQ2=""), "", "-")</f>
        <v/>
      </c>
      <c r="AT2" s="691">
        <v>276</v>
      </c>
      <c r="AU2" s="691"/>
      <c r="AV2" s="69" t="str">
        <f>IF(AW2="", "", "-")</f>
        <v/>
      </c>
      <c r="AW2" s="692"/>
      <c r="AX2" s="692"/>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470</v>
      </c>
      <c r="AK3" s="649"/>
      <c r="AL3" s="649"/>
      <c r="AM3" s="649"/>
      <c r="AN3" s="649"/>
      <c r="AO3" s="649"/>
      <c r="AP3" s="649"/>
      <c r="AQ3" s="649"/>
      <c r="AR3" s="649"/>
      <c r="AS3" s="649"/>
      <c r="AT3" s="649"/>
      <c r="AU3" s="649"/>
      <c r="AV3" s="649"/>
      <c r="AW3" s="649"/>
      <c r="AX3" s="36" t="s">
        <v>91</v>
      </c>
    </row>
    <row r="4" spans="1:50" ht="24.75" customHeight="1">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3" t="s">
        <v>204</v>
      </c>
      <c r="H5" s="625"/>
      <c r="I5" s="625"/>
      <c r="J5" s="625"/>
      <c r="K5" s="625"/>
      <c r="L5" s="625"/>
      <c r="M5" s="664" t="s">
        <v>92</v>
      </c>
      <c r="N5" s="665"/>
      <c r="O5" s="665"/>
      <c r="P5" s="665"/>
      <c r="Q5" s="665"/>
      <c r="R5" s="666"/>
      <c r="S5" s="624" t="s">
        <v>157</v>
      </c>
      <c r="T5" s="625"/>
      <c r="U5" s="625"/>
      <c r="V5" s="625"/>
      <c r="W5" s="625"/>
      <c r="X5" s="626"/>
      <c r="Y5" s="455" t="s">
        <v>3</v>
      </c>
      <c r="Z5" s="456"/>
      <c r="AA5" s="456"/>
      <c r="AB5" s="456"/>
      <c r="AC5" s="456"/>
      <c r="AD5" s="457"/>
      <c r="AE5" s="458" t="s">
        <v>474</v>
      </c>
      <c r="AF5" s="459"/>
      <c r="AG5" s="459"/>
      <c r="AH5" s="459"/>
      <c r="AI5" s="459"/>
      <c r="AJ5" s="459"/>
      <c r="AK5" s="459"/>
      <c r="AL5" s="459"/>
      <c r="AM5" s="459"/>
      <c r="AN5" s="459"/>
      <c r="AO5" s="459"/>
      <c r="AP5" s="460"/>
      <c r="AQ5" s="461" t="s">
        <v>475</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476</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0" t="s">
        <v>25</v>
      </c>
      <c r="B7" s="491"/>
      <c r="C7" s="491"/>
      <c r="D7" s="491"/>
      <c r="E7" s="491"/>
      <c r="F7" s="491"/>
      <c r="G7" s="492" t="s">
        <v>472</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482</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508</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2" t="str">
        <f>入力規則等!P10</f>
        <v>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6"/>
      <c r="B13" s="407"/>
      <c r="C13" s="407"/>
      <c r="D13" s="407"/>
      <c r="E13" s="407"/>
      <c r="F13" s="408"/>
      <c r="G13" s="509" t="s">
        <v>7</v>
      </c>
      <c r="H13" s="510"/>
      <c r="I13" s="515" t="s">
        <v>8</v>
      </c>
      <c r="J13" s="516"/>
      <c r="K13" s="516"/>
      <c r="L13" s="516"/>
      <c r="M13" s="516"/>
      <c r="N13" s="516"/>
      <c r="O13" s="517"/>
      <c r="P13" s="184">
        <v>160</v>
      </c>
      <c r="Q13" s="185"/>
      <c r="R13" s="185"/>
      <c r="S13" s="185"/>
      <c r="T13" s="185"/>
      <c r="U13" s="185"/>
      <c r="V13" s="186"/>
      <c r="W13" s="184">
        <v>160</v>
      </c>
      <c r="X13" s="185"/>
      <c r="Y13" s="185"/>
      <c r="Z13" s="185"/>
      <c r="AA13" s="185"/>
      <c r="AB13" s="185"/>
      <c r="AC13" s="186"/>
      <c r="AD13" s="184">
        <v>160</v>
      </c>
      <c r="AE13" s="185"/>
      <c r="AF13" s="185"/>
      <c r="AG13" s="185"/>
      <c r="AH13" s="185"/>
      <c r="AI13" s="185"/>
      <c r="AJ13" s="186"/>
      <c r="AK13" s="184">
        <v>160</v>
      </c>
      <c r="AL13" s="185"/>
      <c r="AM13" s="185"/>
      <c r="AN13" s="185"/>
      <c r="AO13" s="185"/>
      <c r="AP13" s="185"/>
      <c r="AQ13" s="186"/>
      <c r="AR13" s="198">
        <v>160</v>
      </c>
      <c r="AS13" s="199"/>
      <c r="AT13" s="199"/>
      <c r="AU13" s="199"/>
      <c r="AV13" s="199"/>
      <c r="AW13" s="199"/>
      <c r="AX13" s="200"/>
    </row>
    <row r="14" spans="1:50" ht="21" customHeight="1">
      <c r="A14" s="406"/>
      <c r="B14" s="407"/>
      <c r="C14" s="407"/>
      <c r="D14" s="407"/>
      <c r="E14" s="407"/>
      <c r="F14" s="408"/>
      <c r="G14" s="511"/>
      <c r="H14" s="512"/>
      <c r="I14" s="188" t="s">
        <v>9</v>
      </c>
      <c r="J14" s="189"/>
      <c r="K14" s="189"/>
      <c r="L14" s="189"/>
      <c r="M14" s="189"/>
      <c r="N14" s="189"/>
      <c r="O14" s="190"/>
      <c r="P14" s="184" t="s">
        <v>499</v>
      </c>
      <c r="Q14" s="185"/>
      <c r="R14" s="185"/>
      <c r="S14" s="185"/>
      <c r="T14" s="185"/>
      <c r="U14" s="185"/>
      <c r="V14" s="186"/>
      <c r="W14" s="184" t="s">
        <v>499</v>
      </c>
      <c r="X14" s="185"/>
      <c r="Y14" s="185"/>
      <c r="Z14" s="185"/>
      <c r="AA14" s="185"/>
      <c r="AB14" s="185"/>
      <c r="AC14" s="186"/>
      <c r="AD14" s="184" t="s">
        <v>499</v>
      </c>
      <c r="AE14" s="185"/>
      <c r="AF14" s="185"/>
      <c r="AG14" s="185"/>
      <c r="AH14" s="185"/>
      <c r="AI14" s="185"/>
      <c r="AJ14" s="186"/>
      <c r="AK14" s="184" t="s">
        <v>499</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1"/>
      <c r="H15" s="512"/>
      <c r="I15" s="188" t="s">
        <v>62</v>
      </c>
      <c r="J15" s="435"/>
      <c r="K15" s="435"/>
      <c r="L15" s="435"/>
      <c r="M15" s="435"/>
      <c r="N15" s="435"/>
      <c r="O15" s="436"/>
      <c r="P15" s="184" t="s">
        <v>499</v>
      </c>
      <c r="Q15" s="185"/>
      <c r="R15" s="185"/>
      <c r="S15" s="185"/>
      <c r="T15" s="185"/>
      <c r="U15" s="185"/>
      <c r="V15" s="186"/>
      <c r="W15" s="184" t="s">
        <v>499</v>
      </c>
      <c r="X15" s="185"/>
      <c r="Y15" s="185"/>
      <c r="Z15" s="185"/>
      <c r="AA15" s="185"/>
      <c r="AB15" s="185"/>
      <c r="AC15" s="186"/>
      <c r="AD15" s="184" t="s">
        <v>499</v>
      </c>
      <c r="AE15" s="185"/>
      <c r="AF15" s="185"/>
      <c r="AG15" s="185"/>
      <c r="AH15" s="185"/>
      <c r="AI15" s="185"/>
      <c r="AJ15" s="186"/>
      <c r="AK15" s="184" t="s">
        <v>499</v>
      </c>
      <c r="AL15" s="185"/>
      <c r="AM15" s="185"/>
      <c r="AN15" s="185"/>
      <c r="AO15" s="185"/>
      <c r="AP15" s="185"/>
      <c r="AQ15" s="186"/>
      <c r="AR15" s="184" t="s">
        <v>509</v>
      </c>
      <c r="AS15" s="185"/>
      <c r="AT15" s="185"/>
      <c r="AU15" s="185"/>
      <c r="AV15" s="185"/>
      <c r="AW15" s="185"/>
      <c r="AX15" s="187"/>
    </row>
    <row r="16" spans="1:50" ht="21" customHeight="1">
      <c r="A16" s="406"/>
      <c r="B16" s="407"/>
      <c r="C16" s="407"/>
      <c r="D16" s="407"/>
      <c r="E16" s="407"/>
      <c r="F16" s="408"/>
      <c r="G16" s="511"/>
      <c r="H16" s="512"/>
      <c r="I16" s="188" t="s">
        <v>63</v>
      </c>
      <c r="J16" s="435"/>
      <c r="K16" s="435"/>
      <c r="L16" s="435"/>
      <c r="M16" s="435"/>
      <c r="N16" s="435"/>
      <c r="O16" s="436"/>
      <c r="P16" s="184" t="s">
        <v>500</v>
      </c>
      <c r="Q16" s="185"/>
      <c r="R16" s="185"/>
      <c r="S16" s="185"/>
      <c r="T16" s="185"/>
      <c r="U16" s="185"/>
      <c r="V16" s="186"/>
      <c r="W16" s="184" t="s">
        <v>500</v>
      </c>
      <c r="X16" s="185"/>
      <c r="Y16" s="185"/>
      <c r="Z16" s="185"/>
      <c r="AA16" s="185"/>
      <c r="AB16" s="185"/>
      <c r="AC16" s="186"/>
      <c r="AD16" s="184" t="s">
        <v>500</v>
      </c>
      <c r="AE16" s="185"/>
      <c r="AF16" s="185"/>
      <c r="AG16" s="185"/>
      <c r="AH16" s="185"/>
      <c r="AI16" s="185"/>
      <c r="AJ16" s="186"/>
      <c r="AK16" s="184" t="s">
        <v>500</v>
      </c>
      <c r="AL16" s="185"/>
      <c r="AM16" s="185"/>
      <c r="AN16" s="185"/>
      <c r="AO16" s="185"/>
      <c r="AP16" s="185"/>
      <c r="AQ16" s="186"/>
      <c r="AR16" s="485"/>
      <c r="AS16" s="486"/>
      <c r="AT16" s="486"/>
      <c r="AU16" s="486"/>
      <c r="AV16" s="486"/>
      <c r="AW16" s="486"/>
      <c r="AX16" s="487"/>
    </row>
    <row r="17" spans="1:50" ht="24.75" customHeight="1">
      <c r="A17" s="406"/>
      <c r="B17" s="407"/>
      <c r="C17" s="407"/>
      <c r="D17" s="407"/>
      <c r="E17" s="407"/>
      <c r="F17" s="408"/>
      <c r="G17" s="511"/>
      <c r="H17" s="512"/>
      <c r="I17" s="188" t="s">
        <v>61</v>
      </c>
      <c r="J17" s="189"/>
      <c r="K17" s="189"/>
      <c r="L17" s="189"/>
      <c r="M17" s="189"/>
      <c r="N17" s="189"/>
      <c r="O17" s="190"/>
      <c r="P17" s="184" t="s">
        <v>501</v>
      </c>
      <c r="Q17" s="185"/>
      <c r="R17" s="185"/>
      <c r="S17" s="185"/>
      <c r="T17" s="185"/>
      <c r="U17" s="185"/>
      <c r="V17" s="186"/>
      <c r="W17" s="184" t="s">
        <v>501</v>
      </c>
      <c r="X17" s="185"/>
      <c r="Y17" s="185"/>
      <c r="Z17" s="185"/>
      <c r="AA17" s="185"/>
      <c r="AB17" s="185"/>
      <c r="AC17" s="186"/>
      <c r="AD17" s="184" t="s">
        <v>501</v>
      </c>
      <c r="AE17" s="185"/>
      <c r="AF17" s="185"/>
      <c r="AG17" s="185"/>
      <c r="AH17" s="185"/>
      <c r="AI17" s="185"/>
      <c r="AJ17" s="186"/>
      <c r="AK17" s="184" t="s">
        <v>501</v>
      </c>
      <c r="AL17" s="185"/>
      <c r="AM17" s="185"/>
      <c r="AN17" s="185"/>
      <c r="AO17" s="185"/>
      <c r="AP17" s="185"/>
      <c r="AQ17" s="186"/>
      <c r="AR17" s="488"/>
      <c r="AS17" s="488"/>
      <c r="AT17" s="488"/>
      <c r="AU17" s="488"/>
      <c r="AV17" s="488"/>
      <c r="AW17" s="488"/>
      <c r="AX17" s="489"/>
    </row>
    <row r="18" spans="1:50" ht="24.75" customHeight="1">
      <c r="A18" s="406"/>
      <c r="B18" s="407"/>
      <c r="C18" s="407"/>
      <c r="D18" s="407"/>
      <c r="E18" s="407"/>
      <c r="F18" s="408"/>
      <c r="G18" s="513"/>
      <c r="H18" s="514"/>
      <c r="I18" s="636" t="s">
        <v>22</v>
      </c>
      <c r="J18" s="637"/>
      <c r="K18" s="637"/>
      <c r="L18" s="637"/>
      <c r="M18" s="637"/>
      <c r="N18" s="637"/>
      <c r="O18" s="638"/>
      <c r="P18" s="658">
        <f>SUM(P13:V17)</f>
        <v>160</v>
      </c>
      <c r="Q18" s="659"/>
      <c r="R18" s="659"/>
      <c r="S18" s="659"/>
      <c r="T18" s="659"/>
      <c r="U18" s="659"/>
      <c r="V18" s="660"/>
      <c r="W18" s="658">
        <f>SUM(W13:AC17)</f>
        <v>160</v>
      </c>
      <c r="X18" s="659"/>
      <c r="Y18" s="659"/>
      <c r="Z18" s="659"/>
      <c r="AA18" s="659"/>
      <c r="AB18" s="659"/>
      <c r="AC18" s="660"/>
      <c r="AD18" s="658">
        <f t="shared" ref="AD18" si="0">SUM(AD13:AJ17)</f>
        <v>160</v>
      </c>
      <c r="AE18" s="659"/>
      <c r="AF18" s="659"/>
      <c r="AG18" s="659"/>
      <c r="AH18" s="659"/>
      <c r="AI18" s="659"/>
      <c r="AJ18" s="660"/>
      <c r="AK18" s="658">
        <f t="shared" ref="AK18" si="1">SUM(AK13:AQ17)</f>
        <v>160</v>
      </c>
      <c r="AL18" s="659"/>
      <c r="AM18" s="659"/>
      <c r="AN18" s="659"/>
      <c r="AO18" s="659"/>
      <c r="AP18" s="659"/>
      <c r="AQ18" s="660"/>
      <c r="AR18" s="658">
        <f t="shared" ref="AR18" si="2">SUM(AR13:AX17)</f>
        <v>160</v>
      </c>
      <c r="AS18" s="659"/>
      <c r="AT18" s="659"/>
      <c r="AU18" s="659"/>
      <c r="AV18" s="659"/>
      <c r="AW18" s="659"/>
      <c r="AX18" s="661"/>
    </row>
    <row r="19" spans="1:50" ht="24.75" customHeight="1">
      <c r="A19" s="406"/>
      <c r="B19" s="407"/>
      <c r="C19" s="407"/>
      <c r="D19" s="407"/>
      <c r="E19" s="407"/>
      <c r="F19" s="408"/>
      <c r="G19" s="656" t="s">
        <v>10</v>
      </c>
      <c r="H19" s="657"/>
      <c r="I19" s="657"/>
      <c r="J19" s="657"/>
      <c r="K19" s="657"/>
      <c r="L19" s="657"/>
      <c r="M19" s="657"/>
      <c r="N19" s="657"/>
      <c r="O19" s="657"/>
      <c r="P19" s="184">
        <v>160</v>
      </c>
      <c r="Q19" s="185"/>
      <c r="R19" s="185"/>
      <c r="S19" s="185"/>
      <c r="T19" s="185"/>
      <c r="U19" s="185"/>
      <c r="V19" s="186"/>
      <c r="W19" s="184">
        <v>160</v>
      </c>
      <c r="X19" s="185"/>
      <c r="Y19" s="185"/>
      <c r="Z19" s="185"/>
      <c r="AA19" s="185"/>
      <c r="AB19" s="185"/>
      <c r="AC19" s="186"/>
      <c r="AD19" s="184">
        <v>160</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c r="A20" s="503"/>
      <c r="B20" s="504"/>
      <c r="C20" s="504"/>
      <c r="D20" s="504"/>
      <c r="E20" s="504"/>
      <c r="F20" s="505"/>
      <c r="G20" s="656" t="s">
        <v>11</v>
      </c>
      <c r="H20" s="657"/>
      <c r="I20" s="657"/>
      <c r="J20" s="657"/>
      <c r="K20" s="657"/>
      <c r="L20" s="657"/>
      <c r="M20" s="657"/>
      <c r="N20" s="657"/>
      <c r="O20" s="657"/>
      <c r="P20" s="662">
        <f>IF(P18=0, "-", P19/P18)</f>
        <v>1</v>
      </c>
      <c r="Q20" s="662"/>
      <c r="R20" s="662"/>
      <c r="S20" s="662"/>
      <c r="T20" s="662"/>
      <c r="U20" s="662"/>
      <c r="V20" s="662"/>
      <c r="W20" s="662">
        <f>IF(W18=0, "-", W19/W18)</f>
        <v>1</v>
      </c>
      <c r="X20" s="662"/>
      <c r="Y20" s="662"/>
      <c r="Z20" s="662"/>
      <c r="AA20" s="662"/>
      <c r="AB20" s="662"/>
      <c r="AC20" s="662"/>
      <c r="AD20" s="662">
        <f>IF(AD18=0, "-", AD19/AD18)</f>
        <v>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505</v>
      </c>
      <c r="AV22" s="80"/>
      <c r="AW22" s="81" t="s">
        <v>360</v>
      </c>
      <c r="AX22" s="82"/>
    </row>
    <row r="23" spans="1:50" ht="22.5" customHeight="1">
      <c r="A23" s="139"/>
      <c r="B23" s="137"/>
      <c r="C23" s="137"/>
      <c r="D23" s="137"/>
      <c r="E23" s="137"/>
      <c r="F23" s="138"/>
      <c r="G23" s="83" t="s">
        <v>496</v>
      </c>
      <c r="H23" s="84"/>
      <c r="I23" s="84"/>
      <c r="J23" s="84"/>
      <c r="K23" s="84"/>
      <c r="L23" s="84"/>
      <c r="M23" s="84"/>
      <c r="N23" s="84"/>
      <c r="O23" s="85"/>
      <c r="P23" s="229" t="s">
        <v>497</v>
      </c>
      <c r="Q23" s="244"/>
      <c r="R23" s="244"/>
      <c r="S23" s="244"/>
      <c r="T23" s="244"/>
      <c r="U23" s="244"/>
      <c r="V23" s="244"/>
      <c r="W23" s="244"/>
      <c r="X23" s="245"/>
      <c r="Y23" s="238" t="s">
        <v>14</v>
      </c>
      <c r="Z23" s="239"/>
      <c r="AA23" s="240"/>
      <c r="AB23" s="176" t="s">
        <v>514</v>
      </c>
      <c r="AC23" s="177"/>
      <c r="AD23" s="177"/>
      <c r="AE23" s="207">
        <v>17</v>
      </c>
      <c r="AF23" s="98"/>
      <c r="AG23" s="98"/>
      <c r="AH23" s="98"/>
      <c r="AI23" s="99"/>
      <c r="AJ23" s="207">
        <v>13</v>
      </c>
      <c r="AK23" s="98"/>
      <c r="AL23" s="98"/>
      <c r="AM23" s="98"/>
      <c r="AN23" s="99"/>
      <c r="AO23" s="97">
        <v>8</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0" t="s">
        <v>514</v>
      </c>
      <c r="AC24" s="206"/>
      <c r="AD24" s="206"/>
      <c r="AE24" s="207">
        <v>10</v>
      </c>
      <c r="AF24" s="98"/>
      <c r="AG24" s="98"/>
      <c r="AH24" s="98"/>
      <c r="AI24" s="99"/>
      <c r="AJ24" s="207">
        <v>10</v>
      </c>
      <c r="AK24" s="98"/>
      <c r="AL24" s="98"/>
      <c r="AM24" s="98"/>
      <c r="AN24" s="99"/>
      <c r="AO24" s="97">
        <v>10</v>
      </c>
      <c r="AP24" s="98"/>
      <c r="AQ24" s="98"/>
      <c r="AR24" s="98"/>
      <c r="AS24" s="99"/>
      <c r="AT24" s="97" t="s">
        <v>509</v>
      </c>
      <c r="AU24" s="98"/>
      <c r="AV24" s="98"/>
      <c r="AW24" s="98"/>
      <c r="AX24" s="358"/>
    </row>
    <row r="25" spans="1:50" ht="22.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207">
        <v>170</v>
      </c>
      <c r="AF25" s="98"/>
      <c r="AG25" s="98"/>
      <c r="AH25" s="98"/>
      <c r="AI25" s="99"/>
      <c r="AJ25" s="207">
        <v>130</v>
      </c>
      <c r="AK25" s="98"/>
      <c r="AL25" s="98"/>
      <c r="AM25" s="98"/>
      <c r="AN25" s="99"/>
      <c r="AO25" s="97">
        <v>80</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505</v>
      </c>
      <c r="AV27" s="80"/>
      <c r="AW27" s="81" t="s">
        <v>360</v>
      </c>
      <c r="AX27" s="82"/>
    </row>
    <row r="28" spans="1:50" ht="22.5" customHeight="1">
      <c r="A28" s="139"/>
      <c r="B28" s="137"/>
      <c r="C28" s="137"/>
      <c r="D28" s="137"/>
      <c r="E28" s="137"/>
      <c r="F28" s="138"/>
      <c r="G28" s="83" t="s">
        <v>498</v>
      </c>
      <c r="H28" s="84"/>
      <c r="I28" s="84"/>
      <c r="J28" s="84"/>
      <c r="K28" s="84"/>
      <c r="L28" s="84"/>
      <c r="M28" s="84"/>
      <c r="N28" s="84"/>
      <c r="O28" s="85"/>
      <c r="P28" s="229" t="s">
        <v>502</v>
      </c>
      <c r="Q28" s="244"/>
      <c r="R28" s="244"/>
      <c r="S28" s="244"/>
      <c r="T28" s="244"/>
      <c r="U28" s="244"/>
      <c r="V28" s="244"/>
      <c r="W28" s="244"/>
      <c r="X28" s="245"/>
      <c r="Y28" s="238" t="s">
        <v>14</v>
      </c>
      <c r="Z28" s="239"/>
      <c r="AA28" s="240"/>
      <c r="AB28" s="176" t="s">
        <v>513</v>
      </c>
      <c r="AC28" s="177"/>
      <c r="AD28" s="177"/>
      <c r="AE28" s="97">
        <v>1</v>
      </c>
      <c r="AF28" s="98"/>
      <c r="AG28" s="98"/>
      <c r="AH28" s="98"/>
      <c r="AI28" s="99"/>
      <c r="AJ28" s="97">
        <v>5</v>
      </c>
      <c r="AK28" s="98"/>
      <c r="AL28" s="98"/>
      <c r="AM28" s="98"/>
      <c r="AN28" s="99"/>
      <c r="AO28" s="97">
        <v>2</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630" t="s">
        <v>513</v>
      </c>
      <c r="AC29" s="206"/>
      <c r="AD29" s="206"/>
      <c r="AE29" s="97">
        <v>3</v>
      </c>
      <c r="AF29" s="98"/>
      <c r="AG29" s="98"/>
      <c r="AH29" s="98"/>
      <c r="AI29" s="99"/>
      <c r="AJ29" s="97">
        <v>3</v>
      </c>
      <c r="AK29" s="98"/>
      <c r="AL29" s="98"/>
      <c r="AM29" s="98"/>
      <c r="AN29" s="99"/>
      <c r="AO29" s="97">
        <v>3</v>
      </c>
      <c r="AP29" s="98"/>
      <c r="AQ29" s="98"/>
      <c r="AR29" s="98"/>
      <c r="AS29" s="99"/>
      <c r="AT29" s="97" t="s">
        <v>510</v>
      </c>
      <c r="AU29" s="98"/>
      <c r="AV29" s="98"/>
      <c r="AW29" s="98"/>
      <c r="AX29" s="358"/>
    </row>
    <row r="30" spans="1:50" ht="22.5"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v>33</v>
      </c>
      <c r="AF30" s="98"/>
      <c r="AG30" s="98"/>
      <c r="AH30" s="98"/>
      <c r="AI30" s="99"/>
      <c r="AJ30" s="97">
        <v>167</v>
      </c>
      <c r="AK30" s="98"/>
      <c r="AL30" s="98"/>
      <c r="AM30" s="98"/>
      <c r="AN30" s="99"/>
      <c r="AO30" s="97">
        <v>67</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7"/>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1"/>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667"/>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2"/>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667"/>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3"/>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7"/>
      <c r="B54" s="109"/>
      <c r="C54" s="109"/>
      <c r="D54" s="109"/>
      <c r="E54" s="109"/>
      <c r="F54" s="110"/>
      <c r="G54" s="618"/>
      <c r="H54" s="244"/>
      <c r="I54" s="244"/>
      <c r="J54" s="244"/>
      <c r="K54" s="244"/>
      <c r="L54" s="244"/>
      <c r="M54" s="244"/>
      <c r="N54" s="244"/>
      <c r="O54" s="24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7"/>
      <c r="B55" s="109"/>
      <c r="C55" s="109"/>
      <c r="D55" s="109"/>
      <c r="E55" s="109"/>
      <c r="F55" s="110"/>
      <c r="G55" s="619"/>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67"/>
      <c r="B56" s="112"/>
      <c r="C56" s="112"/>
      <c r="D56" s="112"/>
      <c r="E56" s="112"/>
      <c r="F56" s="113"/>
      <c r="G56" s="620"/>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7"/>
      <c r="B59" s="109"/>
      <c r="C59" s="109"/>
      <c r="D59" s="109"/>
      <c r="E59" s="109"/>
      <c r="F59" s="110"/>
      <c r="G59" s="618"/>
      <c r="H59" s="244"/>
      <c r="I59" s="244"/>
      <c r="J59" s="244"/>
      <c r="K59" s="244"/>
      <c r="L59" s="244"/>
      <c r="M59" s="244"/>
      <c r="N59" s="244"/>
      <c r="O59" s="24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7"/>
      <c r="B60" s="109"/>
      <c r="C60" s="109"/>
      <c r="D60" s="109"/>
      <c r="E60" s="109"/>
      <c r="F60" s="110"/>
      <c r="G60" s="619"/>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67"/>
      <c r="B61" s="112"/>
      <c r="C61" s="112"/>
      <c r="D61" s="112"/>
      <c r="E61" s="112"/>
      <c r="F61" s="113"/>
      <c r="G61" s="620"/>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7"/>
      <c r="B64" s="109"/>
      <c r="C64" s="109"/>
      <c r="D64" s="109"/>
      <c r="E64" s="109"/>
      <c r="F64" s="110"/>
      <c r="G64" s="618"/>
      <c r="H64" s="244"/>
      <c r="I64" s="244"/>
      <c r="J64" s="244"/>
      <c r="K64" s="244"/>
      <c r="L64" s="244"/>
      <c r="M64" s="244"/>
      <c r="N64" s="244"/>
      <c r="O64" s="24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7"/>
      <c r="B65" s="109"/>
      <c r="C65" s="109"/>
      <c r="D65" s="109"/>
      <c r="E65" s="109"/>
      <c r="F65" s="110"/>
      <c r="G65" s="619"/>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68"/>
      <c r="B66" s="112"/>
      <c r="C66" s="112"/>
      <c r="D66" s="112"/>
      <c r="E66" s="112"/>
      <c r="F66" s="113"/>
      <c r="G66" s="620"/>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62.25" customHeight="1">
      <c r="A68" s="535"/>
      <c r="B68" s="536"/>
      <c r="C68" s="536"/>
      <c r="D68" s="536"/>
      <c r="E68" s="536"/>
      <c r="F68" s="537"/>
      <c r="G68" s="229" t="s">
        <v>507</v>
      </c>
      <c r="H68" s="244"/>
      <c r="I68" s="244"/>
      <c r="J68" s="244"/>
      <c r="K68" s="244"/>
      <c r="L68" s="244"/>
      <c r="M68" s="244"/>
      <c r="N68" s="244"/>
      <c r="O68" s="244"/>
      <c r="P68" s="244"/>
      <c r="Q68" s="244"/>
      <c r="R68" s="244"/>
      <c r="S68" s="244"/>
      <c r="T68" s="244"/>
      <c r="U68" s="244"/>
      <c r="V68" s="244"/>
      <c r="W68" s="244"/>
      <c r="X68" s="245"/>
      <c r="Y68" s="627" t="s">
        <v>66</v>
      </c>
      <c r="Z68" s="628"/>
      <c r="AA68" s="629"/>
      <c r="AB68" s="120" t="s">
        <v>515</v>
      </c>
      <c r="AC68" s="121"/>
      <c r="AD68" s="122"/>
      <c r="AE68" s="207" t="s">
        <v>495</v>
      </c>
      <c r="AF68" s="98"/>
      <c r="AG68" s="98"/>
      <c r="AH68" s="98"/>
      <c r="AI68" s="99"/>
      <c r="AJ68" s="207" t="s">
        <v>495</v>
      </c>
      <c r="AK68" s="98"/>
      <c r="AL68" s="98"/>
      <c r="AM68" s="98"/>
      <c r="AN68" s="99"/>
      <c r="AO68" s="97">
        <v>1</v>
      </c>
      <c r="AP68" s="98"/>
      <c r="AQ68" s="98"/>
      <c r="AR68" s="98"/>
      <c r="AS68" s="99"/>
      <c r="AT68" s="547"/>
      <c r="AU68" s="547"/>
      <c r="AV68" s="547"/>
      <c r="AW68" s="547"/>
      <c r="AX68" s="548"/>
      <c r="AY68" s="10"/>
      <c r="AZ68" s="10"/>
      <c r="BA68" s="10"/>
      <c r="BB68" s="10"/>
      <c r="BC68" s="10"/>
    </row>
    <row r="69" spans="1:60" ht="62.25" customHeight="1">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515</v>
      </c>
      <c r="AC69" s="213"/>
      <c r="AD69" s="214"/>
      <c r="AE69" s="207" t="s">
        <v>495</v>
      </c>
      <c r="AF69" s="98"/>
      <c r="AG69" s="98"/>
      <c r="AH69" s="98"/>
      <c r="AI69" s="99"/>
      <c r="AJ69" s="207" t="s">
        <v>495</v>
      </c>
      <c r="AK69" s="98"/>
      <c r="AL69" s="98"/>
      <c r="AM69" s="98"/>
      <c r="AN69" s="99"/>
      <c r="AO69" s="97">
        <v>1</v>
      </c>
      <c r="AP69" s="98"/>
      <c r="AQ69" s="98"/>
      <c r="AR69" s="98"/>
      <c r="AS69" s="99"/>
      <c r="AT69" s="97">
        <v>1</v>
      </c>
      <c r="AU69" s="98"/>
      <c r="AV69" s="98"/>
      <c r="AW69" s="98"/>
      <c r="AX69" s="358"/>
      <c r="AY69" s="10"/>
      <c r="AZ69" s="10"/>
      <c r="BA69" s="10"/>
      <c r="BB69" s="10"/>
      <c r="BC69" s="10"/>
      <c r="BD69" s="10"/>
      <c r="BE69" s="10"/>
      <c r="BF69" s="10"/>
      <c r="BG69" s="10"/>
      <c r="BH69" s="10"/>
    </row>
    <row r="70" spans="1:60" ht="13.5" hidden="1" customHeight="1">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60" ht="13.5" hidden="1" customHeight="1">
      <c r="A71" s="535"/>
      <c r="B71" s="536"/>
      <c r="C71" s="536"/>
      <c r="D71" s="536"/>
      <c r="E71" s="536"/>
      <c r="F71" s="537"/>
      <c r="G71" s="244"/>
      <c r="H71" s="244"/>
      <c r="I71" s="244"/>
      <c r="J71" s="244"/>
      <c r="K71" s="244"/>
      <c r="L71" s="244"/>
      <c r="M71" s="244"/>
      <c r="N71" s="244"/>
      <c r="O71" s="244"/>
      <c r="P71" s="244"/>
      <c r="Q71" s="244"/>
      <c r="R71" s="244"/>
      <c r="S71" s="244"/>
      <c r="T71" s="244"/>
      <c r="U71" s="244"/>
      <c r="V71" s="244"/>
      <c r="W71" s="244"/>
      <c r="X71" s="245"/>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13.5" hidden="1" customHeight="1">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7" t="s">
        <v>67</v>
      </c>
      <c r="Z72" s="672"/>
      <c r="AA72" s="673"/>
      <c r="AB72" s="212"/>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13.5" hidden="1" customHeight="1">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60" ht="13.5" hidden="1" customHeight="1">
      <c r="A74" s="535"/>
      <c r="B74" s="536"/>
      <c r="C74" s="536"/>
      <c r="D74" s="536"/>
      <c r="E74" s="536"/>
      <c r="F74" s="537"/>
      <c r="G74" s="244"/>
      <c r="H74" s="244"/>
      <c r="I74" s="244"/>
      <c r="J74" s="244"/>
      <c r="K74" s="244"/>
      <c r="L74" s="244"/>
      <c r="M74" s="244"/>
      <c r="N74" s="244"/>
      <c r="O74" s="244"/>
      <c r="P74" s="244"/>
      <c r="Q74" s="244"/>
      <c r="R74" s="244"/>
      <c r="S74" s="244"/>
      <c r="T74" s="244"/>
      <c r="U74" s="244"/>
      <c r="V74" s="244"/>
      <c r="W74" s="244"/>
      <c r="X74" s="245"/>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13.5" hidden="1" customHeight="1">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7" t="s">
        <v>67</v>
      </c>
      <c r="Z75" s="672"/>
      <c r="AA75" s="673"/>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13.5" hidden="1" customHeight="1">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60" ht="13.5" hidden="1" customHeight="1">
      <c r="A77" s="535"/>
      <c r="B77" s="536"/>
      <c r="C77" s="536"/>
      <c r="D77" s="536"/>
      <c r="E77" s="536"/>
      <c r="F77" s="537"/>
      <c r="G77" s="244"/>
      <c r="H77" s="244"/>
      <c r="I77" s="244"/>
      <c r="J77" s="244"/>
      <c r="K77" s="244"/>
      <c r="L77" s="244"/>
      <c r="M77" s="244"/>
      <c r="N77" s="244"/>
      <c r="O77" s="244"/>
      <c r="P77" s="244"/>
      <c r="Q77" s="244"/>
      <c r="R77" s="244"/>
      <c r="S77" s="244"/>
      <c r="T77" s="244"/>
      <c r="U77" s="244"/>
      <c r="V77" s="244"/>
      <c r="W77" s="244"/>
      <c r="X77" s="245"/>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13.5" hidden="1" customHeight="1">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7" t="s">
        <v>67</v>
      </c>
      <c r="Z78" s="672"/>
      <c r="AA78" s="673"/>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13.5" hidden="1" customHeight="1">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60" ht="13.5" hidden="1" customHeight="1">
      <c r="A80" s="535"/>
      <c r="B80" s="536"/>
      <c r="C80" s="536"/>
      <c r="D80" s="536"/>
      <c r="E80" s="536"/>
      <c r="F80" s="537"/>
      <c r="G80" s="244"/>
      <c r="H80" s="244"/>
      <c r="I80" s="244"/>
      <c r="J80" s="244"/>
      <c r="K80" s="244"/>
      <c r="L80" s="244"/>
      <c r="M80" s="244"/>
      <c r="N80" s="244"/>
      <c r="O80" s="244"/>
      <c r="P80" s="244"/>
      <c r="Q80" s="244"/>
      <c r="R80" s="244"/>
      <c r="S80" s="244"/>
      <c r="T80" s="244"/>
      <c r="U80" s="244"/>
      <c r="V80" s="244"/>
      <c r="W80" s="244"/>
      <c r="X80" s="245"/>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13.5" hidden="1" customHeight="1">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7" t="s">
        <v>67</v>
      </c>
      <c r="Z81" s="672"/>
      <c r="AA81" s="673"/>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c r="A83" s="129"/>
      <c r="B83" s="130"/>
      <c r="C83" s="130"/>
      <c r="D83" s="130"/>
      <c r="E83" s="130"/>
      <c r="F83" s="131"/>
      <c r="G83" s="305" t="s">
        <v>511</v>
      </c>
      <c r="H83" s="305"/>
      <c r="I83" s="305"/>
      <c r="J83" s="305"/>
      <c r="K83" s="305"/>
      <c r="L83" s="305"/>
      <c r="M83" s="305"/>
      <c r="N83" s="305"/>
      <c r="O83" s="305"/>
      <c r="P83" s="305"/>
      <c r="Q83" s="305"/>
      <c r="R83" s="305"/>
      <c r="S83" s="305"/>
      <c r="T83" s="305"/>
      <c r="U83" s="305"/>
      <c r="V83" s="305"/>
      <c r="W83" s="305"/>
      <c r="X83" s="305"/>
      <c r="Y83" s="544" t="s">
        <v>17</v>
      </c>
      <c r="Z83" s="545"/>
      <c r="AA83" s="546"/>
      <c r="AB83" s="674" t="s">
        <v>512</v>
      </c>
      <c r="AC83" s="124"/>
      <c r="AD83" s="125"/>
      <c r="AE83" s="675">
        <v>8.9</v>
      </c>
      <c r="AF83" s="216"/>
      <c r="AG83" s="216"/>
      <c r="AH83" s="216"/>
      <c r="AI83" s="216"/>
      <c r="AJ83" s="675">
        <v>8.9</v>
      </c>
      <c r="AK83" s="216"/>
      <c r="AL83" s="216"/>
      <c r="AM83" s="216"/>
      <c r="AN83" s="216"/>
      <c r="AO83" s="675">
        <v>16</v>
      </c>
      <c r="AP83" s="216"/>
      <c r="AQ83" s="216"/>
      <c r="AR83" s="216"/>
      <c r="AS83" s="216"/>
      <c r="AT83" s="207">
        <v>12.3</v>
      </c>
      <c r="AU83" s="98"/>
      <c r="AV83" s="98"/>
      <c r="AW83" s="98"/>
      <c r="AX83" s="358"/>
    </row>
    <row r="84" spans="1:60" ht="42.75" customHeight="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516</v>
      </c>
      <c r="AC84" s="101"/>
      <c r="AD84" s="102"/>
      <c r="AE84" s="676" t="s">
        <v>517</v>
      </c>
      <c r="AF84" s="101"/>
      <c r="AG84" s="101"/>
      <c r="AH84" s="101"/>
      <c r="AI84" s="102"/>
      <c r="AJ84" s="676" t="s">
        <v>518</v>
      </c>
      <c r="AK84" s="101"/>
      <c r="AL84" s="101"/>
      <c r="AM84" s="101"/>
      <c r="AN84" s="102"/>
      <c r="AO84" s="676" t="s">
        <v>519</v>
      </c>
      <c r="AP84" s="101"/>
      <c r="AQ84" s="101"/>
      <c r="AR84" s="101"/>
      <c r="AS84" s="102"/>
      <c r="AT84" s="676" t="s">
        <v>524</v>
      </c>
      <c r="AU84" s="101"/>
      <c r="AV84" s="101"/>
      <c r="AW84" s="101"/>
      <c r="AX84" s="273"/>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7"/>
      <c r="Y92" s="544" t="s">
        <v>17</v>
      </c>
      <c r="Z92" s="545"/>
      <c r="AA92" s="54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8"/>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c r="A97" s="609" t="s">
        <v>77</v>
      </c>
      <c r="B97" s="610"/>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9.25" customHeight="1">
      <c r="A98" s="611"/>
      <c r="B98" s="612"/>
      <c r="C98" s="541" t="s">
        <v>479</v>
      </c>
      <c r="D98" s="542"/>
      <c r="E98" s="542"/>
      <c r="F98" s="542"/>
      <c r="G98" s="542"/>
      <c r="H98" s="542"/>
      <c r="I98" s="542"/>
      <c r="J98" s="542"/>
      <c r="K98" s="543"/>
      <c r="L98" s="184">
        <v>160</v>
      </c>
      <c r="M98" s="185"/>
      <c r="N98" s="185"/>
      <c r="O98" s="185"/>
      <c r="P98" s="185"/>
      <c r="Q98" s="186"/>
      <c r="R98" s="184">
        <v>160</v>
      </c>
      <c r="S98" s="185"/>
      <c r="T98" s="185"/>
      <c r="U98" s="185"/>
      <c r="V98" s="185"/>
      <c r="W98" s="186"/>
      <c r="X98" s="71" t="s">
        <v>528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2.5" customHeight="1" thickBot="1">
      <c r="A104" s="613"/>
      <c r="B104" s="614"/>
      <c r="C104" s="600" t="s">
        <v>22</v>
      </c>
      <c r="D104" s="601"/>
      <c r="E104" s="601"/>
      <c r="F104" s="601"/>
      <c r="G104" s="601"/>
      <c r="H104" s="601"/>
      <c r="I104" s="601"/>
      <c r="J104" s="601"/>
      <c r="K104" s="602"/>
      <c r="L104" s="603">
        <f>SUM(L98:Q103)</f>
        <v>160</v>
      </c>
      <c r="M104" s="604"/>
      <c r="N104" s="604"/>
      <c r="O104" s="604"/>
      <c r="P104" s="604"/>
      <c r="Q104" s="605"/>
      <c r="R104" s="603">
        <f>SUM(R98:W103)</f>
        <v>160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60" customHeight="1">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477</v>
      </c>
      <c r="AE108" s="352"/>
      <c r="AF108" s="352"/>
      <c r="AG108" s="348" t="s">
        <v>522</v>
      </c>
      <c r="AH108" s="349"/>
      <c r="AI108" s="349"/>
      <c r="AJ108" s="349"/>
      <c r="AK108" s="349"/>
      <c r="AL108" s="349"/>
      <c r="AM108" s="349"/>
      <c r="AN108" s="349"/>
      <c r="AO108" s="349"/>
      <c r="AP108" s="349"/>
      <c r="AQ108" s="349"/>
      <c r="AR108" s="349"/>
      <c r="AS108" s="349"/>
      <c r="AT108" s="349"/>
      <c r="AU108" s="349"/>
      <c r="AV108" s="349"/>
      <c r="AW108" s="349"/>
      <c r="AX108" s="350"/>
    </row>
    <row r="109" spans="1:50" ht="30" customHeight="1">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477</v>
      </c>
      <c r="AE109" s="304"/>
      <c r="AF109" s="304"/>
      <c r="AG109" s="283" t="s">
        <v>480</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477</v>
      </c>
      <c r="AE110" s="334"/>
      <c r="AF110" s="334"/>
      <c r="AG110" s="343" t="s">
        <v>523</v>
      </c>
      <c r="AH110" s="248"/>
      <c r="AI110" s="248"/>
      <c r="AJ110" s="248"/>
      <c r="AK110" s="248"/>
      <c r="AL110" s="248"/>
      <c r="AM110" s="248"/>
      <c r="AN110" s="248"/>
      <c r="AO110" s="248"/>
      <c r="AP110" s="248"/>
      <c r="AQ110" s="248"/>
      <c r="AR110" s="248"/>
      <c r="AS110" s="248"/>
      <c r="AT110" s="248"/>
      <c r="AU110" s="248"/>
      <c r="AV110" s="248"/>
      <c r="AW110" s="248"/>
      <c r="AX110" s="329"/>
    </row>
    <row r="111" spans="1:50" ht="30" customHeight="1">
      <c r="A111" s="264" t="s">
        <v>46</v>
      </c>
      <c r="B111" s="265"/>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477</v>
      </c>
      <c r="AE111" s="278"/>
      <c r="AF111" s="278"/>
      <c r="AG111" s="280" t="s">
        <v>488</v>
      </c>
      <c r="AH111" s="281"/>
      <c r="AI111" s="281"/>
      <c r="AJ111" s="281"/>
      <c r="AK111" s="281"/>
      <c r="AL111" s="281"/>
      <c r="AM111" s="281"/>
      <c r="AN111" s="281"/>
      <c r="AO111" s="281"/>
      <c r="AP111" s="281"/>
      <c r="AQ111" s="281"/>
      <c r="AR111" s="281"/>
      <c r="AS111" s="281"/>
      <c r="AT111" s="281"/>
      <c r="AU111" s="281"/>
      <c r="AV111" s="281"/>
      <c r="AW111" s="281"/>
      <c r="AX111" s="282"/>
    </row>
    <row r="112" spans="1:50" ht="30"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477</v>
      </c>
      <c r="AE112" s="304"/>
      <c r="AF112" s="304"/>
      <c r="AG112" s="283" t="s">
        <v>491</v>
      </c>
      <c r="AH112" s="260"/>
      <c r="AI112" s="260"/>
      <c r="AJ112" s="260"/>
      <c r="AK112" s="260"/>
      <c r="AL112" s="260"/>
      <c r="AM112" s="260"/>
      <c r="AN112" s="260"/>
      <c r="AO112" s="260"/>
      <c r="AP112" s="260"/>
      <c r="AQ112" s="260"/>
      <c r="AR112" s="260"/>
      <c r="AS112" s="260"/>
      <c r="AT112" s="260"/>
      <c r="AU112" s="260"/>
      <c r="AV112" s="260"/>
      <c r="AW112" s="260"/>
      <c r="AX112" s="284"/>
    </row>
    <row r="113" spans="1:64" ht="30" customHeight="1">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477</v>
      </c>
      <c r="AE113" s="304"/>
      <c r="AF113" s="304"/>
      <c r="AG113" s="283" t="s">
        <v>521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503</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477</v>
      </c>
      <c r="AE115" s="304"/>
      <c r="AF115" s="304"/>
      <c r="AG115" s="283" t="s">
        <v>492</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503</v>
      </c>
      <c r="AE116" s="263"/>
      <c r="AF116" s="26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0"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477</v>
      </c>
      <c r="AE117" s="334"/>
      <c r="AF117" s="338"/>
      <c r="AG117" s="344" t="s">
        <v>520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71.2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477</v>
      </c>
      <c r="AE118" s="278"/>
      <c r="AF118" s="279"/>
      <c r="AG118" s="280" t="s">
        <v>489</v>
      </c>
      <c r="AH118" s="281"/>
      <c r="AI118" s="281"/>
      <c r="AJ118" s="281"/>
      <c r="AK118" s="281"/>
      <c r="AL118" s="281"/>
      <c r="AM118" s="281"/>
      <c r="AN118" s="281"/>
      <c r="AO118" s="281"/>
      <c r="AP118" s="281"/>
      <c r="AQ118" s="281"/>
      <c r="AR118" s="281"/>
      <c r="AS118" s="281"/>
      <c r="AT118" s="281"/>
      <c r="AU118" s="281"/>
      <c r="AV118" s="281"/>
      <c r="AW118" s="281"/>
      <c r="AX118" s="282"/>
    </row>
    <row r="119" spans="1:64" ht="48"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477</v>
      </c>
      <c r="AE119" s="354"/>
      <c r="AF119" s="354"/>
      <c r="AG119" s="283" t="s">
        <v>504</v>
      </c>
      <c r="AH119" s="260"/>
      <c r="AI119" s="260"/>
      <c r="AJ119" s="260"/>
      <c r="AK119" s="260"/>
      <c r="AL119" s="260"/>
      <c r="AM119" s="260"/>
      <c r="AN119" s="260"/>
      <c r="AO119" s="260"/>
      <c r="AP119" s="260"/>
      <c r="AQ119" s="260"/>
      <c r="AR119" s="260"/>
      <c r="AS119" s="260"/>
      <c r="AT119" s="260"/>
      <c r="AU119" s="260"/>
      <c r="AV119" s="260"/>
      <c r="AW119" s="260"/>
      <c r="AX119" s="284"/>
    </row>
    <row r="120" spans="1:64" ht="30"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477</v>
      </c>
      <c r="AE120" s="304"/>
      <c r="AF120" s="304"/>
      <c r="AG120" s="283" t="s">
        <v>490</v>
      </c>
      <c r="AH120" s="260"/>
      <c r="AI120" s="260"/>
      <c r="AJ120" s="260"/>
      <c r="AK120" s="260"/>
      <c r="AL120" s="260"/>
      <c r="AM120" s="260"/>
      <c r="AN120" s="260"/>
      <c r="AO120" s="260"/>
      <c r="AP120" s="260"/>
      <c r="AQ120" s="260"/>
      <c r="AR120" s="260"/>
      <c r="AS120" s="260"/>
      <c r="AT120" s="260"/>
      <c r="AU120" s="260"/>
      <c r="AV120" s="260"/>
      <c r="AW120" s="260"/>
      <c r="AX120" s="284"/>
    </row>
    <row r="121" spans="1:64" ht="42"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477</v>
      </c>
      <c r="AE121" s="304"/>
      <c r="AF121" s="304"/>
      <c r="AG121" s="343" t="s">
        <v>525</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503</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1"/>
      <c r="U125" s="345"/>
      <c r="V125" s="345"/>
      <c r="W125" s="345"/>
      <c r="X125" s="345"/>
      <c r="Y125" s="345"/>
      <c r="Z125" s="345"/>
      <c r="AA125" s="345"/>
      <c r="AB125" s="345"/>
      <c r="AC125" s="345"/>
      <c r="AD125" s="345"/>
      <c r="AE125" s="345"/>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c r="A126" s="264" t="s">
        <v>58</v>
      </c>
      <c r="B126" s="394"/>
      <c r="C126" s="384" t="s">
        <v>64</v>
      </c>
      <c r="D126" s="432"/>
      <c r="E126" s="432"/>
      <c r="F126" s="433"/>
      <c r="G126" s="388" t="s">
        <v>481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7" t="s">
        <v>68</v>
      </c>
      <c r="D127" s="588"/>
      <c r="E127" s="588"/>
      <c r="F127" s="589"/>
      <c r="G127" s="590" t="s">
        <v>483</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72" customHeight="1" thickBot="1">
      <c r="A129" s="431" t="s">
        <v>527</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72" customHeight="1" thickBot="1">
      <c r="A131" s="391" t="s">
        <v>307</v>
      </c>
      <c r="B131" s="392"/>
      <c r="C131" s="392"/>
      <c r="D131" s="392"/>
      <c r="E131" s="393"/>
      <c r="F131" s="424" t="s">
        <v>529</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58" t="s">
        <v>526</v>
      </c>
      <c r="B133" s="559"/>
      <c r="C133" s="559"/>
      <c r="D133" s="559"/>
      <c r="E133" s="560"/>
      <c r="F133" s="427" t="s">
        <v>530</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2"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4" t="s">
        <v>224</v>
      </c>
      <c r="B137" s="321"/>
      <c r="C137" s="321"/>
      <c r="D137" s="321"/>
      <c r="E137" s="321"/>
      <c r="F137" s="321"/>
      <c r="G137" s="549">
        <v>250</v>
      </c>
      <c r="H137" s="550"/>
      <c r="I137" s="550"/>
      <c r="J137" s="550"/>
      <c r="K137" s="550"/>
      <c r="L137" s="550"/>
      <c r="M137" s="550"/>
      <c r="N137" s="550"/>
      <c r="O137" s="550"/>
      <c r="P137" s="551"/>
      <c r="Q137" s="321" t="s">
        <v>225</v>
      </c>
      <c r="R137" s="321"/>
      <c r="S137" s="321"/>
      <c r="T137" s="321"/>
      <c r="U137" s="321"/>
      <c r="V137" s="321"/>
      <c r="W137" s="549">
        <v>244</v>
      </c>
      <c r="X137" s="550"/>
      <c r="Y137" s="550"/>
      <c r="Z137" s="550"/>
      <c r="AA137" s="550"/>
      <c r="AB137" s="550"/>
      <c r="AC137" s="550"/>
      <c r="AD137" s="550"/>
      <c r="AE137" s="550"/>
      <c r="AF137" s="551"/>
      <c r="AG137" s="321" t="s">
        <v>226</v>
      </c>
      <c r="AH137" s="321"/>
      <c r="AI137" s="321"/>
      <c r="AJ137" s="321"/>
      <c r="AK137" s="321"/>
      <c r="AL137" s="321"/>
      <c r="AM137" s="521">
        <v>251</v>
      </c>
      <c r="AN137" s="522"/>
      <c r="AO137" s="522"/>
      <c r="AP137" s="522"/>
      <c r="AQ137" s="522"/>
      <c r="AR137" s="522"/>
      <c r="AS137" s="522"/>
      <c r="AT137" s="522"/>
      <c r="AU137" s="522"/>
      <c r="AV137" s="523"/>
      <c r="AW137" s="12"/>
      <c r="AX137" s="13"/>
    </row>
    <row r="138" spans="1:50" ht="19.899999999999999" customHeight="1" thickBot="1">
      <c r="A138" s="525" t="s">
        <v>227</v>
      </c>
      <c r="B138" s="430"/>
      <c r="C138" s="430"/>
      <c r="D138" s="430"/>
      <c r="E138" s="430"/>
      <c r="F138" s="430"/>
      <c r="G138" s="318">
        <v>295</v>
      </c>
      <c r="H138" s="319"/>
      <c r="I138" s="319"/>
      <c r="J138" s="319"/>
      <c r="K138" s="319"/>
      <c r="L138" s="319"/>
      <c r="M138" s="319"/>
      <c r="N138" s="319"/>
      <c r="O138" s="319"/>
      <c r="P138" s="320"/>
      <c r="Q138" s="430" t="s">
        <v>228</v>
      </c>
      <c r="R138" s="430"/>
      <c r="S138" s="430"/>
      <c r="T138" s="430"/>
      <c r="U138" s="430"/>
      <c r="V138" s="430"/>
      <c r="W138" s="318">
        <v>290</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506</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60" customHeight="1">
      <c r="A180" s="371"/>
      <c r="B180" s="372"/>
      <c r="C180" s="372"/>
      <c r="D180" s="372"/>
      <c r="E180" s="372"/>
      <c r="F180" s="373"/>
      <c r="G180" s="362" t="s">
        <v>494</v>
      </c>
      <c r="H180" s="363"/>
      <c r="I180" s="363"/>
      <c r="J180" s="363"/>
      <c r="K180" s="364"/>
      <c r="L180" s="365" t="s">
        <v>493</v>
      </c>
      <c r="M180" s="366"/>
      <c r="N180" s="366"/>
      <c r="O180" s="366"/>
      <c r="P180" s="366"/>
      <c r="Q180" s="366"/>
      <c r="R180" s="366"/>
      <c r="S180" s="366"/>
      <c r="T180" s="366"/>
      <c r="U180" s="366"/>
      <c r="V180" s="366"/>
      <c r="W180" s="366"/>
      <c r="X180" s="367"/>
      <c r="Y180" s="397">
        <v>160</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160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hidden="1" customHeight="1">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hidden="1"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hidden="1"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hidden="1"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hidden="1"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hidden="1"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hidden="1"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hidden="1"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hidden="1"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hidden="1"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hidden="1"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hidden="1" customHeight="1" thickBot="1">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hidden="1"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hidden="1"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hidden="1"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hidden="1"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hidden="1"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hidden="1"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hidden="1"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hidden="1" customHeight="1" thickBot="1">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hidden="1"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hidden="1"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hidden="1" customHeight="1">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48" customHeight="1">
      <c r="A236" s="574">
        <v>1</v>
      </c>
      <c r="B236" s="574">
        <v>1</v>
      </c>
      <c r="C236" s="576" t="s">
        <v>485</v>
      </c>
      <c r="D236" s="575"/>
      <c r="E236" s="575"/>
      <c r="F236" s="575"/>
      <c r="G236" s="575"/>
      <c r="H236" s="575"/>
      <c r="I236" s="575"/>
      <c r="J236" s="575"/>
      <c r="K236" s="575"/>
      <c r="L236" s="575"/>
      <c r="M236" s="576" t="s">
        <v>487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160</v>
      </c>
      <c r="AL236" s="578"/>
      <c r="AM236" s="578"/>
      <c r="AN236" s="578"/>
      <c r="AO236" s="578"/>
      <c r="AP236" s="579"/>
      <c r="AQ236" s="580" t="s">
        <v>486</v>
      </c>
      <c r="AR236" s="575"/>
      <c r="AS236" s="575"/>
      <c r="AT236" s="575"/>
      <c r="AU236" s="581" t="s">
        <v>484</v>
      </c>
      <c r="AV236" s="578"/>
      <c r="AW236" s="578"/>
      <c r="AX236" s="579"/>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688"/>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9"/>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414</v>
      </c>
      <c r="AL268" s="242"/>
      <c r="AM268" s="242"/>
      <c r="AN268" s="242"/>
      <c r="AO268" s="242"/>
      <c r="AP268" s="242"/>
      <c r="AQ268" s="242" t="s">
        <v>23</v>
      </c>
      <c r="AR268" s="242"/>
      <c r="AS268" s="242"/>
      <c r="AT268" s="242"/>
      <c r="AU268" s="92" t="s">
        <v>24</v>
      </c>
      <c r="AV268" s="93"/>
      <c r="AW268" s="93"/>
      <c r="AX268" s="583"/>
    </row>
    <row r="269" spans="1:50" ht="24" hidden="1" customHeight="1">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414</v>
      </c>
      <c r="AL301" s="242"/>
      <c r="AM301" s="242"/>
      <c r="AN301" s="242"/>
      <c r="AO301" s="242"/>
      <c r="AP301" s="242"/>
      <c r="AQ301" s="242" t="s">
        <v>23</v>
      </c>
      <c r="AR301" s="242"/>
      <c r="AS301" s="242"/>
      <c r="AT301" s="242"/>
      <c r="AU301" s="92" t="s">
        <v>24</v>
      </c>
      <c r="AV301" s="93"/>
      <c r="AW301" s="93"/>
      <c r="AX301" s="583"/>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414</v>
      </c>
      <c r="AL334" s="242"/>
      <c r="AM334" s="242"/>
      <c r="AN334" s="242"/>
      <c r="AO334" s="242"/>
      <c r="AP334" s="242"/>
      <c r="AQ334" s="242" t="s">
        <v>23</v>
      </c>
      <c r="AR334" s="242"/>
      <c r="AS334" s="242"/>
      <c r="AT334" s="242"/>
      <c r="AU334" s="92" t="s">
        <v>24</v>
      </c>
      <c r="AV334" s="93"/>
      <c r="AW334" s="93"/>
      <c r="AX334" s="583"/>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414</v>
      </c>
      <c r="AL367" s="242"/>
      <c r="AM367" s="242"/>
      <c r="AN367" s="242"/>
      <c r="AO367" s="242"/>
      <c r="AP367" s="242"/>
      <c r="AQ367" s="242" t="s">
        <v>23</v>
      </c>
      <c r="AR367" s="242"/>
      <c r="AS367" s="242"/>
      <c r="AT367" s="242"/>
      <c r="AU367" s="92" t="s">
        <v>24</v>
      </c>
      <c r="AV367" s="93"/>
      <c r="AW367" s="93"/>
      <c r="AX367" s="583"/>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414</v>
      </c>
      <c r="AL400" s="242"/>
      <c r="AM400" s="242"/>
      <c r="AN400" s="242"/>
      <c r="AO400" s="242"/>
      <c r="AP400" s="242"/>
      <c r="AQ400" s="242" t="s">
        <v>23</v>
      </c>
      <c r="AR400" s="242"/>
      <c r="AS400" s="242"/>
      <c r="AT400" s="242"/>
      <c r="AU400" s="92" t="s">
        <v>24</v>
      </c>
      <c r="AV400" s="93"/>
      <c r="AW400" s="93"/>
      <c r="AX400" s="583"/>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414</v>
      </c>
      <c r="AL433" s="242"/>
      <c r="AM433" s="242"/>
      <c r="AN433" s="242"/>
      <c r="AO433" s="242"/>
      <c r="AP433" s="242"/>
      <c r="AQ433" s="242" t="s">
        <v>23</v>
      </c>
      <c r="AR433" s="242"/>
      <c r="AS433" s="242"/>
      <c r="AT433" s="242"/>
      <c r="AU433" s="92" t="s">
        <v>24</v>
      </c>
      <c r="AV433" s="93"/>
      <c r="AW433" s="93"/>
      <c r="AX433" s="583"/>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414</v>
      </c>
      <c r="AL466" s="242"/>
      <c r="AM466" s="242"/>
      <c r="AN466" s="242"/>
      <c r="AO466" s="242"/>
      <c r="AP466" s="242"/>
      <c r="AQ466" s="242" t="s">
        <v>23</v>
      </c>
      <c r="AR466" s="242"/>
      <c r="AS466" s="242"/>
      <c r="AT466" s="242"/>
      <c r="AU466" s="92" t="s">
        <v>24</v>
      </c>
      <c r="AV466" s="93"/>
      <c r="AW466" s="93"/>
      <c r="AX466" s="583"/>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5:V17 P13:AX13 AR15:AX15">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cfRule type="expression" dxfId="779" priority="35">
      <formula>IF(RIGHT(TEXT(AE33,"0.#"),1)=".",FALSE,TRUE)</formula>
    </cfRule>
    <cfRule type="expression" dxfId="778" priority="36">
      <formula>IF(RIGHT(TEXT(AE33,"0.#"),1)=".",TRUE,FALSE)</formula>
    </cfRule>
  </conditionalFormatting>
  <conditionalFormatting sqref="AE44:AX44 AJ43:AS43 AE39:AX39 AJ38:AS38 AE34:AX34 AJ33:AS33 AT29:AX29">
    <cfRule type="expression" dxfId="777" priority="33">
      <formula>IF(RIGHT(TEXT(AE29,"0.#"),1)=".",FALSE,TRUE)</formula>
    </cfRule>
    <cfRule type="expression" dxfId="776" priority="34">
      <formula>IF(RIGHT(TEXT(AE29,"0.#"),1)=".",TRUE,FALSE)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W14:AQ14">
    <cfRule type="expression" dxfId="751" priority="7">
      <formula>IF(RIGHT(TEXT(W14,"0.#"),1)=".",FALSE,TRUE)</formula>
    </cfRule>
    <cfRule type="expression" dxfId="750" priority="8">
      <formula>IF(RIGHT(TEXT(W14,"0.#"),1)=".",TRUE,FALSE)</formula>
    </cfRule>
  </conditionalFormatting>
  <conditionalFormatting sqref="W15:AQ17">
    <cfRule type="expression" dxfId="749" priority="5">
      <formula>IF(RIGHT(TEXT(W15,"0.#"),1)=".",FALSE,TRUE)</formula>
    </cfRule>
    <cfRule type="expression" dxfId="748" priority="6">
      <formula>IF(RIGHT(TEXT(W15,"0.#"),1)=".",TRUE,FALSE)</formula>
    </cfRule>
  </conditionalFormatting>
  <conditionalFormatting sqref="AE28:AI28">
    <cfRule type="expression" dxfId="747" priority="3">
      <formula>IF(RIGHT(TEXT(AE28,"0.#"),1)=".",FALSE,TRUE)</formula>
    </cfRule>
    <cfRule type="expression" dxfId="746" priority="4">
      <formula>IF(RIGHT(TEXT(AE28,"0.#"),1)=".",TRUE,FALSE)</formula>
    </cfRule>
  </conditionalFormatting>
  <conditionalFormatting sqref="AE29:AS29 AJ28:AS28">
    <cfRule type="expression" dxfId="745" priority="1">
      <formula>IF(RIGHT(TEXT(AE28,"0.#"),1)=".",FALSE,TRUE)</formula>
    </cfRule>
    <cfRule type="expression" dxfId="744"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4"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7" sqref="A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477</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3" t="s">
        <v>467</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3" t="s">
        <v>34</v>
      </c>
      <c r="B2" s="714"/>
      <c r="C2" s="714"/>
      <c r="D2" s="714"/>
      <c r="E2" s="714"/>
      <c r="F2" s="715"/>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c r="A14" s="707"/>
      <c r="B14" s="708"/>
      <c r="C14" s="708"/>
      <c r="D14" s="708"/>
      <c r="E14" s="708"/>
      <c r="F14" s="709"/>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7"/>
      <c r="B15" s="708"/>
      <c r="C15" s="708"/>
      <c r="D15" s="708"/>
      <c r="E15" s="708"/>
      <c r="F15" s="709"/>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c r="A27" s="707"/>
      <c r="B27" s="708"/>
      <c r="C27" s="708"/>
      <c r="D27" s="708"/>
      <c r="E27" s="708"/>
      <c r="F27" s="709"/>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7"/>
      <c r="B28" s="708"/>
      <c r="C28" s="708"/>
      <c r="D28" s="708"/>
      <c r="E28" s="708"/>
      <c r="F28" s="709"/>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c r="A40" s="707"/>
      <c r="B40" s="708"/>
      <c r="C40" s="708"/>
      <c r="D40" s="708"/>
      <c r="E40" s="708"/>
      <c r="F40" s="709"/>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7"/>
      <c r="B41" s="708"/>
      <c r="C41" s="708"/>
      <c r="D41" s="708"/>
      <c r="E41" s="708"/>
      <c r="F41" s="709"/>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row r="55" spans="1:50" ht="30" customHeight="1">
      <c r="A55" s="713" t="s">
        <v>34</v>
      </c>
      <c r="B55" s="714"/>
      <c r="C55" s="714"/>
      <c r="D55" s="714"/>
      <c r="E55" s="714"/>
      <c r="F55" s="715"/>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c r="A67" s="707"/>
      <c r="B67" s="708"/>
      <c r="C67" s="708"/>
      <c r="D67" s="708"/>
      <c r="E67" s="708"/>
      <c r="F67" s="709"/>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7"/>
      <c r="B68" s="708"/>
      <c r="C68" s="708"/>
      <c r="D68" s="708"/>
      <c r="E68" s="708"/>
      <c r="F68" s="709"/>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c r="A80" s="707"/>
      <c r="B80" s="708"/>
      <c r="C80" s="708"/>
      <c r="D80" s="708"/>
      <c r="E80" s="708"/>
      <c r="F80" s="709"/>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7"/>
      <c r="B81" s="708"/>
      <c r="C81" s="708"/>
      <c r="D81" s="708"/>
      <c r="E81" s="708"/>
      <c r="F81" s="709"/>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c r="A93" s="707"/>
      <c r="B93" s="708"/>
      <c r="C93" s="708"/>
      <c r="D93" s="708"/>
      <c r="E93" s="708"/>
      <c r="F93" s="709"/>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7"/>
      <c r="B94" s="708"/>
      <c r="C94" s="708"/>
      <c r="D94" s="708"/>
      <c r="E94" s="708"/>
      <c r="F94" s="709"/>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row r="108" spans="1:50" ht="30" customHeight="1">
      <c r="A108" s="713" t="s">
        <v>34</v>
      </c>
      <c r="B108" s="714"/>
      <c r="C108" s="714"/>
      <c r="D108" s="714"/>
      <c r="E108" s="714"/>
      <c r="F108" s="715"/>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c r="A120" s="707"/>
      <c r="B120" s="708"/>
      <c r="C120" s="708"/>
      <c r="D120" s="708"/>
      <c r="E120" s="708"/>
      <c r="F120" s="709"/>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7"/>
      <c r="B121" s="708"/>
      <c r="C121" s="708"/>
      <c r="D121" s="708"/>
      <c r="E121" s="708"/>
      <c r="F121" s="709"/>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c r="A133" s="707"/>
      <c r="B133" s="708"/>
      <c r="C133" s="708"/>
      <c r="D133" s="708"/>
      <c r="E133" s="708"/>
      <c r="F133" s="709"/>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7"/>
      <c r="B134" s="708"/>
      <c r="C134" s="708"/>
      <c r="D134" s="708"/>
      <c r="E134" s="708"/>
      <c r="F134" s="709"/>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c r="A146" s="707"/>
      <c r="B146" s="708"/>
      <c r="C146" s="708"/>
      <c r="D146" s="708"/>
      <c r="E146" s="708"/>
      <c r="F146" s="709"/>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7"/>
      <c r="B147" s="708"/>
      <c r="C147" s="708"/>
      <c r="D147" s="708"/>
      <c r="E147" s="708"/>
      <c r="F147" s="709"/>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row r="161" spans="1:50" ht="30" customHeight="1">
      <c r="A161" s="713" t="s">
        <v>34</v>
      </c>
      <c r="B161" s="714"/>
      <c r="C161" s="714"/>
      <c r="D161" s="714"/>
      <c r="E161" s="714"/>
      <c r="F161" s="715"/>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c r="A173" s="707"/>
      <c r="B173" s="708"/>
      <c r="C173" s="708"/>
      <c r="D173" s="708"/>
      <c r="E173" s="708"/>
      <c r="F173" s="709"/>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7"/>
      <c r="B174" s="708"/>
      <c r="C174" s="708"/>
      <c r="D174" s="708"/>
      <c r="E174" s="708"/>
      <c r="F174" s="709"/>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c r="A186" s="707"/>
      <c r="B186" s="708"/>
      <c r="C186" s="708"/>
      <c r="D186" s="708"/>
      <c r="E186" s="708"/>
      <c r="F186" s="709"/>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7"/>
      <c r="B187" s="708"/>
      <c r="C187" s="708"/>
      <c r="D187" s="708"/>
      <c r="E187" s="708"/>
      <c r="F187" s="709"/>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c r="A199" s="707"/>
      <c r="B199" s="708"/>
      <c r="C199" s="708"/>
      <c r="D199" s="708"/>
      <c r="E199" s="708"/>
      <c r="F199" s="709"/>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row r="214" spans="1:50" ht="30" customHeight="1">
      <c r="A214" s="704" t="s">
        <v>34</v>
      </c>
      <c r="B214" s="705"/>
      <c r="C214" s="705"/>
      <c r="D214" s="705"/>
      <c r="E214" s="705"/>
      <c r="F214" s="706"/>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c r="A226" s="707"/>
      <c r="B226" s="708"/>
      <c r="C226" s="708"/>
      <c r="D226" s="708"/>
      <c r="E226" s="708"/>
      <c r="F226" s="709"/>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7"/>
      <c r="B227" s="708"/>
      <c r="C227" s="708"/>
      <c r="D227" s="708"/>
      <c r="E227" s="708"/>
      <c r="F227" s="709"/>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c r="A239" s="707"/>
      <c r="B239" s="708"/>
      <c r="C239" s="708"/>
      <c r="D239" s="708"/>
      <c r="E239" s="708"/>
      <c r="F239" s="709"/>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7"/>
      <c r="B240" s="708"/>
      <c r="C240" s="708"/>
      <c r="D240" s="708"/>
      <c r="E240" s="708"/>
      <c r="F240" s="709"/>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c r="A252" s="707"/>
      <c r="B252" s="708"/>
      <c r="C252" s="708"/>
      <c r="D252" s="708"/>
      <c r="E252" s="708"/>
      <c r="F252" s="709"/>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7"/>
      <c r="B253" s="708"/>
      <c r="C253" s="708"/>
      <c r="D253" s="708"/>
      <c r="E253" s="708"/>
      <c r="F253" s="709"/>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414</v>
      </c>
      <c r="AL135" s="242"/>
      <c r="AM135" s="242"/>
      <c r="AN135" s="242"/>
      <c r="AO135" s="242"/>
      <c r="AP135" s="242"/>
      <c r="AQ135" s="242" t="s">
        <v>23</v>
      </c>
      <c r="AR135" s="242"/>
      <c r="AS135" s="242"/>
      <c r="AT135" s="242"/>
      <c r="AU135" s="92" t="s">
        <v>24</v>
      </c>
      <c r="AV135" s="93"/>
      <c r="AW135" s="93"/>
      <c r="AX135" s="583"/>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414</v>
      </c>
      <c r="AL168" s="242"/>
      <c r="AM168" s="242"/>
      <c r="AN168" s="242"/>
      <c r="AO168" s="242"/>
      <c r="AP168" s="242"/>
      <c r="AQ168" s="242" t="s">
        <v>23</v>
      </c>
      <c r="AR168" s="242"/>
      <c r="AS168" s="242"/>
      <c r="AT168" s="242"/>
      <c r="AU168" s="92" t="s">
        <v>24</v>
      </c>
      <c r="AV168" s="93"/>
      <c r="AW168" s="93"/>
      <c r="AX168" s="583"/>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414</v>
      </c>
      <c r="AL201" s="242"/>
      <c r="AM201" s="242"/>
      <c r="AN201" s="242"/>
      <c r="AO201" s="242"/>
      <c r="AP201" s="242"/>
      <c r="AQ201" s="242" t="s">
        <v>23</v>
      </c>
      <c r="AR201" s="242"/>
      <c r="AS201" s="242"/>
      <c r="AT201" s="242"/>
      <c r="AU201" s="92" t="s">
        <v>24</v>
      </c>
      <c r="AV201" s="93"/>
      <c r="AW201" s="93"/>
      <c r="AX201" s="583"/>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429</v>
      </c>
      <c r="AL234" s="242"/>
      <c r="AM234" s="242"/>
      <c r="AN234" s="242"/>
      <c r="AO234" s="242"/>
      <c r="AP234" s="242"/>
      <c r="AQ234" s="242" t="s">
        <v>23</v>
      </c>
      <c r="AR234" s="242"/>
      <c r="AS234" s="242"/>
      <c r="AT234" s="242"/>
      <c r="AU234" s="92" t="s">
        <v>24</v>
      </c>
      <c r="AV234" s="93"/>
      <c r="AW234" s="93"/>
      <c r="AX234" s="583"/>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414</v>
      </c>
      <c r="AL267" s="242"/>
      <c r="AM267" s="242"/>
      <c r="AN267" s="242"/>
      <c r="AO267" s="242"/>
      <c r="AP267" s="242"/>
      <c r="AQ267" s="242" t="s">
        <v>23</v>
      </c>
      <c r="AR267" s="242"/>
      <c r="AS267" s="242"/>
      <c r="AT267" s="242"/>
      <c r="AU267" s="92" t="s">
        <v>24</v>
      </c>
      <c r="AV267" s="93"/>
      <c r="AW267" s="93"/>
      <c r="AX267" s="583"/>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414</v>
      </c>
      <c r="AL333" s="242"/>
      <c r="AM333" s="242"/>
      <c r="AN333" s="242"/>
      <c r="AO333" s="242"/>
      <c r="AP333" s="242"/>
      <c r="AQ333" s="242" t="s">
        <v>23</v>
      </c>
      <c r="AR333" s="242"/>
      <c r="AS333" s="242"/>
      <c r="AT333" s="242"/>
      <c r="AU333" s="92" t="s">
        <v>24</v>
      </c>
      <c r="AV333" s="93"/>
      <c r="AW333" s="93"/>
      <c r="AX333" s="583"/>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414</v>
      </c>
      <c r="AL399" s="242"/>
      <c r="AM399" s="242"/>
      <c r="AN399" s="242"/>
      <c r="AO399" s="242"/>
      <c r="AP399" s="242"/>
      <c r="AQ399" s="242" t="s">
        <v>23</v>
      </c>
      <c r="AR399" s="242"/>
      <c r="AS399" s="242"/>
      <c r="AT399" s="242"/>
      <c r="AU399" s="92" t="s">
        <v>24</v>
      </c>
      <c r="AV399" s="93"/>
      <c r="AW399" s="93"/>
      <c r="AX399" s="583"/>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414</v>
      </c>
      <c r="AL531" s="242"/>
      <c r="AM531" s="242"/>
      <c r="AN531" s="242"/>
      <c r="AO531" s="242"/>
      <c r="AP531" s="242"/>
      <c r="AQ531" s="242" t="s">
        <v>23</v>
      </c>
      <c r="AR531" s="242"/>
      <c r="AS531" s="242"/>
      <c r="AT531" s="242"/>
      <c r="AU531" s="92" t="s">
        <v>24</v>
      </c>
      <c r="AV531" s="93"/>
      <c r="AW531" s="93"/>
      <c r="AX531" s="583"/>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414</v>
      </c>
      <c r="AL597" s="242"/>
      <c r="AM597" s="242"/>
      <c r="AN597" s="242"/>
      <c r="AO597" s="242"/>
      <c r="AP597" s="242"/>
      <c r="AQ597" s="242" t="s">
        <v>23</v>
      </c>
      <c r="AR597" s="242"/>
      <c r="AS597" s="242"/>
      <c r="AT597" s="242"/>
      <c r="AU597" s="92" t="s">
        <v>24</v>
      </c>
      <c r="AV597" s="93"/>
      <c r="AW597" s="93"/>
      <c r="AX597" s="583"/>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414</v>
      </c>
      <c r="AL663" s="242"/>
      <c r="AM663" s="242"/>
      <c r="AN663" s="242"/>
      <c r="AO663" s="242"/>
      <c r="AP663" s="242"/>
      <c r="AQ663" s="242" t="s">
        <v>23</v>
      </c>
      <c r="AR663" s="242"/>
      <c r="AS663" s="242"/>
      <c r="AT663" s="242"/>
      <c r="AU663" s="92" t="s">
        <v>24</v>
      </c>
      <c r="AV663" s="93"/>
      <c r="AW663" s="93"/>
      <c r="AX663" s="583"/>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414</v>
      </c>
      <c r="AL696" s="242"/>
      <c r="AM696" s="242"/>
      <c r="AN696" s="242"/>
      <c r="AO696" s="242"/>
      <c r="AP696" s="242"/>
      <c r="AQ696" s="242" t="s">
        <v>23</v>
      </c>
      <c r="AR696" s="242"/>
      <c r="AS696" s="242"/>
      <c r="AT696" s="242"/>
      <c r="AU696" s="92" t="s">
        <v>24</v>
      </c>
      <c r="AV696" s="93"/>
      <c r="AW696" s="93"/>
      <c r="AX696" s="583"/>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414</v>
      </c>
      <c r="AL762" s="242"/>
      <c r="AM762" s="242"/>
      <c r="AN762" s="242"/>
      <c r="AO762" s="242"/>
      <c r="AP762" s="242"/>
      <c r="AQ762" s="242" t="s">
        <v>23</v>
      </c>
      <c r="AR762" s="242"/>
      <c r="AS762" s="242"/>
      <c r="AT762" s="242"/>
      <c r="AU762" s="92" t="s">
        <v>24</v>
      </c>
      <c r="AV762" s="93"/>
      <c r="AW762" s="93"/>
      <c r="AX762" s="583"/>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414</v>
      </c>
      <c r="AL861" s="242"/>
      <c r="AM861" s="242"/>
      <c r="AN861" s="242"/>
      <c r="AO861" s="242"/>
      <c r="AP861" s="242"/>
      <c r="AQ861" s="242" t="s">
        <v>23</v>
      </c>
      <c r="AR861" s="242"/>
      <c r="AS861" s="242"/>
      <c r="AT861" s="242"/>
      <c r="AU861" s="92" t="s">
        <v>24</v>
      </c>
      <c r="AV861" s="93"/>
      <c r="AW861" s="93"/>
      <c r="AX861" s="583"/>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414</v>
      </c>
      <c r="AL894" s="242"/>
      <c r="AM894" s="242"/>
      <c r="AN894" s="242"/>
      <c r="AO894" s="242"/>
      <c r="AP894" s="242"/>
      <c r="AQ894" s="242" t="s">
        <v>23</v>
      </c>
      <c r="AR894" s="242"/>
      <c r="AS894" s="242"/>
      <c r="AT894" s="242"/>
      <c r="AU894" s="92" t="s">
        <v>24</v>
      </c>
      <c r="AV894" s="93"/>
      <c r="AW894" s="93"/>
      <c r="AX894" s="583"/>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454</v>
      </c>
      <c r="AL1026" s="242"/>
      <c r="AM1026" s="242"/>
      <c r="AN1026" s="242"/>
      <c r="AO1026" s="242"/>
      <c r="AP1026" s="242"/>
      <c r="AQ1026" s="242" t="s">
        <v>23</v>
      </c>
      <c r="AR1026" s="242"/>
      <c r="AS1026" s="242"/>
      <c r="AT1026" s="242"/>
      <c r="AU1026" s="92" t="s">
        <v>24</v>
      </c>
      <c r="AV1026" s="93"/>
      <c r="AW1026" s="93"/>
      <c r="AX1026" s="583"/>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414</v>
      </c>
      <c r="AL1092" s="242"/>
      <c r="AM1092" s="242"/>
      <c r="AN1092" s="242"/>
      <c r="AO1092" s="242"/>
      <c r="AP1092" s="242"/>
      <c r="AQ1092" s="242" t="s">
        <v>23</v>
      </c>
      <c r="AR1092" s="242"/>
      <c r="AS1092" s="242"/>
      <c r="AT1092" s="242"/>
      <c r="AU1092" s="92" t="s">
        <v>24</v>
      </c>
      <c r="AV1092" s="93"/>
      <c r="AW1092" s="93"/>
      <c r="AX1092" s="583"/>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414</v>
      </c>
      <c r="AL1158" s="242"/>
      <c r="AM1158" s="242"/>
      <c r="AN1158" s="242"/>
      <c r="AO1158" s="242"/>
      <c r="AP1158" s="242"/>
      <c r="AQ1158" s="242" t="s">
        <v>23</v>
      </c>
      <c r="AR1158" s="242"/>
      <c r="AS1158" s="242"/>
      <c r="AT1158" s="242"/>
      <c r="AU1158" s="92" t="s">
        <v>24</v>
      </c>
      <c r="AV1158" s="93"/>
      <c r="AW1158" s="93"/>
      <c r="AX1158" s="583"/>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264FB5-032B-4D39-AF5C-470CE302F1D4}">
  <ds:schemaRefs>
    <ds:schemaRef ds:uri="http://schemas.microsoft.com/sharepoint/v3/contenttype/forms"/>
  </ds:schemaRefs>
</ds:datastoreItem>
</file>

<file path=customXml/itemProps2.xml><?xml version="1.0" encoding="utf-8"?>
<ds:datastoreItem xmlns:ds="http://schemas.openxmlformats.org/officeDocument/2006/customXml" ds:itemID="{C5FFFC32-C45C-4DF1-89CA-22C29C53D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616D6EA-F0AA-4051-80FF-04071ED953B2}">
  <ds:schemaRefs>
    <ds:schemaRef ds:uri="http://www.w3.org/XML/1998/namespac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2015-09-02T09:41:51Z</cp:lastPrinted>
  <dcterms:created xsi:type="dcterms:W3CDTF">2012-03-13T00:50:25Z</dcterms:created>
  <dcterms:modified xsi:type="dcterms:W3CDTF">2015-09-02T09:49:22Z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