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15" yWindow="180" windowWidth="1317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J35" i="3"/>
  <c r="AO30" i="3"/>
  <c r="AJ25" i="3"/>
  <c r="AO25" i="3"/>
  <c r="AE25" i="3"/>
  <c r="AJ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Y55" authorId="0">
      <text>
        <r>
          <rPr>
            <sz val="10"/>
            <color indexed="81"/>
            <rFont val="ＭＳ Ｐゴシック"/>
            <family val="3"/>
            <charset val="128"/>
          </rPr>
          <t>前年同数など何かしら目標値を設定できませんか？</t>
        </r>
      </text>
    </comment>
    <comment ref="AO59" authorId="0">
      <text>
        <r>
          <rPr>
            <sz val="9"/>
            <color indexed="81"/>
            <rFont val="ＭＳ Ｐゴシック"/>
            <family val="3"/>
            <charset val="128"/>
          </rPr>
          <t>わざわざ代替的な目標・指標を追記する理由は何ですか？
目標値を記載できないのであれば入れない方が良いと思います。</t>
        </r>
      </text>
    </comment>
    <comment ref="AG121" authorId="0">
      <text>
        <r>
          <rPr>
            <b/>
            <sz val="9"/>
            <color indexed="81"/>
            <rFont val="ＭＳ Ｐゴシック"/>
            <family val="3"/>
            <charset val="128"/>
          </rPr>
          <t>修正箇所</t>
        </r>
      </text>
    </comment>
  </commentList>
</comments>
</file>

<file path=xl/sharedStrings.xml><?xml version="1.0" encoding="utf-8"?>
<sst xmlns="http://schemas.openxmlformats.org/spreadsheetml/2006/main" count="1337" uniqueCount="550">
  <si>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</si>
  <si>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</si>
  <si>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</si>
  <si>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</si>
  <si>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</si>
  <si>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</si>
  <si>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</si>
  <si>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</si>
  <si>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</si>
  <si>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</si>
  <si>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</si>
  <si>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</si>
  <si>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</si>
  <si>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</si>
  <si>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</si>
  <si>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</si>
  <si>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</si>
  <si>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</si>
  <si>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</si>
  <si>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</si>
  <si>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</si>
  <si>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</si>
  <si>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</si>
  <si>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</si>
  <si>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</si>
  <si>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</si>
  <si>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</si>
  <si>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</si>
  <si>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</si>
  <si>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</si>
  <si>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</si>
  <si>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</si>
  <si>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</si>
  <si>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</si>
  <si>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</si>
  <si>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</si>
  <si>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</si>
  <si>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</si>
  <si>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</si>
  <si>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</si>
  <si>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</si>
  <si>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</si>
  <si>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</si>
  <si>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</si>
  <si>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</si>
  <si>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</si>
  <si>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</si>
  <si>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</si>
  <si>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</si>
  <si>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</si>
  <si>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</si>
  <si>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</si>
  <si>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</si>
  <si>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</si>
  <si>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</si>
  <si>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</si>
  <si>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</si>
  <si>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</si>
  <si>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</si>
  <si>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</si>
  <si>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</si>
  <si>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</si>
  <si>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</si>
  <si>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</si>
  <si>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</si>
  <si>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</si>
  <si>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</si>
  <si>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</si>
  <si>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</si>
  <si>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</si>
  <si>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</si>
  <si>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</si>
  <si>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</si>
  <si>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</si>
  <si>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</si>
  <si>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</si>
  <si>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</si>
  <si>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</si>
  <si>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</si>
  <si>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</si>
  <si>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</si>
  <si>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</si>
  <si>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</si>
  <si>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</si>
  <si>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</si>
  <si>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</si>
  <si>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</si>
  <si>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</si>
  <si>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</si>
  <si>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</si>
  <si>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</si>
  <si>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</si>
  <si>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</si>
  <si>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</si>
  <si>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</si>
  <si>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</si>
  <si>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</si>
  <si>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</si>
  <si>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</si>
  <si>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</si>
  <si>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</si>
  <si>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</si>
  <si>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</si>
  <si>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</si>
  <si>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</si>
  <si>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</si>
  <si>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</si>
  <si>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</si>
  <si>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</si>
  <si>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</si>
  <si>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</si>
  <si>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</si>
  <si>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</si>
  <si>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</si>
  <si>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</si>
  <si>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</si>
  <si>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</si>
  <si>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</si>
  <si>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</si>
  <si>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</si>
  <si>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</si>
  <si>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</si>
  <si>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</si>
  <si>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</si>
  <si>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</si>
  <si>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</si>
  <si>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</si>
  <si>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</si>
  <si>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</si>
  <si>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</si>
  <si>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</si>
  <si>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</si>
  <si>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</si>
  <si>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</si>
  <si>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</si>
  <si>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</si>
  <si>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</si>
  <si>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</si>
  <si>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</si>
  <si>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</si>
  <si>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</si>
  <si>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</si>
  <si>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</si>
  <si>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</si>
  <si>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</si>
  <si>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</si>
  <si>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</si>
  <si>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</si>
  <si>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</si>
  <si>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</si>
  <si>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</si>
  <si>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</si>
  <si>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</si>
  <si>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</si>
  <si>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</si>
  <si>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</si>
  <si>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</si>
  <si>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</si>
  <si>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</si>
  <si>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</si>
  <si>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</si>
  <si>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</si>
  <si>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</si>
  <si>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</si>
  <si>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</si>
  <si>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</si>
  <si>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</si>
  <si>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</si>
  <si>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</si>
  <si>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</si>
  <si>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</si>
  <si>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</si>
  <si>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</si>
  <si>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</si>
  <si>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</si>
  <si>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</si>
  <si>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</si>
  <si>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</si>
  <si>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</si>
  <si>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</si>
  <si>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</si>
  <si>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</si>
  <si>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</si>
  <si>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</si>
  <si>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</si>
  <si>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</si>
  <si>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</si>
  <si>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</si>
  <si>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</si>
  <si>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</si>
  <si>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</si>
  <si>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</si>
  <si>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</si>
  <si>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</si>
  <si>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</si>
  <si>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</si>
  <si>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</si>
  <si>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</si>
  <si>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</si>
  <si>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</si>
  <si>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</si>
  <si>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</si>
  <si>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</si>
  <si>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</si>
  <si>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</si>
  <si>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</si>
  <si>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</si>
  <si>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</si>
  <si>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</si>
  <si>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</si>
  <si>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</si>
  <si>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</si>
  <si>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</si>
  <si>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</si>
  <si>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</si>
  <si>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</si>
  <si>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</si>
  <si>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</si>
  <si>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</si>
  <si>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</si>
  <si>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</si>
  <si>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</si>
  <si>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</si>
  <si>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</si>
  <si>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</si>
  <si>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</si>
  <si>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</si>
  <si>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</si>
  <si>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</si>
  <si>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</si>
  <si>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</si>
  <si>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</si>
  <si>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</si>
  <si>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</si>
  <si>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</si>
  <si>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</si>
  <si>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</si>
  <si>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</si>
  <si>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</si>
  <si>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</si>
  <si>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</si>
  <si>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</si>
  <si>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</si>
  <si>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</si>
  <si>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</si>
  <si>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</si>
  <si>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</si>
  <si>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</si>
  <si>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</si>
  <si>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</si>
  <si>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</si>
  <si>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</si>
  <si>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</si>
  <si>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</si>
  <si>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</si>
  <si>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</si>
  <si>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</si>
  <si>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</si>
  <si>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</si>
  <si>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</si>
  <si>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</si>
  <si>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</si>
  <si>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</si>
  <si>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</si>
  <si>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</si>
  <si>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</si>
  <si>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</si>
  <si>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</si>
  <si>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</si>
  <si>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</si>
  <si>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</si>
  <si>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</si>
  <si>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</si>
  <si>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</si>
  <si>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</si>
  <si>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</si>
  <si>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</si>
  <si>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</si>
  <si>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</si>
  <si>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</si>
  <si>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</si>
  <si>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</si>
  <si>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</si>
  <si>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</si>
  <si>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</si>
  <si>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</si>
  <si>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</si>
  <si>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</si>
  <si>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</si>
  <si>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</si>
  <si>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</si>
  <si>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</si>
  <si>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</si>
  <si>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</si>
  <si>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</si>
  <si>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</si>
  <si>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</si>
  <si>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</si>
  <si>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</si>
  <si>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</si>
  <si>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</si>
  <si>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</si>
  <si>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</si>
  <si>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</si>
  <si>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</si>
  <si>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</si>
  <si>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</si>
  <si>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</si>
  <si>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</si>
  <si>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</si>
  <si>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</si>
  <si>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</si>
  <si>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</si>
  <si>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</si>
  <si>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</si>
  <si>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</si>
  <si>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</si>
  <si>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</si>
  <si>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</si>
  <si>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</si>
  <si>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</si>
  <si>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</si>
  <si>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</si>
  <si>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</si>
  <si>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</si>
  <si>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</si>
  <si>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</si>
  <si>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</si>
  <si>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</si>
  <si>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</si>
  <si>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</si>
  <si>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</si>
  <si>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</si>
  <si>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</si>
  <si>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</si>
  <si>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</si>
  <si>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</si>
  <si>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</si>
  <si>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</si>
  <si>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</si>
  <si>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</si>
  <si>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</si>
  <si>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</si>
  <si>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</si>
  <si>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</si>
  <si>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</si>
  <si>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</si>
  <si>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</si>
  <si>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</si>
  <si>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</si>
  <si>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</si>
  <si>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</si>
  <si>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</si>
  <si>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</si>
  <si>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</si>
  <si>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</si>
  <si>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</si>
  <si>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</si>
  <si>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</si>
  <si>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</si>
  <si>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</si>
  <si>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</si>
  <si>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</si>
  <si>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</si>
  <si>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</si>
  <si>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</si>
  <si>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</si>
  <si>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</si>
  <si>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</si>
  <si>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</si>
  <si>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</si>
  <si>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</si>
  <si>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</si>
  <si>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</si>
  <si>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</si>
  <si>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</si>
  <si>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</si>
  <si>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</si>
  <si>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</si>
  <si>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</si>
  <si>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</si>
  <si>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</si>
  <si>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</si>
  <si>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</si>
  <si>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</si>
  <si>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</si>
  <si>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</si>
  <si>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</si>
  <si>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</si>
  <si>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</si>
  <si>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</si>
  <si>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</si>
  <si>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</si>
  <si>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</si>
  <si>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</si>
  <si>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</si>
  <si>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</si>
  <si>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</si>
  <si>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</si>
  <si>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</si>
  <si>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</si>
  <si>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</si>
  <si>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</si>
  <si>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</si>
  <si>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</si>
  <si>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</si>
  <si>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</si>
  <si>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</si>
  <si>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</si>
  <si>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</si>
  <si>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</si>
  <si>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</si>
  <si>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</si>
  <si>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</si>
  <si>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</si>
  <si>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</si>
  <si>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</si>
  <si>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</si>
  <si>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</si>
  <si>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</si>
  <si>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</si>
  <si>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</si>
  <si>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</si>
  <si>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</si>
  <si>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</si>
  <si>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</si>
  <si>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</si>
  <si>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</si>
  <si>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</si>
  <si>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</si>
  <si>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</si>
  <si>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</si>
  <si>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</si>
  <si>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</si>
  <si>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</si>
  <si>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</si>
  <si>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</si>
  <si>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</si>
  <si>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</si>
  <si>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</si>
  <si>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</si>
  <si>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</si>
  <si>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</si>
  <si>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</si>
  <si>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</si>
  <si>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</si>
  <si>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</si>
  <si>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</si>
  <si>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</si>
  <si>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</si>
  <si>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</si>
  <si>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</si>
  <si>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</si>
  <si>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</si>
  <si>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</si>
  <si>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</si>
  <si>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</si>
  <si>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</si>
  <si>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</si>
  <si>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</si>
  <si>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</si>
  <si>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</si>
  <si>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</si>
  <si>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</si>
  <si>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</si>
  <si>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</si>
  <si>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地球環境パートナーシッププラザ運営</t>
    <phoneticPr fontId="5"/>
  </si>
  <si>
    <t>総合環境政策局</t>
    <phoneticPr fontId="5"/>
  </si>
  <si>
    <t>環境教育等による環境保全の取組の促進に関する法律第19条</t>
    <phoneticPr fontId="5"/>
  </si>
  <si>
    <t>環境経済課民間活動支援室</t>
    <phoneticPr fontId="5"/>
  </si>
  <si>
    <t>８．環境・経済・社会の統合的向上費
８－３　環境パートナーシップの形成</t>
    <phoneticPr fontId="5"/>
  </si>
  <si>
    <t>「環境保全活動、環境保全の意欲の増進及び環境教育並びに協働取組の推進に関する基本的な方針」（平成24年6月26日閣議決定）</t>
    <phoneticPr fontId="5"/>
  </si>
  <si>
    <t>○</t>
  </si>
  <si>
    <t>地球環境パートナーシッププラザ及び環境パートナーシップオフィスの拠点として、内外のパートナーシップでの取組の進展に応じ、NGO、企業等各主体間のネットワークの構築、情報や意見の交換の場づくりを行うことにより、パートナーシップの形成・発展を促す。</t>
    <phoneticPr fontId="5"/>
  </si>
  <si>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を実施する。</t>
    <phoneticPr fontId="5"/>
  </si>
  <si>
    <t>-</t>
    <phoneticPr fontId="5"/>
  </si>
  <si>
    <t>-</t>
    <phoneticPr fontId="5"/>
  </si>
  <si>
    <t>NGO等活動情報サイト「環境らしんばん」登録団体数</t>
    <phoneticPr fontId="5"/>
  </si>
  <si>
    <t>庁費</t>
    <rPh sb="0" eb="2">
      <t>チョウヒ</t>
    </rPh>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</si>
  <si>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</si>
  <si>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</si>
  <si>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上記の進捗状況、共同運営委員会をはじめとする運営委員会及び外部委員による評価等を踏まえ、必要に応じて事業の改善を検討したい。</t>
    <phoneticPr fontId="5"/>
  </si>
  <si>
    <t>民間活動支援室長
鈴木　義光</t>
    <phoneticPr fontId="5"/>
  </si>
  <si>
    <t>本事業の成果は、環境問題の解決に向けた、NGO、企業等各主体間のパートナーシップ形成であり、定量的に示すことは困難であるが、間接的な指標として地球環境パートナーシッププラザにおける相談件数を把握しており、着実に成果を上げている。</t>
    <rPh sb="95" eb="97">
      <t>ハアク</t>
    </rPh>
    <rPh sb="102" eb="104">
      <t>チャクジツ</t>
    </rPh>
    <rPh sb="105" eb="107">
      <t>セイカ</t>
    </rPh>
    <rPh sb="108" eb="109">
      <t>ア</t>
    </rPh>
    <phoneticPr fontId="5"/>
  </si>
  <si>
    <t>-</t>
    <phoneticPr fontId="5"/>
  </si>
  <si>
    <t>団体</t>
    <rPh sb="0" eb="2">
      <t>ダンタイ</t>
    </rPh>
    <phoneticPr fontId="5"/>
  </si>
  <si>
    <t>‐</t>
  </si>
  <si>
    <t>B.いであ株式会社</t>
    <phoneticPr fontId="5"/>
  </si>
  <si>
    <t>A.（一社）環境パートナーシップ会議</t>
    <phoneticPr fontId="5"/>
  </si>
  <si>
    <t>（一社）環境パートナーシップ会議</t>
    <phoneticPr fontId="5"/>
  </si>
  <si>
    <t>いであ株式会社</t>
    <phoneticPr fontId="5"/>
  </si>
  <si>
    <t>C.国際連合大学</t>
    <phoneticPr fontId="5"/>
  </si>
  <si>
    <t>国際連合大学</t>
    <phoneticPr fontId="5"/>
  </si>
  <si>
    <t>D.富士通エフ・アイ・ピー（株）</t>
    <phoneticPr fontId="5"/>
  </si>
  <si>
    <t>富士通エフ・アイ・ピー（株）</t>
    <phoneticPr fontId="5"/>
  </si>
  <si>
    <t>-</t>
    <phoneticPr fontId="5"/>
  </si>
  <si>
    <t>E.三井住友信託銀行（株）</t>
    <phoneticPr fontId="5"/>
  </si>
  <si>
    <t>三井住友信託銀行（株）</t>
    <phoneticPr fontId="5"/>
  </si>
  <si>
    <t>随意契約</t>
    <rPh sb="0" eb="2">
      <t>ズイイ</t>
    </rPh>
    <rPh sb="2" eb="4">
      <t>ケイヤク</t>
    </rPh>
    <phoneticPr fontId="5"/>
  </si>
  <si>
    <t>（株）コスモス青山</t>
    <phoneticPr fontId="5"/>
  </si>
  <si>
    <t>地球環境パートナーシップオフィス運営</t>
    <rPh sb="0" eb="2">
      <t>チキュウ</t>
    </rPh>
    <rPh sb="2" eb="4">
      <t>カンキョウ</t>
    </rPh>
    <rPh sb="16" eb="18">
      <t>ウンエイ</t>
    </rPh>
    <phoneticPr fontId="5"/>
  </si>
  <si>
    <t>持続可能な社会の構築に向けたパートナーシップ形成に係る調査・検討業務</t>
    <phoneticPr fontId="5"/>
  </si>
  <si>
    <t>パートナーシップ推進調査</t>
    <phoneticPr fontId="5"/>
  </si>
  <si>
    <t>情報提供用パソコン等（国庫債務負担行為）</t>
    <phoneticPr fontId="5"/>
  </si>
  <si>
    <t>コスモス青山賃貸借</t>
    <phoneticPr fontId="5"/>
  </si>
  <si>
    <t>清掃業務</t>
    <phoneticPr fontId="5"/>
  </si>
  <si>
    <t>本事業は環境省と国連大学の共同事業であるが、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こととしており、本事業はそれを踏まえたものとしている。</t>
    <rPh sb="215" eb="216">
      <t>ホン</t>
    </rPh>
    <phoneticPr fontId="5"/>
  </si>
  <si>
    <t>本事業の成果は、環境問題の解決に向けた、NGO、企業等各主体間のパートナーシップ形成であり、協働取組の具体的な取組数を把握することは困難であることから定量的に示すことは困難である。このためパートナーシップづくりの初期段階である対話に着目して対話の場をどの程度作ることができたかを定量目標化する予定だが、まだ目標設定のための基礎データが不足しているため現時点では代替目標とする。</t>
    <rPh sb="46" eb="48">
      <t>キョウドウ</t>
    </rPh>
    <rPh sb="48" eb="50">
      <t>トリクミ</t>
    </rPh>
    <rPh sb="51" eb="54">
      <t>グタイテキ</t>
    </rPh>
    <rPh sb="55" eb="57">
      <t>トリクミ</t>
    </rPh>
    <rPh sb="57" eb="58">
      <t>スウ</t>
    </rPh>
    <rPh sb="59" eb="61">
      <t>ハアク</t>
    </rPh>
    <rPh sb="66" eb="68">
      <t>コンナン</t>
    </rPh>
    <phoneticPr fontId="5"/>
  </si>
  <si>
    <t>-</t>
    <phoneticPr fontId="5"/>
  </si>
  <si>
    <t>-</t>
    <phoneticPr fontId="5"/>
  </si>
  <si>
    <t>-</t>
    <phoneticPr fontId="5"/>
  </si>
  <si>
    <t>百万円/団体数</t>
    <rPh sb="0" eb="1">
      <t>ヒャク</t>
    </rPh>
    <rPh sb="1" eb="3">
      <t>マンエン</t>
    </rPh>
    <rPh sb="4" eb="7">
      <t>ダンタイスウ</t>
    </rPh>
    <phoneticPr fontId="5"/>
  </si>
  <si>
    <t>万円</t>
    <rPh sb="0" eb="2">
      <t>マンエン</t>
    </rPh>
    <phoneticPr fontId="5"/>
  </si>
  <si>
    <t>事業費／「環境らしんばん」登録団体数</t>
    <rPh sb="0" eb="3">
      <t>ジギョウヒ</t>
    </rPh>
    <rPh sb="5" eb="7">
      <t>カンキョウ</t>
    </rPh>
    <rPh sb="13" eb="15">
      <t>トウロク</t>
    </rPh>
    <rPh sb="15" eb="18">
      <t>ダンタイスウ</t>
    </rPh>
    <phoneticPr fontId="5"/>
  </si>
  <si>
    <t>パートナーシップ促進の成果を出すためには、一定期間、同一主体による継続的な取組が必要であることから、事業開始初年度に3ヶ年を想定した総合評価落札方式（契約は単年度）により事業者を選定している。2年目以降の契約の継続については、前年度の事業実施内容を外部設置委員会により評価を行い、その評価が良好であると認められた場合に限り、継続して契約を締結することとしている。なお、平成26年度の外部評価では、事業実施内容は良好とされている。</t>
    <rPh sb="50" eb="52">
      <t>ジギョウ</t>
    </rPh>
    <rPh sb="52" eb="54">
      <t>カイシ</t>
    </rPh>
    <rPh sb="54" eb="57">
      <t>ショネンド</t>
    </rPh>
    <rPh sb="60" eb="61">
      <t>ネン</t>
    </rPh>
    <rPh sb="62" eb="64">
      <t>ソウテイ</t>
    </rPh>
    <rPh sb="66" eb="68">
      <t>ソウゴウ</t>
    </rPh>
    <rPh sb="68" eb="70">
      <t>ヒョウカ</t>
    </rPh>
    <rPh sb="70" eb="72">
      <t>ラクサツ</t>
    </rPh>
    <rPh sb="72" eb="74">
      <t>ホウシキ</t>
    </rPh>
    <rPh sb="75" eb="77">
      <t>ケイヤク</t>
    </rPh>
    <rPh sb="78" eb="81">
      <t>タンネンド</t>
    </rPh>
    <rPh sb="85" eb="88">
      <t>ジギョウシャ</t>
    </rPh>
    <rPh sb="89" eb="91">
      <t>センテイ</t>
    </rPh>
    <rPh sb="97" eb="98">
      <t>ネン</t>
    </rPh>
    <rPh sb="99" eb="101">
      <t>イコウ</t>
    </rPh>
    <rPh sb="102" eb="104">
      <t>ケイヤク</t>
    </rPh>
    <rPh sb="105" eb="107">
      <t>ケイゾク</t>
    </rPh>
    <rPh sb="113" eb="114">
      <t>マエ</t>
    </rPh>
    <rPh sb="117" eb="119">
      <t>ジギョウ</t>
    </rPh>
    <rPh sb="119" eb="121">
      <t>ジッシ</t>
    </rPh>
    <rPh sb="121" eb="123">
      <t>ナイヨウ</t>
    </rPh>
    <rPh sb="126" eb="128">
      <t>セッチ</t>
    </rPh>
    <rPh sb="128" eb="131">
      <t>イインカイ</t>
    </rPh>
    <rPh sb="159" eb="160">
      <t>カギ</t>
    </rPh>
    <rPh sb="162" eb="164">
      <t>ケイゾク</t>
    </rPh>
    <rPh sb="166" eb="168">
      <t>ケイヤク</t>
    </rPh>
    <rPh sb="184" eb="186">
      <t>ヘイセイ</t>
    </rPh>
    <rPh sb="188" eb="190">
      <t>ネンド</t>
    </rPh>
    <rPh sb="191" eb="193">
      <t>ガイブ</t>
    </rPh>
    <rPh sb="193" eb="195">
      <t>ヒョウカ</t>
    </rPh>
    <rPh sb="198" eb="200">
      <t>ジギョウ</t>
    </rPh>
    <rPh sb="200" eb="202">
      <t>ジッシ</t>
    </rPh>
    <rPh sb="202" eb="204">
      <t>ナイヨウ</t>
    </rPh>
    <rPh sb="205" eb="207">
      <t>リョウコウ</t>
    </rPh>
    <phoneticPr fontId="5"/>
  </si>
  <si>
    <t>総合評価落札時に事業にかかる予算についても評価項目として支出内容を確認している。</t>
    <rPh sb="0" eb="4">
      <t>ソウゴウヒョウカ</t>
    </rPh>
    <rPh sb="4" eb="6">
      <t>ラクサツ</t>
    </rPh>
    <rPh sb="6" eb="7">
      <t>ジ</t>
    </rPh>
    <rPh sb="8" eb="10">
      <t>ジギョウ</t>
    </rPh>
    <rPh sb="14" eb="16">
      <t>ヨサン</t>
    </rPh>
    <rPh sb="21" eb="23">
      <t>ヒョウカ</t>
    </rPh>
    <rPh sb="23" eb="25">
      <t>コウモク</t>
    </rPh>
    <rPh sb="28" eb="30">
      <t>シシュツ</t>
    </rPh>
    <rPh sb="30" eb="32">
      <t>ナイヨウ</t>
    </rPh>
    <rPh sb="33" eb="35">
      <t>カクニン</t>
    </rPh>
    <phoneticPr fontId="5"/>
  </si>
  <si>
    <t>事業活動の成果である協働にかかる対話の場の設定数は目標とする件数を超える成果を上げている。</t>
    <rPh sb="0" eb="2">
      <t>ジギョウ</t>
    </rPh>
    <rPh sb="2" eb="4">
      <t>カツドウ</t>
    </rPh>
    <rPh sb="5" eb="7">
      <t>セイカ</t>
    </rPh>
    <rPh sb="10" eb="12">
      <t>キョウドウ</t>
    </rPh>
    <rPh sb="16" eb="18">
      <t>タイワ</t>
    </rPh>
    <rPh sb="19" eb="20">
      <t>バ</t>
    </rPh>
    <rPh sb="21" eb="23">
      <t>セッテイ</t>
    </rPh>
    <rPh sb="23" eb="24">
      <t>スウ</t>
    </rPh>
    <rPh sb="25" eb="27">
      <t>モクヒョウ</t>
    </rPh>
    <rPh sb="30" eb="32">
      <t>ケンスウ</t>
    </rPh>
    <rPh sb="33" eb="34">
      <t>コ</t>
    </rPh>
    <rPh sb="36" eb="38">
      <t>セイカ</t>
    </rPh>
    <rPh sb="39" eb="40">
      <t>ア</t>
    </rPh>
    <phoneticPr fontId="5"/>
  </si>
  <si>
    <t>事業活動実績としている「環境らしんばん」登録数は目標とする件数を超える成果を上げている。</t>
    <rPh sb="0" eb="2">
      <t>ジギョウ</t>
    </rPh>
    <rPh sb="2" eb="4">
      <t>カツドウ</t>
    </rPh>
    <rPh sb="4" eb="6">
      <t>ジッセキ</t>
    </rPh>
    <rPh sb="12" eb="14">
      <t>カンキョウ</t>
    </rPh>
    <rPh sb="20" eb="23">
      <t>トウロクスウ</t>
    </rPh>
    <rPh sb="24" eb="26">
      <t>モクヒョウ</t>
    </rPh>
    <rPh sb="29" eb="31">
      <t>ケンスウ</t>
    </rPh>
    <rPh sb="32" eb="33">
      <t>コ</t>
    </rPh>
    <rPh sb="35" eb="37">
      <t>セイカ</t>
    </rPh>
    <rPh sb="38" eb="39">
      <t>ア</t>
    </rPh>
    <phoneticPr fontId="5"/>
  </si>
  <si>
    <t>地球環境パートナーシッププラザにおける相談件数</t>
    <phoneticPr fontId="5"/>
  </si>
  <si>
    <t>地球環境パートナーシッププラザにおける対話の場づくり件数</t>
    <phoneticPr fontId="5"/>
  </si>
  <si>
    <t>地方EPO等との対話、ツールの提供等の件数</t>
    <phoneticPr fontId="5"/>
  </si>
  <si>
    <t>件</t>
    <rPh sb="0" eb="1">
      <t>ケン</t>
    </rPh>
    <phoneticPr fontId="5"/>
  </si>
  <si>
    <t>-</t>
  </si>
  <si>
    <t>-</t>
    <phoneticPr fontId="5"/>
  </si>
  <si>
    <t>-</t>
    <phoneticPr fontId="5"/>
  </si>
  <si>
    <t>-</t>
    <phoneticPr fontId="5"/>
  </si>
  <si>
    <t>環境教育推進法推進のためには、情報収集、情報発信、相談対応などの中間支援にかかる機能の強化・充実を一層図る必要がある。</t>
    <rPh sb="7" eb="9">
      <t>スイシン</t>
    </rPh>
    <rPh sb="32" eb="34">
      <t>チュウカン</t>
    </rPh>
    <rPh sb="34" eb="36">
      <t>シエン</t>
    </rPh>
    <phoneticPr fontId="5"/>
  </si>
  <si>
    <t>74/994</t>
    <phoneticPr fontId="5"/>
  </si>
  <si>
    <t>76/1,038</t>
    <phoneticPr fontId="5"/>
  </si>
  <si>
    <t>96/1,200</t>
    <phoneticPr fontId="5"/>
  </si>
  <si>
    <t>87/1,075</t>
    <phoneticPr fontId="5"/>
  </si>
  <si>
    <t>F.</t>
    <phoneticPr fontId="5"/>
  </si>
  <si>
    <t>環境問題の解決に向けた協働取組を着実に増加させること</t>
    <rPh sb="5" eb="7">
      <t>カイケツ</t>
    </rPh>
    <phoneticPr fontId="5"/>
  </si>
  <si>
    <t>地方環境パートナーシップオフィスを統括する地球環境パートナーシッププラザとして地方環境パートナーシップオフィスに対して情報提供、ノウハウ及びツール等を提供すること</t>
    <phoneticPr fontId="5"/>
  </si>
  <si>
    <t>-</t>
    <phoneticPr fontId="5"/>
  </si>
  <si>
    <t>コスト面を含めて外部評価を実施しており、26年度において良好の評価を得ている。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</si>
  <si>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</si>
  <si>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</si>
  <si>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少額随契</t>
    <rPh sb="0" eb="2">
      <t>ショウガク</t>
    </rPh>
    <rPh sb="2" eb="4">
      <t>ズイケイ</t>
    </rPh>
    <rPh sb="3" eb="4">
      <t>チギリ</t>
    </rPh>
    <phoneticPr fontId="5"/>
  </si>
  <si>
    <t>国庫債務負担行為</t>
    <rPh sb="0" eb="2">
      <t>コッコ</t>
    </rPh>
    <rPh sb="2" eb="4">
      <t>サイム</t>
    </rPh>
    <rPh sb="4" eb="6">
      <t>フタン</t>
    </rPh>
    <rPh sb="6" eb="8">
      <t>コウイ</t>
    </rPh>
    <phoneticPr fontId="5"/>
  </si>
  <si>
    <t>随意契約（複数年競争契約）</t>
    <rPh sb="0" eb="2">
      <t>ズイイ</t>
    </rPh>
    <rPh sb="2" eb="4">
      <t>ケイヤク</t>
    </rPh>
    <rPh sb="5" eb="8">
      <t>フクスウネン</t>
    </rPh>
    <rPh sb="8" eb="10">
      <t>キョウソウ</t>
    </rPh>
    <rPh sb="10" eb="12">
      <t>ケイヤク</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</si>
  <si>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</si>
  <si>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</si>
  <si>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支出先上位１０者リストの
「Ａ．（一社）環境パートナーシップ会議」は平成25年度に３ヶ年の事業期間を想定した総合評価落札方式（契約は単年度）により、
「Ｄ．富士通エフ・アイ・ピー（株）」は平成23年度に４ヶ年の事業期間を想定した最低価格落札方式（国庫債務負担行為を活用した複数年契約）により
事業者を選定</t>
    <rPh sb="0" eb="3">
      <t>シシュツサキ</t>
    </rPh>
    <rPh sb="3" eb="5">
      <t>ジョウイ</t>
    </rPh>
    <rPh sb="7" eb="8">
      <t>シャ</t>
    </rPh>
    <rPh sb="17" eb="18">
      <t>イチ</t>
    </rPh>
    <rPh sb="18" eb="19">
      <t>シャ</t>
    </rPh>
    <rPh sb="20" eb="22">
      <t>カンキョウ</t>
    </rPh>
    <rPh sb="30" eb="32">
      <t>カイギ</t>
    </rPh>
    <rPh sb="34" eb="36">
      <t>ヘイセイ</t>
    </rPh>
    <rPh sb="38" eb="40">
      <t>ネンド</t>
    </rPh>
    <rPh sb="43" eb="44">
      <t>ネン</t>
    </rPh>
    <rPh sb="45" eb="47">
      <t>ジギョウ</t>
    </rPh>
    <rPh sb="47" eb="49">
      <t>キカン</t>
    </rPh>
    <rPh sb="50" eb="52">
      <t>ソウテイ</t>
    </rPh>
    <rPh sb="54" eb="56">
      <t>ソウゴウ</t>
    </rPh>
    <rPh sb="56" eb="58">
      <t>ヒョウカ</t>
    </rPh>
    <rPh sb="58" eb="60">
      <t>ラクサツ</t>
    </rPh>
    <rPh sb="60" eb="62">
      <t>ホウシキ</t>
    </rPh>
    <rPh sb="63" eb="65">
      <t>ケイヤク</t>
    </rPh>
    <rPh sb="66" eb="69">
      <t>タンネンド</t>
    </rPh>
    <rPh sb="78" eb="81">
      <t>フジツウ</t>
    </rPh>
    <rPh sb="89" eb="92">
      <t>カブ</t>
    </rPh>
    <rPh sb="94" eb="96">
      <t>ヘイセイ</t>
    </rPh>
    <rPh sb="98" eb="100">
      <t>ネンド</t>
    </rPh>
    <rPh sb="103" eb="104">
      <t>ネン</t>
    </rPh>
    <rPh sb="105" eb="107">
      <t>ジギョウ</t>
    </rPh>
    <rPh sb="107" eb="109">
      <t>キカン</t>
    </rPh>
    <rPh sb="110" eb="112">
      <t>ソウテイ</t>
    </rPh>
    <rPh sb="114" eb="116">
      <t>サイテイ</t>
    </rPh>
    <rPh sb="116" eb="118">
      <t>カカク</t>
    </rPh>
    <rPh sb="118" eb="120">
      <t>ラクサツ</t>
    </rPh>
    <rPh sb="120" eb="122">
      <t>ホウシキ</t>
    </rPh>
    <rPh sb="123" eb="125">
      <t>コッコ</t>
    </rPh>
    <rPh sb="125" eb="127">
      <t>サイム</t>
    </rPh>
    <rPh sb="127" eb="129">
      <t>フタン</t>
    </rPh>
    <rPh sb="129" eb="131">
      <t>コウイ</t>
    </rPh>
    <rPh sb="132" eb="134">
      <t>カツヨウ</t>
    </rPh>
    <rPh sb="136" eb="139">
      <t>フクスウネン</t>
    </rPh>
    <rPh sb="139" eb="141">
      <t>ケイヤク</t>
    </rPh>
    <rPh sb="146" eb="149">
      <t>ジギョウシャ</t>
    </rPh>
    <rPh sb="150" eb="152">
      <t>センテイ</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</si>
  <si>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</si>
  <si>
    <t>外部有識者点検対象外</t>
    <rPh sb="0" eb="2">
      <t>ガイブ</t>
    </rPh>
    <rPh sb="2" eb="5">
      <t>ユウシキシャ</t>
    </rPh>
    <rPh sb="5" eb="7">
      <t>テンケン</t>
    </rPh>
    <rPh sb="7" eb="10">
      <t>タイショウガイ</t>
    </rPh>
    <phoneticPr fontId="5"/>
  </si>
  <si>
    <t>『「国連ESDの10年」後の環境教育推進費』に予算の一部を組み替えたことによる減。</t>
    <rPh sb="2" eb="4">
      <t>コクレン</t>
    </rPh>
    <rPh sb="10" eb="11">
      <t>ネン</t>
    </rPh>
    <rPh sb="12" eb="13">
      <t>ゴ</t>
    </rPh>
    <rPh sb="14" eb="16">
      <t>カンキョウ</t>
    </rPh>
    <rPh sb="16" eb="18">
      <t>キョウイク</t>
    </rPh>
    <rPh sb="18" eb="21">
      <t>スイシンヒ</t>
    </rPh>
    <rPh sb="23" eb="25">
      <t>ヨサン</t>
    </rPh>
    <rPh sb="26" eb="28">
      <t>イチブ</t>
    </rPh>
    <rPh sb="29" eb="30">
      <t>ク</t>
    </rPh>
    <rPh sb="31" eb="32">
      <t>カ</t>
    </rPh>
    <rPh sb="39" eb="40">
      <t>ゲン</t>
    </rPh>
    <phoneticPr fontId="5"/>
  </si>
  <si>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</si>
  <si>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・目標値の見直しを含め、成果目標について検討を行う。
・１者応札を回避するための方策として、公告期間を延長するなど工夫を図る。
・請負事業者に対し行政事業レビューの趣旨を十分に説明し、回答を得られるよう努力する。</t>
    <rPh sb="1" eb="4">
      <t>モクヒョウチ</t>
    </rPh>
    <rPh sb="5" eb="7">
      <t>ミナオ</t>
    </rPh>
    <rPh sb="9" eb="10">
      <t>フク</t>
    </rPh>
    <rPh sb="12" eb="14">
      <t>セイカ</t>
    </rPh>
    <rPh sb="14" eb="16">
      <t>モクヒョウ</t>
    </rPh>
    <rPh sb="20" eb="22">
      <t>ケントウ</t>
    </rPh>
    <rPh sb="23" eb="24">
      <t>オコナ</t>
    </rPh>
    <rPh sb="65" eb="67">
      <t>ウケオイ</t>
    </rPh>
    <rPh sb="67" eb="70">
      <t>ジギョウシャ</t>
    </rPh>
    <rPh sb="71" eb="72">
      <t>タイ</t>
    </rPh>
    <rPh sb="73" eb="75">
      <t>ギョウセイ</t>
    </rPh>
    <rPh sb="75" eb="77">
      <t>ジギョウ</t>
    </rPh>
    <rPh sb="82" eb="84">
      <t>シュシ</t>
    </rPh>
    <rPh sb="85" eb="87">
      <t>ジュウブン</t>
    </rPh>
    <rPh sb="88" eb="90">
      <t>セツメイ</t>
    </rPh>
    <rPh sb="92" eb="94">
      <t>カイトウ</t>
    </rPh>
    <rPh sb="95" eb="96">
      <t>エ</t>
    </rPh>
    <rPh sb="101" eb="103">
      <t>ドリョク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</si>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</sst>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229</xdr:row>
          <xdr:rowOff>28575</xdr:rowOff>
        </xdr:from>
        <xdr:to>
          <xdr:col>45</xdr:col>
          <xdr:colOff>47625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496</xdr:row>
          <xdr:rowOff>19050</xdr:rowOff>
        </xdr:from>
        <xdr:to>
          <xdr:col>45</xdr:col>
          <xdr:colOff>9525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140</xdr:row>
      <xdr:rowOff>0</xdr:rowOff>
    </xdr:from>
    <xdr:to>
      <xdr:col>36</xdr:col>
      <xdr:colOff>139700</xdr:colOff>
      <xdr:row>160</xdr:row>
      <xdr:rowOff>254002</xdr:rowOff>
    </xdr:to>
    <xdr:grpSp>
      <xdr:nvGrpSpPr>
        <xdr:cNvPr id="5" name="グループ化 4"/>
        <xdr:cNvGrpSpPr/>
      </xdr:nvGrpSpPr>
      <xdr:grpSpPr>
        <a:xfrm>
          <a:off x="2428875" y="34004250"/>
          <a:ext cx="4997450" cy="7397752"/>
          <a:chOff x="3307896" y="32625853"/>
          <a:chExt cx="3851954" cy="6259969"/>
        </a:xfrm>
      </xdr:grpSpPr>
      <xdr:sp macro="" textlink="">
        <xdr:nvSpPr>
          <xdr:cNvPr id="6" name="角丸四角形 5"/>
          <xdr:cNvSpPr/>
        </xdr:nvSpPr>
        <xdr:spPr>
          <a:xfrm>
            <a:off x="3307896" y="32625853"/>
            <a:ext cx="3851954" cy="4386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環境省８７百万円</a:t>
            </a:r>
          </a:p>
        </xdr:txBody>
      </xdr:sp>
      <xdr:sp macro="" textlink="">
        <xdr:nvSpPr>
          <xdr:cNvPr id="7" name="大かっこ 6"/>
          <xdr:cNvSpPr/>
        </xdr:nvSpPr>
        <xdr:spPr>
          <a:xfrm>
            <a:off x="3816350" y="33137483"/>
            <a:ext cx="3340325" cy="246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8" name="テキスト ボックス 5"/>
          <xdr:cNvSpPr txBox="1">
            <a:spLocks noChangeArrowheads="1"/>
          </xdr:cNvSpPr>
        </xdr:nvSpPr>
        <xdr:spPr bwMode="auto">
          <a:xfrm>
            <a:off x="3841523" y="33137483"/>
            <a:ext cx="3123065"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sp macro="" textlink="">
        <xdr:nvSpPr>
          <xdr:cNvPr id="9" name="角丸四角形 8"/>
          <xdr:cNvSpPr/>
        </xdr:nvSpPr>
        <xdr:spPr>
          <a:xfrm>
            <a:off x="3806824" y="33655007"/>
            <a:ext cx="2887435" cy="3603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６６．７百万円</a:t>
            </a:r>
          </a:p>
        </xdr:txBody>
      </xdr:sp>
      <xdr:sp macro="" textlink="">
        <xdr:nvSpPr>
          <xdr:cNvPr id="10" name="大かっこ 9"/>
          <xdr:cNvSpPr/>
        </xdr:nvSpPr>
        <xdr:spPr>
          <a:xfrm>
            <a:off x="3809999" y="34040770"/>
            <a:ext cx="2887435" cy="576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1" name="テキスト ボックス 5"/>
          <xdr:cNvSpPr txBox="1">
            <a:spLocks noChangeArrowheads="1"/>
          </xdr:cNvSpPr>
        </xdr:nvSpPr>
        <xdr:spPr bwMode="auto">
          <a:xfrm>
            <a:off x="3813175" y="34015369"/>
            <a:ext cx="2855685" cy="696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関係団体と協力した調査・普及活動の実施、書籍・報告書等の収集、整理、提供、施設サービスの提供の運営などを行うとともに、関東地域におけるパートナーシップ促進のための事業を実施</a:t>
            </a:r>
          </a:p>
        </xdr:txBody>
      </xdr:sp>
      <xdr:sp macro="" textlink="">
        <xdr:nvSpPr>
          <xdr:cNvPr id="12" name="角丸四角形 11"/>
          <xdr:cNvSpPr/>
        </xdr:nvSpPr>
        <xdr:spPr>
          <a:xfrm>
            <a:off x="3763961" y="34793245"/>
            <a:ext cx="1196975"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いであ株式会社</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８百万円</a:t>
            </a:r>
          </a:p>
        </xdr:txBody>
      </xdr:sp>
      <xdr:sp macro="" textlink="">
        <xdr:nvSpPr>
          <xdr:cNvPr id="13" name="大かっこ 12"/>
          <xdr:cNvSpPr/>
        </xdr:nvSpPr>
        <xdr:spPr>
          <a:xfrm>
            <a:off x="3746499" y="35248858"/>
            <a:ext cx="2882672" cy="6238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4" name="テキスト ボックス 5"/>
          <xdr:cNvSpPr txBox="1">
            <a:spLocks noChangeArrowheads="1"/>
          </xdr:cNvSpPr>
        </xdr:nvSpPr>
        <xdr:spPr bwMode="auto">
          <a:xfrm>
            <a:off x="3790950" y="35232982"/>
            <a:ext cx="2833460" cy="576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の形成や取り組みを行うために必要な要素等について海外調査と国内調査によりグローバルとローカルな視点でそれぞれ調査し日本における具体的な行動や取組の推進に寄与するため、実効性を有したパートナーシップのあり方について検討を実施</a:t>
            </a:r>
          </a:p>
        </xdr:txBody>
      </xdr:sp>
      <xdr:sp macro="" textlink="">
        <xdr:nvSpPr>
          <xdr:cNvPr id="15" name="角丸四角形 14"/>
          <xdr:cNvSpPr/>
        </xdr:nvSpPr>
        <xdr:spPr>
          <a:xfrm>
            <a:off x="3806824" y="36161670"/>
            <a:ext cx="2887435" cy="3603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２百万円</a:t>
            </a:r>
          </a:p>
        </xdr:txBody>
      </xdr:sp>
      <xdr:sp macro="" textlink="">
        <xdr:nvSpPr>
          <xdr:cNvPr id="16" name="大かっこ 15"/>
          <xdr:cNvSpPr/>
        </xdr:nvSpPr>
        <xdr:spPr>
          <a:xfrm>
            <a:off x="3765550" y="36544258"/>
            <a:ext cx="2916010" cy="563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7" name="テキスト ボックス 5"/>
          <xdr:cNvSpPr txBox="1">
            <a:spLocks noChangeArrowheads="1"/>
          </xdr:cNvSpPr>
        </xdr:nvSpPr>
        <xdr:spPr bwMode="auto">
          <a:xfrm>
            <a:off x="3843337" y="36522033"/>
            <a:ext cx="2796949" cy="47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地球環境パートナーシッププラザ・環境パートナーシップオフィスにおける内外の環境</a:t>
            </a:r>
            <a:r>
              <a:rPr lang="en-US" altLang="ja-JP" sz="1050"/>
              <a:t>NGO</a:t>
            </a:r>
            <a:r>
              <a:rPr lang="ja-JP" altLang="en-US" sz="1050"/>
              <a:t>・地方公共団体・企業や来館者への情報提供用のパソコンや館内</a:t>
            </a:r>
            <a:r>
              <a:rPr lang="en-US" altLang="ja-JP" sz="1050"/>
              <a:t>LAN</a:t>
            </a:r>
            <a:r>
              <a:rPr lang="ja-JP" altLang="en-US" sz="1050"/>
              <a:t>を構築するための機器の借上げ及び運用支援</a:t>
            </a:r>
          </a:p>
        </xdr:txBody>
      </xdr:sp>
      <xdr:sp macro="" textlink="">
        <xdr:nvSpPr>
          <xdr:cNvPr id="18" name="角丸四角形 17"/>
          <xdr:cNvSpPr/>
        </xdr:nvSpPr>
        <xdr:spPr>
          <a:xfrm>
            <a:off x="3752849" y="37311020"/>
            <a:ext cx="2941410" cy="3603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E.</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１０百万円</a:t>
            </a:r>
          </a:p>
        </xdr:txBody>
      </xdr:sp>
      <xdr:sp macro="" textlink="">
        <xdr:nvSpPr>
          <xdr:cNvPr id="19" name="大かっこ 18"/>
          <xdr:cNvSpPr/>
        </xdr:nvSpPr>
        <xdr:spPr>
          <a:xfrm>
            <a:off x="3735387" y="37698370"/>
            <a:ext cx="294141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20" name="テキスト ボックス 5"/>
          <xdr:cNvSpPr txBox="1">
            <a:spLocks noChangeArrowheads="1"/>
          </xdr:cNvSpPr>
        </xdr:nvSpPr>
        <xdr:spPr bwMode="auto">
          <a:xfrm>
            <a:off x="3806824" y="37684083"/>
            <a:ext cx="2833460" cy="35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sp macro="" textlink="">
        <xdr:nvSpPr>
          <xdr:cNvPr id="21" name="角丸四角形 20"/>
          <xdr:cNvSpPr/>
        </xdr:nvSpPr>
        <xdr:spPr>
          <a:xfrm>
            <a:off x="3752849" y="38249233"/>
            <a:ext cx="2941410" cy="3603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F.</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０．３百万円</a:t>
            </a:r>
          </a:p>
        </xdr:txBody>
      </xdr:sp>
      <xdr:sp macro="" textlink="">
        <xdr:nvSpPr>
          <xdr:cNvPr id="22" name="大かっこ 21"/>
          <xdr:cNvSpPr/>
        </xdr:nvSpPr>
        <xdr:spPr>
          <a:xfrm>
            <a:off x="3752849" y="38639760"/>
            <a:ext cx="2941410" cy="246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23" name="テキスト ボックス 5"/>
          <xdr:cNvSpPr txBox="1">
            <a:spLocks noChangeArrowheads="1"/>
          </xdr:cNvSpPr>
        </xdr:nvSpPr>
        <xdr:spPr bwMode="auto">
          <a:xfrm>
            <a:off x="3800474" y="38639757"/>
            <a:ext cx="2839811"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コスモス青山ビル内の環境省民間活動支援室の清掃業務</a:t>
            </a:r>
          </a:p>
        </xdr:txBody>
      </xdr:sp>
      <xdr:sp macro="" textlink="">
        <xdr:nvSpPr>
          <xdr:cNvPr id="26" name="テキスト ボックス 24"/>
          <xdr:cNvSpPr txBox="1">
            <a:spLocks noChangeArrowheads="1"/>
          </xdr:cNvSpPr>
        </xdr:nvSpPr>
        <xdr:spPr bwMode="auto">
          <a:xfrm>
            <a:off x="4979246" y="34819194"/>
            <a:ext cx="613759" cy="1909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xnSp macro="">
        <xdr:nvCxnSpPr>
          <xdr:cNvPr id="25" name="直線矢印コネクタ 24"/>
          <xdr:cNvCxnSpPr>
            <a:stCxn id="12" idx="3"/>
            <a:endCxn id="24" idx="1"/>
          </xdr:cNvCxnSpPr>
        </xdr:nvCxnSpPr>
        <xdr:spPr>
          <a:xfrm>
            <a:off x="4960936" y="35009144"/>
            <a:ext cx="5703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endCxn id="21" idx="1"/>
          </xdr:cNvCxnSpPr>
        </xdr:nvCxnSpPr>
        <xdr:spPr>
          <a:xfrm rot="16200000" flipH="1">
            <a:off x="924434" y="35600996"/>
            <a:ext cx="5357020" cy="2998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3470501" y="33834393"/>
            <a:ext cx="3458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a:endCxn id="12" idx="1"/>
          </xdr:cNvCxnSpPr>
        </xdr:nvCxnSpPr>
        <xdr:spPr>
          <a:xfrm>
            <a:off x="3445100" y="35009143"/>
            <a:ext cx="31886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460975" y="36352168"/>
            <a:ext cx="3458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3457799" y="37530093"/>
            <a:ext cx="2918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8"/>
          <xdr:cNvSpPr txBox="1">
            <a:spLocks noChangeArrowheads="1"/>
          </xdr:cNvSpPr>
        </xdr:nvSpPr>
        <xdr:spPr bwMode="auto">
          <a:xfrm>
            <a:off x="3757611" y="33442280"/>
            <a:ext cx="2290082" cy="224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sp macro="" textlink="">
        <xdr:nvSpPr>
          <xdr:cNvPr id="33" name="テキスト ボックス 31"/>
          <xdr:cNvSpPr txBox="1">
            <a:spLocks noChangeArrowheads="1"/>
          </xdr:cNvSpPr>
        </xdr:nvSpPr>
        <xdr:spPr bwMode="auto">
          <a:xfrm>
            <a:off x="3727448" y="34599570"/>
            <a:ext cx="1459592"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総合評価・請負</a:t>
            </a:r>
            <a:r>
              <a:rPr lang="en-US" altLang="ja-JP" sz="1000"/>
              <a:t>】</a:t>
            </a:r>
            <a:endParaRPr lang="ja-JP" altLang="en-US" sz="1000"/>
          </a:p>
        </xdr:txBody>
      </xdr:sp>
      <xdr:sp macro="" textlink="">
        <xdr:nvSpPr>
          <xdr:cNvPr id="34" name="テキスト ボックス 33"/>
          <xdr:cNvSpPr txBox="1">
            <a:spLocks noChangeArrowheads="1"/>
          </xdr:cNvSpPr>
        </xdr:nvSpPr>
        <xdr:spPr bwMode="auto">
          <a:xfrm>
            <a:off x="3727449" y="35939427"/>
            <a:ext cx="2532061"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sp macro="" textlink="">
        <xdr:nvSpPr>
          <xdr:cNvPr id="35" name="テキスト ボックス 34"/>
          <xdr:cNvSpPr txBox="1">
            <a:spLocks noChangeArrowheads="1"/>
          </xdr:cNvSpPr>
        </xdr:nvSpPr>
        <xdr:spPr bwMode="auto">
          <a:xfrm>
            <a:off x="3746499" y="37107815"/>
            <a:ext cx="1706335"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sp macro="" textlink="">
        <xdr:nvSpPr>
          <xdr:cNvPr id="36" name="テキスト ボックス 36"/>
          <xdr:cNvSpPr txBox="1">
            <a:spLocks noChangeArrowheads="1"/>
          </xdr:cNvSpPr>
        </xdr:nvSpPr>
        <xdr:spPr bwMode="auto">
          <a:xfrm>
            <a:off x="3709307" y="38033325"/>
            <a:ext cx="1821997" cy="219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少額随契・請負</a:t>
            </a:r>
            <a:r>
              <a:rPr lang="en-US" altLang="ja-JP" sz="1000"/>
              <a:t>】</a:t>
            </a:r>
            <a:endParaRPr lang="ja-JP" altLang="en-US" sz="1000"/>
          </a:p>
        </xdr:txBody>
      </xdr:sp>
      <xdr:sp macro="" textlink="">
        <xdr:nvSpPr>
          <xdr:cNvPr id="24" name="角丸四角形 23"/>
          <xdr:cNvSpPr/>
        </xdr:nvSpPr>
        <xdr:spPr>
          <a:xfrm>
            <a:off x="5531303" y="34793244"/>
            <a:ext cx="1147082"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２百万円</a:t>
            </a:r>
          </a:p>
        </xdr:txBody>
      </xdr:sp>
    </xdr:grpSp>
    <xdr:clientData/>
  </xdr:twoCellAnchor>
  <xdr:twoCellAnchor>
    <xdr:from>
      <xdr:col>11</xdr:col>
      <xdr:colOff>38100</xdr:colOff>
      <xdr:row>179</xdr:row>
      <xdr:rowOff>190500</xdr:rowOff>
    </xdr:from>
    <xdr:to>
      <xdr:col>23</xdr:col>
      <xdr:colOff>186030</xdr:colOff>
      <xdr:row>184</xdr:row>
      <xdr:rowOff>114300</xdr:rowOff>
    </xdr:to>
    <xdr:sp macro="" textlink="">
      <xdr:nvSpPr>
        <xdr:cNvPr id="37" name="テキスト ボックス 36"/>
        <xdr:cNvSpPr txBox="1"/>
      </xdr:nvSpPr>
      <xdr:spPr>
        <a:xfrm>
          <a:off x="2273300" y="49403000"/>
          <a:ext cx="258633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50800</xdr:colOff>
      <xdr:row>192</xdr:row>
      <xdr:rowOff>241300</xdr:rowOff>
    </xdr:from>
    <xdr:to>
      <xdr:col>23</xdr:col>
      <xdr:colOff>198730</xdr:colOff>
      <xdr:row>197</xdr:row>
      <xdr:rowOff>76200</xdr:rowOff>
    </xdr:to>
    <xdr:sp macro="" textlink="">
      <xdr:nvSpPr>
        <xdr:cNvPr id="38" name="テキスト ボックス 37"/>
        <xdr:cNvSpPr txBox="1"/>
      </xdr:nvSpPr>
      <xdr:spPr>
        <a:xfrm>
          <a:off x="2286000" y="52920900"/>
          <a:ext cx="2586330"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50800</xdr:colOff>
      <xdr:row>205</xdr:row>
      <xdr:rowOff>203200</xdr:rowOff>
    </xdr:from>
    <xdr:to>
      <xdr:col>23</xdr:col>
      <xdr:colOff>198730</xdr:colOff>
      <xdr:row>211</xdr:row>
      <xdr:rowOff>50800</xdr:rowOff>
    </xdr:to>
    <xdr:sp macro="" textlink="">
      <xdr:nvSpPr>
        <xdr:cNvPr id="39" name="テキスト ボックス 38"/>
        <xdr:cNvSpPr txBox="1"/>
      </xdr:nvSpPr>
      <xdr:spPr>
        <a:xfrm>
          <a:off x="2286000" y="56349900"/>
          <a:ext cx="258633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190500</xdr:colOff>
      <xdr:row>218</xdr:row>
      <xdr:rowOff>139700</xdr:rowOff>
    </xdr:from>
    <xdr:to>
      <xdr:col>23</xdr:col>
      <xdr:colOff>135230</xdr:colOff>
      <xdr:row>222</xdr:row>
      <xdr:rowOff>241300</xdr:rowOff>
    </xdr:to>
    <xdr:sp macro="" textlink="">
      <xdr:nvSpPr>
        <xdr:cNvPr id="40" name="テキスト ボックス 39"/>
        <xdr:cNvSpPr txBox="1"/>
      </xdr:nvSpPr>
      <xdr:spPr>
        <a:xfrm>
          <a:off x="2222500" y="59753500"/>
          <a:ext cx="2586330"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25400</xdr:colOff>
      <xdr:row>179</xdr:row>
      <xdr:rowOff>177800</xdr:rowOff>
    </xdr:from>
    <xdr:to>
      <xdr:col>45</xdr:col>
      <xdr:colOff>173330</xdr:colOff>
      <xdr:row>184</xdr:row>
      <xdr:rowOff>63500</xdr:rowOff>
    </xdr:to>
    <xdr:sp macro="" textlink="">
      <xdr:nvSpPr>
        <xdr:cNvPr id="41" name="テキスト ボックス 40"/>
        <xdr:cNvSpPr txBox="1"/>
      </xdr:nvSpPr>
      <xdr:spPr>
        <a:xfrm>
          <a:off x="6731000" y="49390300"/>
          <a:ext cx="258633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23</xdr:col>
      <xdr:colOff>11906</xdr:colOff>
      <xdr:row>147</xdr:row>
      <xdr:rowOff>321469</xdr:rowOff>
    </xdr:from>
    <xdr:to>
      <xdr:col>26</xdr:col>
      <xdr:colOff>35718</xdr:colOff>
      <xdr:row>148</xdr:row>
      <xdr:rowOff>226218</xdr:rowOff>
    </xdr:to>
    <xdr:sp macro="" textlink="">
      <xdr:nvSpPr>
        <xdr:cNvPr id="42" name="テキスト ボックス 24"/>
        <xdr:cNvSpPr txBox="1">
          <a:spLocks noChangeArrowheads="1"/>
        </xdr:cNvSpPr>
      </xdr:nvSpPr>
      <xdr:spPr bwMode="auto">
        <a:xfrm>
          <a:off x="4667250" y="36516469"/>
          <a:ext cx="631031"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80" zoomScaleNormal="75" zoomScaleSheetLayoutView="80" zoomScalePageLayoutView="85" workbookViewId="0">
      <selection activeCell="AR14" sqref="AR14:AX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3" t="s">
        <v>460</v>
      </c>
      <c r="AR2" s="703"/>
      <c r="AS2" s="68" t="str">
        <f>IF(OR(AQ2="　", AQ2=""), "", "-")</f>
        <v/>
      </c>
      <c r="AT2" s="704">
        <v>274</v>
      </c>
      <c r="AU2" s="704"/>
      <c r="AV2" s="69" t="str">
        <f>IF(AW2="", "", "-")</f>
        <v/>
      </c>
      <c r="AW2" s="705"/>
      <c r="AX2" s="705"/>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465</v>
      </c>
      <c r="AK3" s="661"/>
      <c r="AL3" s="661"/>
      <c r="AM3" s="661"/>
      <c r="AN3" s="661"/>
      <c r="AO3" s="661"/>
      <c r="AP3" s="661"/>
      <c r="AQ3" s="661"/>
      <c r="AR3" s="661"/>
      <c r="AS3" s="661"/>
      <c r="AT3" s="661"/>
      <c r="AU3" s="661"/>
      <c r="AV3" s="661"/>
      <c r="AW3" s="661"/>
      <c r="AX3" s="36" t="s">
        <v>91</v>
      </c>
    </row>
    <row r="4" spans="1:50" ht="24.75" customHeight="1" x14ac:dyDescent="0.15">
      <c r="A4" s="472" t="s">
        <v>30</v>
      </c>
      <c r="B4" s="473"/>
      <c r="C4" s="473"/>
      <c r="D4" s="473"/>
      <c r="E4" s="473"/>
      <c r="F4" s="473"/>
      <c r="G4" s="446" t="s">
        <v>466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467</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75" t="s">
        <v>197</v>
      </c>
      <c r="H5" s="632"/>
      <c r="I5" s="632"/>
      <c r="J5" s="632"/>
      <c r="K5" s="632"/>
      <c r="L5" s="632"/>
      <c r="M5" s="676" t="s">
        <v>92</v>
      </c>
      <c r="N5" s="677"/>
      <c r="O5" s="677"/>
      <c r="P5" s="677"/>
      <c r="Q5" s="677"/>
      <c r="R5" s="678"/>
      <c r="S5" s="631" t="s">
        <v>157</v>
      </c>
      <c r="T5" s="632"/>
      <c r="U5" s="632"/>
      <c r="V5" s="632"/>
      <c r="W5" s="632"/>
      <c r="X5" s="633"/>
      <c r="Y5" s="463" t="s">
        <v>3</v>
      </c>
      <c r="Z5" s="464"/>
      <c r="AA5" s="464"/>
      <c r="AB5" s="464"/>
      <c r="AC5" s="464"/>
      <c r="AD5" s="465"/>
      <c r="AE5" s="466" t="s">
        <v>469</v>
      </c>
      <c r="AF5" s="467"/>
      <c r="AG5" s="467"/>
      <c r="AH5" s="467"/>
      <c r="AI5" s="467"/>
      <c r="AJ5" s="467"/>
      <c r="AK5" s="467"/>
      <c r="AL5" s="467"/>
      <c r="AM5" s="467"/>
      <c r="AN5" s="467"/>
      <c r="AO5" s="467"/>
      <c r="AP5" s="468"/>
      <c r="AQ5" s="469" t="s">
        <v>482</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470</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8" t="s">
        <v>25</v>
      </c>
      <c r="B7" s="499"/>
      <c r="C7" s="499"/>
      <c r="D7" s="499"/>
      <c r="E7" s="499"/>
      <c r="F7" s="499"/>
      <c r="G7" s="500" t="s">
        <v>468</v>
      </c>
      <c r="H7" s="501"/>
      <c r="I7" s="501"/>
      <c r="J7" s="501"/>
      <c r="K7" s="501"/>
      <c r="L7" s="501"/>
      <c r="M7" s="501"/>
      <c r="N7" s="501"/>
      <c r="O7" s="501"/>
      <c r="P7" s="501"/>
      <c r="Q7" s="501"/>
      <c r="R7" s="501"/>
      <c r="S7" s="501"/>
      <c r="T7" s="501"/>
      <c r="U7" s="501"/>
      <c r="V7" s="502"/>
      <c r="W7" s="502"/>
      <c r="X7" s="502"/>
      <c r="Y7" s="503" t="s">
        <v>5</v>
      </c>
      <c r="Z7" s="393"/>
      <c r="AA7" s="393"/>
      <c r="AB7" s="393"/>
      <c r="AC7" s="393"/>
      <c r="AD7" s="395"/>
      <c r="AE7" s="504" t="s">
        <v>471</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84" t="s">
        <v>79</v>
      </c>
      <c r="Z8" s="484"/>
      <c r="AA8" s="484"/>
      <c r="AB8" s="484"/>
      <c r="AC8" s="484"/>
      <c r="AD8" s="484"/>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51.7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51.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7"/>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x14ac:dyDescent="0.15">
      <c r="A13" s="414"/>
      <c r="B13" s="415"/>
      <c r="C13" s="415"/>
      <c r="D13" s="415"/>
      <c r="E13" s="415"/>
      <c r="F13" s="416"/>
      <c r="G13" s="517" t="s">
        <v>7</v>
      </c>
      <c r="H13" s="518"/>
      <c r="I13" s="523" t="s">
        <v>8</v>
      </c>
      <c r="J13" s="524"/>
      <c r="K13" s="524"/>
      <c r="L13" s="524"/>
      <c r="M13" s="524"/>
      <c r="N13" s="524"/>
      <c r="O13" s="525"/>
      <c r="P13" s="526">
        <v>77</v>
      </c>
      <c r="Q13" s="526"/>
      <c r="R13" s="526"/>
      <c r="S13" s="526"/>
      <c r="T13" s="526"/>
      <c r="U13" s="526"/>
      <c r="V13" s="526"/>
      <c r="W13" s="526">
        <v>77</v>
      </c>
      <c r="X13" s="526"/>
      <c r="Y13" s="526"/>
      <c r="Z13" s="526"/>
      <c r="AA13" s="526"/>
      <c r="AB13" s="526"/>
      <c r="AC13" s="526"/>
      <c r="AD13" s="526">
        <v>74</v>
      </c>
      <c r="AE13" s="526"/>
      <c r="AF13" s="526"/>
      <c r="AG13" s="526"/>
      <c r="AH13" s="526"/>
      <c r="AI13" s="526"/>
      <c r="AJ13" s="526"/>
      <c r="AK13" s="184">
        <v>96</v>
      </c>
      <c r="AL13" s="185"/>
      <c r="AM13" s="185"/>
      <c r="AN13" s="185"/>
      <c r="AO13" s="185"/>
      <c r="AP13" s="185"/>
      <c r="AQ13" s="186"/>
      <c r="AR13" s="200">
        <v>72</v>
      </c>
      <c r="AS13" s="201"/>
      <c r="AT13" s="201"/>
      <c r="AU13" s="201"/>
      <c r="AV13" s="201"/>
      <c r="AW13" s="201"/>
      <c r="AX13" s="202"/>
    </row>
    <row r="14" spans="1:50" ht="21" customHeight="1" x14ac:dyDescent="0.15">
      <c r="A14" s="414"/>
      <c r="B14" s="415"/>
      <c r="C14" s="415"/>
      <c r="D14" s="415"/>
      <c r="E14" s="415"/>
      <c r="F14" s="416"/>
      <c r="G14" s="519"/>
      <c r="H14" s="520"/>
      <c r="I14" s="188" t="s">
        <v>9</v>
      </c>
      <c r="J14" s="189"/>
      <c r="K14" s="189"/>
      <c r="L14" s="189"/>
      <c r="M14" s="189"/>
      <c r="N14" s="189"/>
      <c r="O14" s="190"/>
      <c r="P14" s="198" t="s">
        <v>508</v>
      </c>
      <c r="Q14" s="199"/>
      <c r="R14" s="199"/>
      <c r="S14" s="199"/>
      <c r="T14" s="199"/>
      <c r="U14" s="199"/>
      <c r="V14" s="199"/>
      <c r="W14" s="198" t="s">
        <v>508</v>
      </c>
      <c r="X14" s="199"/>
      <c r="Y14" s="199"/>
      <c r="Z14" s="199"/>
      <c r="AA14" s="199"/>
      <c r="AB14" s="199"/>
      <c r="AC14" s="199"/>
      <c r="AD14" s="198" t="s">
        <v>508</v>
      </c>
      <c r="AE14" s="199"/>
      <c r="AF14" s="199"/>
      <c r="AG14" s="199"/>
      <c r="AH14" s="199"/>
      <c r="AI14" s="199"/>
      <c r="AJ14" s="199"/>
      <c r="AK14" s="184" t="s">
        <v>475</v>
      </c>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19"/>
      <c r="H15" s="520"/>
      <c r="I15" s="188" t="s">
        <v>62</v>
      </c>
      <c r="J15" s="443"/>
      <c r="K15" s="443"/>
      <c r="L15" s="443"/>
      <c r="M15" s="443"/>
      <c r="N15" s="443"/>
      <c r="O15" s="444"/>
      <c r="P15" s="210" t="s">
        <v>508</v>
      </c>
      <c r="Q15" s="211"/>
      <c r="R15" s="211"/>
      <c r="S15" s="211"/>
      <c r="T15" s="211"/>
      <c r="U15" s="211"/>
      <c r="V15" s="212"/>
      <c r="W15" s="210" t="s">
        <v>508</v>
      </c>
      <c r="X15" s="211"/>
      <c r="Y15" s="211"/>
      <c r="Z15" s="211"/>
      <c r="AA15" s="211"/>
      <c r="AB15" s="211"/>
      <c r="AC15" s="212"/>
      <c r="AD15" s="210" t="s">
        <v>508</v>
      </c>
      <c r="AE15" s="211"/>
      <c r="AF15" s="211"/>
      <c r="AG15" s="211"/>
      <c r="AH15" s="211"/>
      <c r="AI15" s="211"/>
      <c r="AJ15" s="212"/>
      <c r="AK15" s="184" t="s">
        <v>508</v>
      </c>
      <c r="AL15" s="185"/>
      <c r="AM15" s="185"/>
      <c r="AN15" s="185"/>
      <c r="AO15" s="185"/>
      <c r="AP15" s="185"/>
      <c r="AQ15" s="186"/>
      <c r="AR15" s="184" t="s">
        <v>534</v>
      </c>
      <c r="AS15" s="185"/>
      <c r="AT15" s="185"/>
      <c r="AU15" s="185"/>
      <c r="AV15" s="185"/>
      <c r="AW15" s="185"/>
      <c r="AX15" s="187"/>
    </row>
    <row r="16" spans="1:50" ht="21" customHeight="1" x14ac:dyDescent="0.15">
      <c r="A16" s="414"/>
      <c r="B16" s="415"/>
      <c r="C16" s="415"/>
      <c r="D16" s="415"/>
      <c r="E16" s="415"/>
      <c r="F16" s="416"/>
      <c r="G16" s="519"/>
      <c r="H16" s="520"/>
      <c r="I16" s="188" t="s">
        <v>63</v>
      </c>
      <c r="J16" s="443"/>
      <c r="K16" s="443"/>
      <c r="L16" s="443"/>
      <c r="M16" s="443"/>
      <c r="N16" s="443"/>
      <c r="O16" s="444"/>
      <c r="P16" s="210" t="s">
        <v>508</v>
      </c>
      <c r="Q16" s="211"/>
      <c r="R16" s="211"/>
      <c r="S16" s="211"/>
      <c r="T16" s="211"/>
      <c r="U16" s="211"/>
      <c r="V16" s="212"/>
      <c r="W16" s="210" t="s">
        <v>508</v>
      </c>
      <c r="X16" s="211"/>
      <c r="Y16" s="211"/>
      <c r="Z16" s="211"/>
      <c r="AA16" s="211"/>
      <c r="AB16" s="211"/>
      <c r="AC16" s="212"/>
      <c r="AD16" s="210" t="s">
        <v>508</v>
      </c>
      <c r="AE16" s="211"/>
      <c r="AF16" s="211"/>
      <c r="AG16" s="211"/>
      <c r="AH16" s="211"/>
      <c r="AI16" s="211"/>
      <c r="AJ16" s="212"/>
      <c r="AK16" s="184" t="s">
        <v>476</v>
      </c>
      <c r="AL16" s="185"/>
      <c r="AM16" s="185"/>
      <c r="AN16" s="185"/>
      <c r="AO16" s="185"/>
      <c r="AP16" s="185"/>
      <c r="AQ16" s="186"/>
      <c r="AR16" s="493"/>
      <c r="AS16" s="494"/>
      <c r="AT16" s="494"/>
      <c r="AU16" s="494"/>
      <c r="AV16" s="494"/>
      <c r="AW16" s="494"/>
      <c r="AX16" s="495"/>
    </row>
    <row r="17" spans="1:50" ht="24.75" customHeight="1" x14ac:dyDescent="0.15">
      <c r="A17" s="414"/>
      <c r="B17" s="415"/>
      <c r="C17" s="415"/>
      <c r="D17" s="415"/>
      <c r="E17" s="415"/>
      <c r="F17" s="416"/>
      <c r="G17" s="519"/>
      <c r="H17" s="520"/>
      <c r="I17" s="188" t="s">
        <v>61</v>
      </c>
      <c r="J17" s="189"/>
      <c r="K17" s="189"/>
      <c r="L17" s="189"/>
      <c r="M17" s="189"/>
      <c r="N17" s="189"/>
      <c r="O17" s="190"/>
      <c r="P17" s="198" t="s">
        <v>508</v>
      </c>
      <c r="Q17" s="199"/>
      <c r="R17" s="199"/>
      <c r="S17" s="199"/>
      <c r="T17" s="199"/>
      <c r="U17" s="199"/>
      <c r="V17" s="199"/>
      <c r="W17" s="198" t="s">
        <v>509</v>
      </c>
      <c r="X17" s="199"/>
      <c r="Y17" s="199"/>
      <c r="Z17" s="199"/>
      <c r="AA17" s="199"/>
      <c r="AB17" s="199"/>
      <c r="AC17" s="199"/>
      <c r="AD17" s="198" t="s">
        <v>510</v>
      </c>
      <c r="AE17" s="199"/>
      <c r="AF17" s="199"/>
      <c r="AG17" s="199"/>
      <c r="AH17" s="199"/>
      <c r="AI17" s="199"/>
      <c r="AJ17" s="199"/>
      <c r="AK17" s="184" t="s">
        <v>476</v>
      </c>
      <c r="AL17" s="185"/>
      <c r="AM17" s="185"/>
      <c r="AN17" s="185"/>
      <c r="AO17" s="185"/>
      <c r="AP17" s="185"/>
      <c r="AQ17" s="186"/>
      <c r="AR17" s="496"/>
      <c r="AS17" s="496"/>
      <c r="AT17" s="496"/>
      <c r="AU17" s="496"/>
      <c r="AV17" s="496"/>
      <c r="AW17" s="496"/>
      <c r="AX17" s="497"/>
    </row>
    <row r="18" spans="1:50" ht="24.75" customHeight="1" x14ac:dyDescent="0.15">
      <c r="A18" s="414"/>
      <c r="B18" s="415"/>
      <c r="C18" s="415"/>
      <c r="D18" s="415"/>
      <c r="E18" s="415"/>
      <c r="F18" s="416"/>
      <c r="G18" s="521"/>
      <c r="H18" s="522"/>
      <c r="I18" s="648" t="s">
        <v>22</v>
      </c>
      <c r="J18" s="649"/>
      <c r="K18" s="649"/>
      <c r="L18" s="649"/>
      <c r="M18" s="649"/>
      <c r="N18" s="649"/>
      <c r="O18" s="650"/>
      <c r="P18" s="670">
        <f>SUM(P13:V17)</f>
        <v>77</v>
      </c>
      <c r="Q18" s="671"/>
      <c r="R18" s="671"/>
      <c r="S18" s="671"/>
      <c r="T18" s="671"/>
      <c r="U18" s="671"/>
      <c r="V18" s="672"/>
      <c r="W18" s="670">
        <f>SUM(W13:AC17)</f>
        <v>77</v>
      </c>
      <c r="X18" s="671"/>
      <c r="Y18" s="671"/>
      <c r="Z18" s="671"/>
      <c r="AA18" s="671"/>
      <c r="AB18" s="671"/>
      <c r="AC18" s="672"/>
      <c r="AD18" s="670">
        <f t="shared" ref="AD18" si="0">SUM(AD13:AJ17)</f>
        <v>74</v>
      </c>
      <c r="AE18" s="671"/>
      <c r="AF18" s="671"/>
      <c r="AG18" s="671"/>
      <c r="AH18" s="671"/>
      <c r="AI18" s="671"/>
      <c r="AJ18" s="672"/>
      <c r="AK18" s="670">
        <f t="shared" ref="AK18" si="1">SUM(AK13:AQ17)</f>
        <v>96</v>
      </c>
      <c r="AL18" s="671"/>
      <c r="AM18" s="671"/>
      <c r="AN18" s="671"/>
      <c r="AO18" s="671"/>
      <c r="AP18" s="671"/>
      <c r="AQ18" s="672"/>
      <c r="AR18" s="670">
        <f t="shared" ref="AR18" si="2">SUM(AR13:AX17)</f>
        <v>72</v>
      </c>
      <c r="AS18" s="671"/>
      <c r="AT18" s="671"/>
      <c r="AU18" s="671"/>
      <c r="AV18" s="671"/>
      <c r="AW18" s="671"/>
      <c r="AX18" s="673"/>
    </row>
    <row r="19" spans="1:50" ht="24.75" customHeight="1" x14ac:dyDescent="0.15">
      <c r="A19" s="414"/>
      <c r="B19" s="415"/>
      <c r="C19" s="415"/>
      <c r="D19" s="415"/>
      <c r="E19" s="415"/>
      <c r="F19" s="416"/>
      <c r="G19" s="668" t="s">
        <v>10</v>
      </c>
      <c r="H19" s="669"/>
      <c r="I19" s="669"/>
      <c r="J19" s="669"/>
      <c r="K19" s="669"/>
      <c r="L19" s="669"/>
      <c r="M19" s="669"/>
      <c r="N19" s="669"/>
      <c r="O19" s="669"/>
      <c r="P19" s="184">
        <v>74</v>
      </c>
      <c r="Q19" s="185"/>
      <c r="R19" s="185"/>
      <c r="S19" s="185"/>
      <c r="T19" s="185"/>
      <c r="U19" s="185"/>
      <c r="V19" s="186"/>
      <c r="W19" s="184">
        <v>76</v>
      </c>
      <c r="X19" s="185"/>
      <c r="Y19" s="185"/>
      <c r="Z19" s="185"/>
      <c r="AA19" s="185"/>
      <c r="AB19" s="185"/>
      <c r="AC19" s="186"/>
      <c r="AD19" s="184">
        <v>87</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75" customHeight="1" x14ac:dyDescent="0.15">
      <c r="A20" s="511"/>
      <c r="B20" s="512"/>
      <c r="C20" s="512"/>
      <c r="D20" s="512"/>
      <c r="E20" s="512"/>
      <c r="F20" s="513"/>
      <c r="G20" s="668" t="s">
        <v>11</v>
      </c>
      <c r="H20" s="669"/>
      <c r="I20" s="669"/>
      <c r="J20" s="669"/>
      <c r="K20" s="669"/>
      <c r="L20" s="669"/>
      <c r="M20" s="669"/>
      <c r="N20" s="669"/>
      <c r="O20" s="669"/>
      <c r="P20" s="674">
        <f>IF(P18=0, "-", P19/P18)</f>
        <v>0.96103896103896103</v>
      </c>
      <c r="Q20" s="674"/>
      <c r="R20" s="674"/>
      <c r="S20" s="674"/>
      <c r="T20" s="674"/>
      <c r="U20" s="674"/>
      <c r="V20" s="674"/>
      <c r="W20" s="674">
        <f>IF(W18=0, "-", W19/W18)</f>
        <v>0.98701298701298701</v>
      </c>
      <c r="X20" s="674"/>
      <c r="Y20" s="674"/>
      <c r="Z20" s="674"/>
      <c r="AA20" s="674"/>
      <c r="AB20" s="674"/>
      <c r="AC20" s="674"/>
      <c r="AD20" s="674">
        <f>IF(AD18=0, "-", AD19/AD18)</f>
        <v>1.1756756756756757</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525</v>
      </c>
      <c r="AV22" s="80"/>
      <c r="AW22" s="81" t="s">
        <v>360</v>
      </c>
      <c r="AX22" s="82"/>
    </row>
    <row r="23" spans="1:50" ht="22.5" customHeight="1" x14ac:dyDescent="0.15">
      <c r="A23" s="139"/>
      <c r="B23" s="137"/>
      <c r="C23" s="137"/>
      <c r="D23" s="137"/>
      <c r="E23" s="137"/>
      <c r="F23" s="138"/>
      <c r="G23" s="83" t="s">
        <v>532</v>
      </c>
      <c r="H23" s="84"/>
      <c r="I23" s="84"/>
      <c r="J23" s="84"/>
      <c r="K23" s="84"/>
      <c r="L23" s="84"/>
      <c r="M23" s="84"/>
      <c r="N23" s="84"/>
      <c r="O23" s="85"/>
      <c r="P23" s="234" t="s">
        <v>518</v>
      </c>
      <c r="Q23" s="249"/>
      <c r="R23" s="249"/>
      <c r="S23" s="249"/>
      <c r="T23" s="249"/>
      <c r="U23" s="249"/>
      <c r="V23" s="249"/>
      <c r="W23" s="249"/>
      <c r="X23" s="250"/>
      <c r="Y23" s="243" t="s">
        <v>14</v>
      </c>
      <c r="Z23" s="244"/>
      <c r="AA23" s="245"/>
      <c r="AB23" s="176" t="s">
        <v>521</v>
      </c>
      <c r="AC23" s="177"/>
      <c r="AD23" s="177"/>
      <c r="AE23" s="97">
        <v>194</v>
      </c>
      <c r="AF23" s="98"/>
      <c r="AG23" s="98"/>
      <c r="AH23" s="98"/>
      <c r="AI23" s="99"/>
      <c r="AJ23" s="97">
        <v>200</v>
      </c>
      <c r="AK23" s="98"/>
      <c r="AL23" s="98"/>
      <c r="AM23" s="98"/>
      <c r="AN23" s="99"/>
      <c r="AO23" s="97">
        <v>266</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51"/>
      <c r="Q24" s="251"/>
      <c r="R24" s="251"/>
      <c r="S24" s="251"/>
      <c r="T24" s="251"/>
      <c r="U24" s="251"/>
      <c r="V24" s="251"/>
      <c r="W24" s="251"/>
      <c r="X24" s="252"/>
      <c r="Y24" s="148" t="s">
        <v>65</v>
      </c>
      <c r="Z24" s="93"/>
      <c r="AA24" s="94"/>
      <c r="AB24" s="208" t="s">
        <v>521</v>
      </c>
      <c r="AC24" s="209"/>
      <c r="AD24" s="209"/>
      <c r="AE24" s="97">
        <v>200</v>
      </c>
      <c r="AF24" s="98"/>
      <c r="AG24" s="98"/>
      <c r="AH24" s="98"/>
      <c r="AI24" s="99"/>
      <c r="AJ24" s="97">
        <v>200</v>
      </c>
      <c r="AK24" s="98"/>
      <c r="AL24" s="98"/>
      <c r="AM24" s="98"/>
      <c r="AN24" s="99"/>
      <c r="AO24" s="97">
        <v>250</v>
      </c>
      <c r="AP24" s="98"/>
      <c r="AQ24" s="98"/>
      <c r="AR24" s="98"/>
      <c r="AS24" s="99"/>
      <c r="AT24" s="97" t="s">
        <v>534</v>
      </c>
      <c r="AU24" s="98"/>
      <c r="AV24" s="98"/>
      <c r="AW24" s="98"/>
      <c r="AX24" s="366"/>
    </row>
    <row r="25" spans="1:50" ht="22.5" customHeight="1" x14ac:dyDescent="0.15">
      <c r="A25" s="143"/>
      <c r="B25" s="144"/>
      <c r="C25" s="144"/>
      <c r="D25" s="144"/>
      <c r="E25" s="144"/>
      <c r="F25" s="145"/>
      <c r="G25" s="89"/>
      <c r="H25" s="90"/>
      <c r="I25" s="90"/>
      <c r="J25" s="90"/>
      <c r="K25" s="90"/>
      <c r="L25" s="90"/>
      <c r="M25" s="90"/>
      <c r="N25" s="90"/>
      <c r="O25" s="91"/>
      <c r="P25" s="253"/>
      <c r="Q25" s="253"/>
      <c r="R25" s="253"/>
      <c r="S25" s="253"/>
      <c r="T25" s="253"/>
      <c r="U25" s="253"/>
      <c r="V25" s="253"/>
      <c r="W25" s="253"/>
      <c r="X25" s="254"/>
      <c r="Y25" s="92" t="s">
        <v>15</v>
      </c>
      <c r="Z25" s="93"/>
      <c r="AA25" s="94"/>
      <c r="AB25" s="95" t="s">
        <v>364</v>
      </c>
      <c r="AC25" s="96"/>
      <c r="AD25" s="96"/>
      <c r="AE25" s="97">
        <f>(+AE23/AE24)*100</f>
        <v>97</v>
      </c>
      <c r="AF25" s="98"/>
      <c r="AG25" s="98"/>
      <c r="AH25" s="98"/>
      <c r="AI25" s="99"/>
      <c r="AJ25" s="97">
        <f t="shared" ref="AJ25" si="3">(+AJ23/AJ24)*100</f>
        <v>100</v>
      </c>
      <c r="AK25" s="98"/>
      <c r="AL25" s="98"/>
      <c r="AM25" s="98"/>
      <c r="AN25" s="99"/>
      <c r="AO25" s="97">
        <f t="shared" ref="AO25" si="4">(+AO23/AO24)*100</f>
        <v>106.4</v>
      </c>
      <c r="AP25" s="98"/>
      <c r="AQ25" s="98"/>
      <c r="AR25" s="98"/>
      <c r="AS25" s="99"/>
      <c r="AT25" s="203"/>
      <c r="AU25" s="204"/>
      <c r="AV25" s="204"/>
      <c r="AW25" s="204"/>
      <c r="AX25" s="205"/>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525</v>
      </c>
      <c r="AV27" s="80"/>
      <c r="AW27" s="81" t="s">
        <v>360</v>
      </c>
      <c r="AX27" s="82"/>
    </row>
    <row r="28" spans="1:50" ht="22.5" customHeight="1" x14ac:dyDescent="0.15">
      <c r="A28" s="139"/>
      <c r="B28" s="137"/>
      <c r="C28" s="137"/>
      <c r="D28" s="137"/>
      <c r="E28" s="137"/>
      <c r="F28" s="138"/>
      <c r="G28" s="83" t="s">
        <v>532</v>
      </c>
      <c r="H28" s="84"/>
      <c r="I28" s="84"/>
      <c r="J28" s="84"/>
      <c r="K28" s="84"/>
      <c r="L28" s="84"/>
      <c r="M28" s="84"/>
      <c r="N28" s="84"/>
      <c r="O28" s="85"/>
      <c r="P28" s="234" t="s">
        <v>519</v>
      </c>
      <c r="Q28" s="249"/>
      <c r="R28" s="249"/>
      <c r="S28" s="249"/>
      <c r="T28" s="249"/>
      <c r="U28" s="249"/>
      <c r="V28" s="249"/>
      <c r="W28" s="249"/>
      <c r="X28" s="250"/>
      <c r="Y28" s="243" t="s">
        <v>14</v>
      </c>
      <c r="Z28" s="244"/>
      <c r="AA28" s="245"/>
      <c r="AB28" s="176" t="s">
        <v>521</v>
      </c>
      <c r="AC28" s="177"/>
      <c r="AD28" s="177"/>
      <c r="AE28" s="97" t="s">
        <v>522</v>
      </c>
      <c r="AF28" s="98"/>
      <c r="AG28" s="98"/>
      <c r="AH28" s="98"/>
      <c r="AI28" s="99"/>
      <c r="AJ28" s="97">
        <v>52</v>
      </c>
      <c r="AK28" s="98"/>
      <c r="AL28" s="98"/>
      <c r="AM28" s="98"/>
      <c r="AN28" s="99"/>
      <c r="AO28" s="97">
        <v>65</v>
      </c>
      <c r="AP28" s="98"/>
      <c r="AQ28" s="98"/>
      <c r="AR28" s="98"/>
      <c r="AS28" s="99"/>
      <c r="AT28" s="206"/>
      <c r="AU28" s="206"/>
      <c r="AV28" s="206"/>
      <c r="AW28" s="206"/>
      <c r="AX28" s="207"/>
    </row>
    <row r="29" spans="1:50" ht="22.5" customHeight="1" x14ac:dyDescent="0.15">
      <c r="A29" s="140"/>
      <c r="B29" s="141"/>
      <c r="C29" s="141"/>
      <c r="D29" s="141"/>
      <c r="E29" s="141"/>
      <c r="F29" s="142"/>
      <c r="G29" s="86"/>
      <c r="H29" s="87"/>
      <c r="I29" s="87"/>
      <c r="J29" s="87"/>
      <c r="K29" s="87"/>
      <c r="L29" s="87"/>
      <c r="M29" s="87"/>
      <c r="N29" s="87"/>
      <c r="O29" s="88"/>
      <c r="P29" s="251"/>
      <c r="Q29" s="251"/>
      <c r="R29" s="251"/>
      <c r="S29" s="251"/>
      <c r="T29" s="251"/>
      <c r="U29" s="251"/>
      <c r="V29" s="251"/>
      <c r="W29" s="251"/>
      <c r="X29" s="252"/>
      <c r="Y29" s="148" t="s">
        <v>65</v>
      </c>
      <c r="Z29" s="93"/>
      <c r="AA29" s="94"/>
      <c r="AB29" s="208" t="s">
        <v>521</v>
      </c>
      <c r="AC29" s="209"/>
      <c r="AD29" s="209"/>
      <c r="AE29" s="97" t="s">
        <v>522</v>
      </c>
      <c r="AF29" s="98"/>
      <c r="AG29" s="98"/>
      <c r="AH29" s="98"/>
      <c r="AI29" s="99"/>
      <c r="AJ29" s="97">
        <v>50</v>
      </c>
      <c r="AK29" s="98"/>
      <c r="AL29" s="98"/>
      <c r="AM29" s="98"/>
      <c r="AN29" s="99"/>
      <c r="AO29" s="97">
        <v>60</v>
      </c>
      <c r="AP29" s="98"/>
      <c r="AQ29" s="98"/>
      <c r="AR29" s="98"/>
      <c r="AS29" s="99"/>
      <c r="AT29" s="97" t="s">
        <v>534</v>
      </c>
      <c r="AU29" s="98"/>
      <c r="AV29" s="98"/>
      <c r="AW29" s="98"/>
      <c r="AX29" s="366"/>
    </row>
    <row r="30" spans="1:50" ht="22.5" customHeight="1" x14ac:dyDescent="0.15">
      <c r="A30" s="143"/>
      <c r="B30" s="144"/>
      <c r="C30" s="144"/>
      <c r="D30" s="144"/>
      <c r="E30" s="144"/>
      <c r="F30" s="145"/>
      <c r="G30" s="89"/>
      <c r="H30" s="90"/>
      <c r="I30" s="90"/>
      <c r="J30" s="90"/>
      <c r="K30" s="90"/>
      <c r="L30" s="90"/>
      <c r="M30" s="90"/>
      <c r="N30" s="90"/>
      <c r="O30" s="91"/>
      <c r="P30" s="253"/>
      <c r="Q30" s="253"/>
      <c r="R30" s="253"/>
      <c r="S30" s="253"/>
      <c r="T30" s="253"/>
      <c r="U30" s="253"/>
      <c r="V30" s="253"/>
      <c r="W30" s="253"/>
      <c r="X30" s="254"/>
      <c r="Y30" s="92" t="s">
        <v>15</v>
      </c>
      <c r="Z30" s="93"/>
      <c r="AA30" s="94"/>
      <c r="AB30" s="96" t="s">
        <v>16</v>
      </c>
      <c r="AC30" s="96"/>
      <c r="AD30" s="96"/>
      <c r="AE30" s="97" t="s">
        <v>523</v>
      </c>
      <c r="AF30" s="98"/>
      <c r="AG30" s="98"/>
      <c r="AH30" s="98"/>
      <c r="AI30" s="99"/>
      <c r="AJ30" s="97">
        <f>(+AJ28/AJ29)*100</f>
        <v>104</v>
      </c>
      <c r="AK30" s="98"/>
      <c r="AL30" s="98"/>
      <c r="AM30" s="98"/>
      <c r="AN30" s="99"/>
      <c r="AO30" s="97">
        <f>(+AO28/AO29)*100</f>
        <v>108.33333333333333</v>
      </c>
      <c r="AP30" s="98"/>
      <c r="AQ30" s="98"/>
      <c r="AR30" s="98"/>
      <c r="AS30" s="99"/>
      <c r="AT30" s="203"/>
      <c r="AU30" s="204"/>
      <c r="AV30" s="204"/>
      <c r="AW30" s="204"/>
      <c r="AX30" s="205"/>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524</v>
      </c>
      <c r="AV32" s="80"/>
      <c r="AW32" s="81" t="s">
        <v>360</v>
      </c>
      <c r="AX32" s="82"/>
    </row>
    <row r="33" spans="1:50" ht="35.25" customHeight="1" x14ac:dyDescent="0.15">
      <c r="A33" s="139"/>
      <c r="B33" s="137"/>
      <c r="C33" s="137"/>
      <c r="D33" s="137"/>
      <c r="E33" s="137"/>
      <c r="F33" s="138"/>
      <c r="G33" s="83" t="s">
        <v>533</v>
      </c>
      <c r="H33" s="84"/>
      <c r="I33" s="84"/>
      <c r="J33" s="84"/>
      <c r="K33" s="84"/>
      <c r="L33" s="84"/>
      <c r="M33" s="84"/>
      <c r="N33" s="84"/>
      <c r="O33" s="85"/>
      <c r="P33" s="234" t="s">
        <v>520</v>
      </c>
      <c r="Q33" s="249"/>
      <c r="R33" s="249"/>
      <c r="S33" s="249"/>
      <c r="T33" s="249"/>
      <c r="U33" s="249"/>
      <c r="V33" s="249"/>
      <c r="W33" s="249"/>
      <c r="X33" s="250"/>
      <c r="Y33" s="243" t="s">
        <v>14</v>
      </c>
      <c r="Z33" s="244"/>
      <c r="AA33" s="245"/>
      <c r="AB33" s="176" t="s">
        <v>521</v>
      </c>
      <c r="AC33" s="177"/>
      <c r="AD33" s="177"/>
      <c r="AE33" s="97" t="s">
        <v>522</v>
      </c>
      <c r="AF33" s="98"/>
      <c r="AG33" s="98"/>
      <c r="AH33" s="98"/>
      <c r="AI33" s="99"/>
      <c r="AJ33" s="97">
        <v>34</v>
      </c>
      <c r="AK33" s="98"/>
      <c r="AL33" s="98"/>
      <c r="AM33" s="98"/>
      <c r="AN33" s="99"/>
      <c r="AO33" s="97">
        <v>73</v>
      </c>
      <c r="AP33" s="98"/>
      <c r="AQ33" s="98"/>
      <c r="AR33" s="98"/>
      <c r="AS33" s="99"/>
      <c r="AT33" s="206"/>
      <c r="AU33" s="206"/>
      <c r="AV33" s="206"/>
      <c r="AW33" s="206"/>
      <c r="AX33" s="207"/>
    </row>
    <row r="34" spans="1:50" ht="35.25" customHeight="1" x14ac:dyDescent="0.15">
      <c r="A34" s="140"/>
      <c r="B34" s="141"/>
      <c r="C34" s="141"/>
      <c r="D34" s="141"/>
      <c r="E34" s="141"/>
      <c r="F34" s="142"/>
      <c r="G34" s="86"/>
      <c r="H34" s="87"/>
      <c r="I34" s="87"/>
      <c r="J34" s="87"/>
      <c r="K34" s="87"/>
      <c r="L34" s="87"/>
      <c r="M34" s="87"/>
      <c r="N34" s="87"/>
      <c r="O34" s="88"/>
      <c r="P34" s="251"/>
      <c r="Q34" s="251"/>
      <c r="R34" s="251"/>
      <c r="S34" s="251"/>
      <c r="T34" s="251"/>
      <c r="U34" s="251"/>
      <c r="V34" s="251"/>
      <c r="W34" s="251"/>
      <c r="X34" s="252"/>
      <c r="Y34" s="148" t="s">
        <v>65</v>
      </c>
      <c r="Z34" s="93"/>
      <c r="AA34" s="94"/>
      <c r="AB34" s="208" t="s">
        <v>521</v>
      </c>
      <c r="AC34" s="209"/>
      <c r="AD34" s="209"/>
      <c r="AE34" s="97" t="s">
        <v>522</v>
      </c>
      <c r="AF34" s="98"/>
      <c r="AG34" s="98"/>
      <c r="AH34" s="98"/>
      <c r="AI34" s="99"/>
      <c r="AJ34" s="97">
        <v>50</v>
      </c>
      <c r="AK34" s="98"/>
      <c r="AL34" s="98"/>
      <c r="AM34" s="98"/>
      <c r="AN34" s="99"/>
      <c r="AO34" s="97">
        <v>50</v>
      </c>
      <c r="AP34" s="98"/>
      <c r="AQ34" s="98"/>
      <c r="AR34" s="98"/>
      <c r="AS34" s="99"/>
      <c r="AT34" s="97" t="s">
        <v>534</v>
      </c>
      <c r="AU34" s="98"/>
      <c r="AV34" s="98"/>
      <c r="AW34" s="98"/>
      <c r="AX34" s="366"/>
    </row>
    <row r="35" spans="1:50" ht="35.25" customHeight="1" x14ac:dyDescent="0.15">
      <c r="A35" s="143"/>
      <c r="B35" s="144"/>
      <c r="C35" s="144"/>
      <c r="D35" s="144"/>
      <c r="E35" s="144"/>
      <c r="F35" s="145"/>
      <c r="G35" s="89"/>
      <c r="H35" s="90"/>
      <c r="I35" s="90"/>
      <c r="J35" s="90"/>
      <c r="K35" s="90"/>
      <c r="L35" s="90"/>
      <c r="M35" s="90"/>
      <c r="N35" s="90"/>
      <c r="O35" s="91"/>
      <c r="P35" s="253"/>
      <c r="Q35" s="253"/>
      <c r="R35" s="253"/>
      <c r="S35" s="253"/>
      <c r="T35" s="253"/>
      <c r="U35" s="253"/>
      <c r="V35" s="253"/>
      <c r="W35" s="253"/>
      <c r="X35" s="254"/>
      <c r="Y35" s="92" t="s">
        <v>15</v>
      </c>
      <c r="Z35" s="93"/>
      <c r="AA35" s="94"/>
      <c r="AB35" s="96" t="s">
        <v>16</v>
      </c>
      <c r="AC35" s="96"/>
      <c r="AD35" s="96"/>
      <c r="AE35" s="97" t="s">
        <v>524</v>
      </c>
      <c r="AF35" s="98"/>
      <c r="AG35" s="98"/>
      <c r="AH35" s="98"/>
      <c r="AI35" s="99"/>
      <c r="AJ35" s="97">
        <f>(+AJ33/AJ34)*100</f>
        <v>68</v>
      </c>
      <c r="AK35" s="98"/>
      <c r="AL35" s="98"/>
      <c r="AM35" s="98"/>
      <c r="AN35" s="99"/>
      <c r="AO35" s="97">
        <f>(+AO33/AO34)*100</f>
        <v>146</v>
      </c>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8"/>
      <c r="H38" s="84"/>
      <c r="I38" s="84"/>
      <c r="J38" s="84"/>
      <c r="K38" s="84"/>
      <c r="L38" s="84"/>
      <c r="M38" s="84"/>
      <c r="N38" s="84"/>
      <c r="O38" s="85"/>
      <c r="P38" s="249"/>
      <c r="Q38" s="249"/>
      <c r="R38" s="249"/>
      <c r="S38" s="249"/>
      <c r="T38" s="249"/>
      <c r="U38" s="249"/>
      <c r="V38" s="249"/>
      <c r="W38" s="249"/>
      <c r="X38" s="250"/>
      <c r="Y38" s="243" t="s">
        <v>14</v>
      </c>
      <c r="Z38" s="244"/>
      <c r="AA38" s="245"/>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51"/>
      <c r="Q39" s="251"/>
      <c r="R39" s="251"/>
      <c r="S39" s="251"/>
      <c r="T39" s="251"/>
      <c r="U39" s="251"/>
      <c r="V39" s="251"/>
      <c r="W39" s="251"/>
      <c r="X39" s="252"/>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53"/>
      <c r="Q40" s="253"/>
      <c r="R40" s="253"/>
      <c r="S40" s="253"/>
      <c r="T40" s="253"/>
      <c r="U40" s="253"/>
      <c r="V40" s="253"/>
      <c r="W40" s="253"/>
      <c r="X40" s="25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8"/>
      <c r="H43" s="84"/>
      <c r="I43" s="84"/>
      <c r="J43" s="84"/>
      <c r="K43" s="84"/>
      <c r="L43" s="84"/>
      <c r="M43" s="84"/>
      <c r="N43" s="84"/>
      <c r="O43" s="85"/>
      <c r="P43" s="249"/>
      <c r="Q43" s="249"/>
      <c r="R43" s="249"/>
      <c r="S43" s="249"/>
      <c r="T43" s="249"/>
      <c r="U43" s="249"/>
      <c r="V43" s="249"/>
      <c r="W43" s="249"/>
      <c r="X43" s="250"/>
      <c r="Y43" s="243" t="s">
        <v>14</v>
      </c>
      <c r="Z43" s="244"/>
      <c r="AA43" s="245"/>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51"/>
      <c r="Q44" s="251"/>
      <c r="R44" s="251"/>
      <c r="S44" s="251"/>
      <c r="T44" s="251"/>
      <c r="U44" s="251"/>
      <c r="V44" s="251"/>
      <c r="W44" s="251"/>
      <c r="X44" s="252"/>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3"/>
    </row>
    <row r="48" spans="1:50" ht="18.75" hidden="1" customHeight="1" x14ac:dyDescent="0.15">
      <c r="A48" s="68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3" hidden="1" customHeight="1" x14ac:dyDescent="0.15">
      <c r="A49" s="681"/>
      <c r="B49" s="108"/>
      <c r="C49" s="109"/>
      <c r="D49" s="109"/>
      <c r="E49" s="109"/>
      <c r="F49" s="110"/>
      <c r="G49" s="314" t="s">
        <v>507</v>
      </c>
      <c r="H49" s="314"/>
      <c r="I49" s="314"/>
      <c r="J49" s="314"/>
      <c r="K49" s="314"/>
      <c r="L49" s="314"/>
      <c r="M49" s="314"/>
      <c r="N49" s="314"/>
      <c r="O49" s="314"/>
      <c r="P49" s="314"/>
      <c r="Q49" s="314"/>
      <c r="R49" s="314"/>
      <c r="S49" s="314"/>
      <c r="T49" s="314"/>
      <c r="U49" s="314"/>
      <c r="V49" s="314"/>
      <c r="W49" s="314"/>
      <c r="X49" s="314"/>
      <c r="Y49" s="314"/>
      <c r="Z49" s="314"/>
      <c r="AA49" s="643"/>
      <c r="AB49" s="313" t="s">
        <v>483</v>
      </c>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33" hidden="1" customHeight="1" x14ac:dyDescent="0.15">
      <c r="A50" s="681"/>
      <c r="B50" s="108"/>
      <c r="C50" s="109"/>
      <c r="D50" s="109"/>
      <c r="E50" s="109"/>
      <c r="F50" s="110"/>
      <c r="G50" s="317"/>
      <c r="H50" s="317"/>
      <c r="I50" s="317"/>
      <c r="J50" s="317"/>
      <c r="K50" s="317"/>
      <c r="L50" s="317"/>
      <c r="M50" s="317"/>
      <c r="N50" s="317"/>
      <c r="O50" s="317"/>
      <c r="P50" s="317"/>
      <c r="Q50" s="317"/>
      <c r="R50" s="317"/>
      <c r="S50" s="317"/>
      <c r="T50" s="317"/>
      <c r="U50" s="317"/>
      <c r="V50" s="317"/>
      <c r="W50" s="317"/>
      <c r="X50" s="317"/>
      <c r="Y50" s="317"/>
      <c r="Z50" s="317"/>
      <c r="AA50" s="644"/>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33" hidden="1" customHeight="1" x14ac:dyDescent="0.15">
      <c r="A51" s="681"/>
      <c r="B51" s="111"/>
      <c r="C51" s="112"/>
      <c r="D51" s="112"/>
      <c r="E51" s="112"/>
      <c r="F51" s="113"/>
      <c r="G51" s="320"/>
      <c r="H51" s="320"/>
      <c r="I51" s="320"/>
      <c r="J51" s="320"/>
      <c r="K51" s="320"/>
      <c r="L51" s="320"/>
      <c r="M51" s="320"/>
      <c r="N51" s="320"/>
      <c r="O51" s="320"/>
      <c r="P51" s="320"/>
      <c r="Q51" s="320"/>
      <c r="R51" s="320"/>
      <c r="S51" s="320"/>
      <c r="T51" s="320"/>
      <c r="U51" s="320"/>
      <c r="V51" s="320"/>
      <c r="W51" s="320"/>
      <c r="X51" s="320"/>
      <c r="Y51" s="320"/>
      <c r="Z51" s="320"/>
      <c r="AA51" s="645"/>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68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2"/>
      <c r="Z52" s="223"/>
      <c r="AA52" s="224"/>
      <c r="AB52" s="228" t="s">
        <v>12</v>
      </c>
      <c r="AC52" s="229"/>
      <c r="AD52" s="23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1"/>
      <c r="B53" s="109"/>
      <c r="C53" s="109"/>
      <c r="D53" s="109"/>
      <c r="E53" s="109"/>
      <c r="F53" s="110"/>
      <c r="G53" s="175"/>
      <c r="H53" s="81"/>
      <c r="I53" s="81"/>
      <c r="J53" s="81"/>
      <c r="K53" s="81"/>
      <c r="L53" s="81"/>
      <c r="M53" s="81"/>
      <c r="N53" s="81"/>
      <c r="O53" s="153"/>
      <c r="P53" s="152"/>
      <c r="Q53" s="81"/>
      <c r="R53" s="81"/>
      <c r="S53" s="81"/>
      <c r="T53" s="81"/>
      <c r="U53" s="81"/>
      <c r="V53" s="81"/>
      <c r="W53" s="81"/>
      <c r="X53" s="153"/>
      <c r="Y53" s="225"/>
      <c r="Z53" s="226"/>
      <c r="AA53" s="227"/>
      <c r="AB53" s="231"/>
      <c r="AC53" s="232"/>
      <c r="AD53" s="233"/>
      <c r="AE53" s="152"/>
      <c r="AF53" s="81"/>
      <c r="AG53" s="81"/>
      <c r="AH53" s="81"/>
      <c r="AI53" s="153"/>
      <c r="AJ53" s="152"/>
      <c r="AK53" s="81"/>
      <c r="AL53" s="81"/>
      <c r="AM53" s="81"/>
      <c r="AN53" s="153"/>
      <c r="AO53" s="152"/>
      <c r="AP53" s="81"/>
      <c r="AQ53" s="81"/>
      <c r="AR53" s="81"/>
      <c r="AS53" s="153"/>
      <c r="AT53" s="67"/>
      <c r="AU53" s="80" t="s">
        <v>508</v>
      </c>
      <c r="AV53" s="80"/>
      <c r="AW53" s="81" t="s">
        <v>360</v>
      </c>
      <c r="AX53" s="82"/>
    </row>
    <row r="54" spans="1:50" ht="22.5" hidden="1" customHeight="1" x14ac:dyDescent="0.15">
      <c r="A54" s="681"/>
      <c r="B54" s="109"/>
      <c r="C54" s="109"/>
      <c r="D54" s="109"/>
      <c r="E54" s="109"/>
      <c r="F54" s="110"/>
      <c r="G54" s="625"/>
      <c r="H54" s="249"/>
      <c r="I54" s="249"/>
      <c r="J54" s="249"/>
      <c r="K54" s="249"/>
      <c r="L54" s="249"/>
      <c r="M54" s="249"/>
      <c r="N54" s="249"/>
      <c r="O54" s="250"/>
      <c r="P54" s="234"/>
      <c r="Q54" s="235"/>
      <c r="R54" s="235"/>
      <c r="S54" s="235"/>
      <c r="T54" s="235"/>
      <c r="U54" s="235"/>
      <c r="V54" s="235"/>
      <c r="W54" s="235"/>
      <c r="X54" s="236"/>
      <c r="Y54" s="602" t="s">
        <v>86</v>
      </c>
      <c r="Z54" s="603"/>
      <c r="AA54" s="604"/>
      <c r="AB54" s="605"/>
      <c r="AC54" s="606"/>
      <c r="AD54" s="606"/>
      <c r="AE54" s="634"/>
      <c r="AF54" s="635"/>
      <c r="AG54" s="635"/>
      <c r="AH54" s="635"/>
      <c r="AI54" s="636"/>
      <c r="AJ54" s="634"/>
      <c r="AK54" s="635"/>
      <c r="AL54" s="635"/>
      <c r="AM54" s="635"/>
      <c r="AN54" s="636"/>
      <c r="AO54" s="97"/>
      <c r="AP54" s="98"/>
      <c r="AQ54" s="98"/>
      <c r="AR54" s="98"/>
      <c r="AS54" s="99"/>
      <c r="AT54" s="206"/>
      <c r="AU54" s="206"/>
      <c r="AV54" s="206"/>
      <c r="AW54" s="206"/>
      <c r="AX54" s="207"/>
    </row>
    <row r="55" spans="1:50" ht="22.5" hidden="1" customHeight="1" x14ac:dyDescent="0.15">
      <c r="A55" s="681"/>
      <c r="B55" s="109"/>
      <c r="C55" s="109"/>
      <c r="D55" s="109"/>
      <c r="E55" s="109"/>
      <c r="F55" s="110"/>
      <c r="G55" s="626"/>
      <c r="H55" s="251"/>
      <c r="I55" s="251"/>
      <c r="J55" s="251"/>
      <c r="K55" s="251"/>
      <c r="L55" s="251"/>
      <c r="M55" s="251"/>
      <c r="N55" s="251"/>
      <c r="O55" s="252"/>
      <c r="P55" s="237"/>
      <c r="Q55" s="237"/>
      <c r="R55" s="237"/>
      <c r="S55" s="237"/>
      <c r="T55" s="237"/>
      <c r="U55" s="237"/>
      <c r="V55" s="237"/>
      <c r="W55" s="237"/>
      <c r="X55" s="238"/>
      <c r="Y55" s="103" t="s">
        <v>65</v>
      </c>
      <c r="Z55" s="104"/>
      <c r="AA55" s="105"/>
      <c r="AB55" s="241"/>
      <c r="AC55" s="242"/>
      <c r="AD55" s="242"/>
      <c r="AE55" s="97"/>
      <c r="AF55" s="98"/>
      <c r="AG55" s="98"/>
      <c r="AH55" s="98"/>
      <c r="AI55" s="99"/>
      <c r="AJ55" s="97"/>
      <c r="AK55" s="98"/>
      <c r="AL55" s="98"/>
      <c r="AM55" s="98"/>
      <c r="AN55" s="99"/>
      <c r="AO55" s="97"/>
      <c r="AP55" s="98"/>
      <c r="AQ55" s="98"/>
      <c r="AR55" s="98"/>
      <c r="AS55" s="99"/>
      <c r="AT55" s="97"/>
      <c r="AU55" s="98"/>
      <c r="AV55" s="98"/>
      <c r="AW55" s="98"/>
      <c r="AX55" s="366"/>
    </row>
    <row r="56" spans="1:50" ht="22.5" hidden="1" customHeight="1" x14ac:dyDescent="0.15">
      <c r="A56" s="681"/>
      <c r="B56" s="112"/>
      <c r="C56" s="112"/>
      <c r="D56" s="112"/>
      <c r="E56" s="112"/>
      <c r="F56" s="113"/>
      <c r="G56" s="627"/>
      <c r="H56" s="253"/>
      <c r="I56" s="253"/>
      <c r="J56" s="253"/>
      <c r="K56" s="253"/>
      <c r="L56" s="253"/>
      <c r="M56" s="253"/>
      <c r="N56" s="253"/>
      <c r="O56" s="254"/>
      <c r="P56" s="239"/>
      <c r="Q56" s="239"/>
      <c r="R56" s="239"/>
      <c r="S56" s="239"/>
      <c r="T56" s="239"/>
      <c r="U56" s="239"/>
      <c r="V56" s="239"/>
      <c r="W56" s="239"/>
      <c r="X56" s="24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8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2"/>
      <c r="Z57" s="223"/>
      <c r="AA57" s="224"/>
      <c r="AB57" s="228" t="s">
        <v>12</v>
      </c>
      <c r="AC57" s="229"/>
      <c r="AD57" s="23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1"/>
      <c r="B58" s="109"/>
      <c r="C58" s="109"/>
      <c r="D58" s="109"/>
      <c r="E58" s="109"/>
      <c r="F58" s="110"/>
      <c r="G58" s="175"/>
      <c r="H58" s="81"/>
      <c r="I58" s="81"/>
      <c r="J58" s="81"/>
      <c r="K58" s="81"/>
      <c r="L58" s="81"/>
      <c r="M58" s="81"/>
      <c r="N58" s="81"/>
      <c r="O58" s="153"/>
      <c r="P58" s="152"/>
      <c r="Q58" s="81"/>
      <c r="R58" s="81"/>
      <c r="S58" s="81"/>
      <c r="T58" s="81"/>
      <c r="U58" s="81"/>
      <c r="V58" s="81"/>
      <c r="W58" s="81"/>
      <c r="X58" s="153"/>
      <c r="Y58" s="225"/>
      <c r="Z58" s="226"/>
      <c r="AA58" s="227"/>
      <c r="AB58" s="231"/>
      <c r="AC58" s="232"/>
      <c r="AD58" s="233"/>
      <c r="AE58" s="152"/>
      <c r="AF58" s="81"/>
      <c r="AG58" s="81"/>
      <c r="AH58" s="81"/>
      <c r="AI58" s="153"/>
      <c r="AJ58" s="152"/>
      <c r="AK58" s="81"/>
      <c r="AL58" s="81"/>
      <c r="AM58" s="81"/>
      <c r="AN58" s="153"/>
      <c r="AO58" s="152"/>
      <c r="AP58" s="81"/>
      <c r="AQ58" s="81"/>
      <c r="AR58" s="81"/>
      <c r="AS58" s="153"/>
      <c r="AT58" s="67"/>
      <c r="AU58" s="80" t="s">
        <v>508</v>
      </c>
      <c r="AV58" s="80"/>
      <c r="AW58" s="81" t="s">
        <v>360</v>
      </c>
      <c r="AX58" s="82"/>
    </row>
    <row r="59" spans="1:50" ht="22.5" hidden="1" customHeight="1" x14ac:dyDescent="0.15">
      <c r="A59" s="681"/>
      <c r="B59" s="109"/>
      <c r="C59" s="109"/>
      <c r="D59" s="109"/>
      <c r="E59" s="109"/>
      <c r="F59" s="110"/>
      <c r="G59" s="625"/>
      <c r="H59" s="249"/>
      <c r="I59" s="249"/>
      <c r="J59" s="249"/>
      <c r="K59" s="249"/>
      <c r="L59" s="249"/>
      <c r="M59" s="249"/>
      <c r="N59" s="249"/>
      <c r="O59" s="250"/>
      <c r="P59" s="234"/>
      <c r="Q59" s="235"/>
      <c r="R59" s="235"/>
      <c r="S59" s="235"/>
      <c r="T59" s="235"/>
      <c r="U59" s="235"/>
      <c r="V59" s="235"/>
      <c r="W59" s="235"/>
      <c r="X59" s="236"/>
      <c r="Y59" s="602" t="s">
        <v>86</v>
      </c>
      <c r="Z59" s="603"/>
      <c r="AA59" s="604"/>
      <c r="AB59" s="605"/>
      <c r="AC59" s="606"/>
      <c r="AD59" s="606"/>
      <c r="AE59" s="679"/>
      <c r="AF59" s="556"/>
      <c r="AG59" s="556"/>
      <c r="AH59" s="556"/>
      <c r="AI59" s="556"/>
      <c r="AJ59" s="680"/>
      <c r="AK59" s="557"/>
      <c r="AL59" s="557"/>
      <c r="AM59" s="557"/>
      <c r="AN59" s="557"/>
      <c r="AO59" s="97"/>
      <c r="AP59" s="98"/>
      <c r="AQ59" s="98"/>
      <c r="AR59" s="98"/>
      <c r="AS59" s="99"/>
      <c r="AT59" s="206"/>
      <c r="AU59" s="206"/>
      <c r="AV59" s="206"/>
      <c r="AW59" s="206"/>
      <c r="AX59" s="207"/>
    </row>
    <row r="60" spans="1:50" ht="22.5" hidden="1" customHeight="1" x14ac:dyDescent="0.15">
      <c r="A60" s="681"/>
      <c r="B60" s="109"/>
      <c r="C60" s="109"/>
      <c r="D60" s="109"/>
      <c r="E60" s="109"/>
      <c r="F60" s="110"/>
      <c r="G60" s="626"/>
      <c r="H60" s="251"/>
      <c r="I60" s="251"/>
      <c r="J60" s="251"/>
      <c r="K60" s="251"/>
      <c r="L60" s="251"/>
      <c r="M60" s="251"/>
      <c r="N60" s="251"/>
      <c r="O60" s="252"/>
      <c r="P60" s="237"/>
      <c r="Q60" s="237"/>
      <c r="R60" s="237"/>
      <c r="S60" s="237"/>
      <c r="T60" s="237"/>
      <c r="U60" s="237"/>
      <c r="V60" s="237"/>
      <c r="W60" s="237"/>
      <c r="X60" s="238"/>
      <c r="Y60" s="103" t="s">
        <v>65</v>
      </c>
      <c r="Z60" s="104"/>
      <c r="AA60" s="105"/>
      <c r="AB60" s="241"/>
      <c r="AC60" s="242"/>
      <c r="AD60" s="242"/>
      <c r="AE60" s="97"/>
      <c r="AF60" s="98"/>
      <c r="AG60" s="98"/>
      <c r="AH60" s="98"/>
      <c r="AI60" s="99"/>
      <c r="AJ60" s="97"/>
      <c r="AK60" s="98"/>
      <c r="AL60" s="98"/>
      <c r="AM60" s="98"/>
      <c r="AN60" s="99"/>
      <c r="AO60" s="97"/>
      <c r="AP60" s="98"/>
      <c r="AQ60" s="98"/>
      <c r="AR60" s="98"/>
      <c r="AS60" s="99"/>
      <c r="AT60" s="97"/>
      <c r="AU60" s="98"/>
      <c r="AV60" s="98"/>
      <c r="AW60" s="98"/>
      <c r="AX60" s="366"/>
    </row>
    <row r="61" spans="1:50" ht="22.5" hidden="1" customHeight="1" x14ac:dyDescent="0.15">
      <c r="A61" s="681"/>
      <c r="B61" s="112"/>
      <c r="C61" s="112"/>
      <c r="D61" s="112"/>
      <c r="E61" s="112"/>
      <c r="F61" s="113"/>
      <c r="G61" s="627"/>
      <c r="H61" s="253"/>
      <c r="I61" s="253"/>
      <c r="J61" s="253"/>
      <c r="K61" s="253"/>
      <c r="L61" s="253"/>
      <c r="M61" s="253"/>
      <c r="N61" s="253"/>
      <c r="O61" s="254"/>
      <c r="P61" s="239"/>
      <c r="Q61" s="239"/>
      <c r="R61" s="239"/>
      <c r="S61" s="239"/>
      <c r="T61" s="239"/>
      <c r="U61" s="239"/>
      <c r="V61" s="239"/>
      <c r="W61" s="239"/>
      <c r="X61" s="24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8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2"/>
      <c r="Z62" s="223"/>
      <c r="AA62" s="224"/>
      <c r="AB62" s="228" t="s">
        <v>12</v>
      </c>
      <c r="AC62" s="229"/>
      <c r="AD62" s="23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1"/>
      <c r="B63" s="109"/>
      <c r="C63" s="109"/>
      <c r="D63" s="109"/>
      <c r="E63" s="109"/>
      <c r="F63" s="110"/>
      <c r="G63" s="175"/>
      <c r="H63" s="81"/>
      <c r="I63" s="81"/>
      <c r="J63" s="81"/>
      <c r="K63" s="81"/>
      <c r="L63" s="81"/>
      <c r="M63" s="81"/>
      <c r="N63" s="81"/>
      <c r="O63" s="153"/>
      <c r="P63" s="152"/>
      <c r="Q63" s="81"/>
      <c r="R63" s="81"/>
      <c r="S63" s="81"/>
      <c r="T63" s="81"/>
      <c r="U63" s="81"/>
      <c r="V63" s="81"/>
      <c r="W63" s="81"/>
      <c r="X63" s="153"/>
      <c r="Y63" s="225"/>
      <c r="Z63" s="226"/>
      <c r="AA63" s="227"/>
      <c r="AB63" s="231"/>
      <c r="AC63" s="232"/>
      <c r="AD63" s="23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1"/>
      <c r="B64" s="109"/>
      <c r="C64" s="109"/>
      <c r="D64" s="109"/>
      <c r="E64" s="109"/>
      <c r="F64" s="110"/>
      <c r="G64" s="625"/>
      <c r="H64" s="249"/>
      <c r="I64" s="249"/>
      <c r="J64" s="249"/>
      <c r="K64" s="249"/>
      <c r="L64" s="249"/>
      <c r="M64" s="249"/>
      <c r="N64" s="249"/>
      <c r="O64" s="250"/>
      <c r="P64" s="234"/>
      <c r="Q64" s="235"/>
      <c r="R64" s="235"/>
      <c r="S64" s="235"/>
      <c r="T64" s="235"/>
      <c r="U64" s="235"/>
      <c r="V64" s="235"/>
      <c r="W64" s="235"/>
      <c r="X64" s="236"/>
      <c r="Y64" s="602" t="s">
        <v>86</v>
      </c>
      <c r="Z64" s="603"/>
      <c r="AA64" s="604"/>
      <c r="AB64" s="605"/>
      <c r="AC64" s="606"/>
      <c r="AD64" s="606"/>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81"/>
      <c r="B65" s="109"/>
      <c r="C65" s="109"/>
      <c r="D65" s="109"/>
      <c r="E65" s="109"/>
      <c r="F65" s="110"/>
      <c r="G65" s="626"/>
      <c r="H65" s="251"/>
      <c r="I65" s="251"/>
      <c r="J65" s="251"/>
      <c r="K65" s="251"/>
      <c r="L65" s="251"/>
      <c r="M65" s="251"/>
      <c r="N65" s="251"/>
      <c r="O65" s="252"/>
      <c r="P65" s="237"/>
      <c r="Q65" s="237"/>
      <c r="R65" s="237"/>
      <c r="S65" s="237"/>
      <c r="T65" s="237"/>
      <c r="U65" s="237"/>
      <c r="V65" s="237"/>
      <c r="W65" s="237"/>
      <c r="X65" s="238"/>
      <c r="Y65" s="103" t="s">
        <v>65</v>
      </c>
      <c r="Z65" s="104"/>
      <c r="AA65" s="105"/>
      <c r="AB65" s="241"/>
      <c r="AC65" s="242"/>
      <c r="AD65" s="242"/>
      <c r="AE65" s="97"/>
      <c r="AF65" s="98"/>
      <c r="AG65" s="98"/>
      <c r="AH65" s="98"/>
      <c r="AI65" s="99"/>
      <c r="AJ65" s="97"/>
      <c r="AK65" s="98"/>
      <c r="AL65" s="98"/>
      <c r="AM65" s="98"/>
      <c r="AN65" s="99"/>
      <c r="AO65" s="97"/>
      <c r="AP65" s="98"/>
      <c r="AQ65" s="98"/>
      <c r="AR65" s="98"/>
      <c r="AS65" s="99"/>
      <c r="AT65" s="97"/>
      <c r="AU65" s="98"/>
      <c r="AV65" s="98"/>
      <c r="AW65" s="98"/>
      <c r="AX65" s="366"/>
    </row>
    <row r="66" spans="1:60" ht="51.75" hidden="1" customHeight="1" x14ac:dyDescent="0.15">
      <c r="A66" s="682"/>
      <c r="B66" s="112"/>
      <c r="C66" s="112"/>
      <c r="D66" s="112"/>
      <c r="E66" s="112"/>
      <c r="F66" s="113"/>
      <c r="G66" s="627"/>
      <c r="H66" s="253"/>
      <c r="I66" s="253"/>
      <c r="J66" s="253"/>
      <c r="K66" s="253"/>
      <c r="L66" s="253"/>
      <c r="M66" s="253"/>
      <c r="N66" s="253"/>
      <c r="O66" s="254"/>
      <c r="P66" s="239"/>
      <c r="Q66" s="239"/>
      <c r="R66" s="239"/>
      <c r="S66" s="239"/>
      <c r="T66" s="239"/>
      <c r="U66" s="239"/>
      <c r="V66" s="239"/>
      <c r="W66" s="239"/>
      <c r="X66" s="24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41" t="s">
        <v>88</v>
      </c>
      <c r="B67" s="542"/>
      <c r="C67" s="542"/>
      <c r="D67" s="542"/>
      <c r="E67" s="542"/>
      <c r="F67" s="543"/>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22.5" customHeight="1" x14ac:dyDescent="0.15">
      <c r="A68" s="544"/>
      <c r="B68" s="545"/>
      <c r="C68" s="545"/>
      <c r="D68" s="545"/>
      <c r="E68" s="545"/>
      <c r="F68" s="546"/>
      <c r="G68" s="234" t="s">
        <v>477</v>
      </c>
      <c r="H68" s="249"/>
      <c r="I68" s="249"/>
      <c r="J68" s="249"/>
      <c r="K68" s="249"/>
      <c r="L68" s="249"/>
      <c r="M68" s="249"/>
      <c r="N68" s="249"/>
      <c r="O68" s="249"/>
      <c r="P68" s="249"/>
      <c r="Q68" s="249"/>
      <c r="R68" s="249"/>
      <c r="S68" s="249"/>
      <c r="T68" s="249"/>
      <c r="U68" s="249"/>
      <c r="V68" s="249"/>
      <c r="W68" s="249"/>
      <c r="X68" s="250"/>
      <c r="Y68" s="640" t="s">
        <v>66</v>
      </c>
      <c r="Z68" s="641"/>
      <c r="AA68" s="642"/>
      <c r="AB68" s="120" t="s">
        <v>485</v>
      </c>
      <c r="AC68" s="121"/>
      <c r="AD68" s="122"/>
      <c r="AE68" s="556">
        <v>994</v>
      </c>
      <c r="AF68" s="556"/>
      <c r="AG68" s="556"/>
      <c r="AH68" s="556"/>
      <c r="AI68" s="556"/>
      <c r="AJ68" s="557">
        <v>1038</v>
      </c>
      <c r="AK68" s="557"/>
      <c r="AL68" s="557"/>
      <c r="AM68" s="557"/>
      <c r="AN68" s="557"/>
      <c r="AO68" s="97">
        <v>1075</v>
      </c>
      <c r="AP68" s="98"/>
      <c r="AQ68" s="98"/>
      <c r="AR68" s="98"/>
      <c r="AS68" s="99"/>
      <c r="AT68" s="558"/>
      <c r="AU68" s="558"/>
      <c r="AV68" s="558"/>
      <c r="AW68" s="558"/>
      <c r="AX68" s="559"/>
      <c r="AY68" s="10"/>
      <c r="AZ68" s="10"/>
      <c r="BA68" s="10"/>
      <c r="BB68" s="10"/>
      <c r="BC68" s="10"/>
    </row>
    <row r="69" spans="1:60" ht="22.5" customHeight="1" x14ac:dyDescent="0.15">
      <c r="A69" s="547"/>
      <c r="B69" s="548"/>
      <c r="C69" s="548"/>
      <c r="D69" s="548"/>
      <c r="E69" s="548"/>
      <c r="F69" s="549"/>
      <c r="G69" s="253"/>
      <c r="H69" s="253"/>
      <c r="I69" s="253"/>
      <c r="J69" s="253"/>
      <c r="K69" s="253"/>
      <c r="L69" s="253"/>
      <c r="M69" s="253"/>
      <c r="N69" s="253"/>
      <c r="O69" s="253"/>
      <c r="P69" s="253"/>
      <c r="Q69" s="253"/>
      <c r="R69" s="253"/>
      <c r="S69" s="253"/>
      <c r="T69" s="253"/>
      <c r="U69" s="253"/>
      <c r="V69" s="253"/>
      <c r="W69" s="253"/>
      <c r="X69" s="254"/>
      <c r="Y69" s="117" t="s">
        <v>67</v>
      </c>
      <c r="Z69" s="118"/>
      <c r="AA69" s="119"/>
      <c r="AB69" s="217" t="s">
        <v>485</v>
      </c>
      <c r="AC69" s="218"/>
      <c r="AD69" s="219"/>
      <c r="AE69" s="97">
        <v>900</v>
      </c>
      <c r="AF69" s="98"/>
      <c r="AG69" s="98"/>
      <c r="AH69" s="98"/>
      <c r="AI69" s="99"/>
      <c r="AJ69" s="97">
        <v>1000</v>
      </c>
      <c r="AK69" s="98"/>
      <c r="AL69" s="98"/>
      <c r="AM69" s="98"/>
      <c r="AN69" s="99"/>
      <c r="AO69" s="97">
        <v>1200</v>
      </c>
      <c r="AP69" s="98"/>
      <c r="AQ69" s="98"/>
      <c r="AR69" s="98"/>
      <c r="AS69" s="99"/>
      <c r="AT69" s="97">
        <v>1200</v>
      </c>
      <c r="AU69" s="98"/>
      <c r="AV69" s="98"/>
      <c r="AW69" s="98"/>
      <c r="AX69" s="366"/>
      <c r="AY69" s="10"/>
      <c r="AZ69" s="10"/>
      <c r="BA69" s="10"/>
      <c r="BB69" s="10"/>
      <c r="BC69" s="10"/>
      <c r="BD69" s="10"/>
      <c r="BE69" s="10"/>
      <c r="BF69" s="10"/>
      <c r="BG69" s="10"/>
      <c r="BH69" s="10"/>
    </row>
    <row r="70" spans="1:60" ht="33" hidden="1" customHeight="1" x14ac:dyDescent="0.15">
      <c r="A70" s="541" t="s">
        <v>88</v>
      </c>
      <c r="B70" s="542"/>
      <c r="C70" s="542"/>
      <c r="D70" s="542"/>
      <c r="E70" s="542"/>
      <c r="F70" s="543"/>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9" t="s">
        <v>74</v>
      </c>
      <c r="AU70" s="280"/>
      <c r="AV70" s="280"/>
      <c r="AW70" s="280"/>
      <c r="AX70" s="281"/>
    </row>
    <row r="71" spans="1:60" ht="22.5" hidden="1" customHeight="1" x14ac:dyDescent="0.15">
      <c r="A71" s="544"/>
      <c r="B71" s="545"/>
      <c r="C71" s="545"/>
      <c r="D71" s="545"/>
      <c r="E71" s="545"/>
      <c r="F71" s="546"/>
      <c r="G71" s="249"/>
      <c r="H71" s="249"/>
      <c r="I71" s="249"/>
      <c r="J71" s="249"/>
      <c r="K71" s="249"/>
      <c r="L71" s="249"/>
      <c r="M71" s="249"/>
      <c r="N71" s="249"/>
      <c r="O71" s="249"/>
      <c r="P71" s="249"/>
      <c r="Q71" s="249"/>
      <c r="R71" s="249"/>
      <c r="S71" s="249"/>
      <c r="T71" s="249"/>
      <c r="U71" s="249"/>
      <c r="V71" s="249"/>
      <c r="W71" s="249"/>
      <c r="X71" s="250"/>
      <c r="Y71" s="683" t="s">
        <v>66</v>
      </c>
      <c r="Z71" s="684"/>
      <c r="AA71" s="685"/>
      <c r="AB71" s="120"/>
      <c r="AC71" s="121"/>
      <c r="AD71" s="122"/>
      <c r="AE71" s="97"/>
      <c r="AF71" s="98"/>
      <c r="AG71" s="98"/>
      <c r="AH71" s="98"/>
      <c r="AI71" s="99"/>
      <c r="AJ71" s="97"/>
      <c r="AK71" s="98"/>
      <c r="AL71" s="98"/>
      <c r="AM71" s="98"/>
      <c r="AN71" s="99"/>
      <c r="AO71" s="97"/>
      <c r="AP71" s="98"/>
      <c r="AQ71" s="98"/>
      <c r="AR71" s="98"/>
      <c r="AS71" s="99"/>
      <c r="AT71" s="558"/>
      <c r="AU71" s="558"/>
      <c r="AV71" s="558"/>
      <c r="AW71" s="558"/>
      <c r="AX71" s="559"/>
      <c r="AY71" s="10"/>
      <c r="AZ71" s="10"/>
      <c r="BA71" s="10"/>
      <c r="BB71" s="10"/>
      <c r="BC71" s="10"/>
    </row>
    <row r="72" spans="1:60" ht="22.5" hidden="1" customHeight="1" x14ac:dyDescent="0.15">
      <c r="A72" s="547"/>
      <c r="B72" s="548"/>
      <c r="C72" s="548"/>
      <c r="D72" s="548"/>
      <c r="E72" s="548"/>
      <c r="F72" s="549"/>
      <c r="G72" s="253"/>
      <c r="H72" s="253"/>
      <c r="I72" s="253"/>
      <c r="J72" s="253"/>
      <c r="K72" s="253"/>
      <c r="L72" s="253"/>
      <c r="M72" s="253"/>
      <c r="N72" s="253"/>
      <c r="O72" s="253"/>
      <c r="P72" s="253"/>
      <c r="Q72" s="253"/>
      <c r="R72" s="253"/>
      <c r="S72" s="253"/>
      <c r="T72" s="253"/>
      <c r="U72" s="253"/>
      <c r="V72" s="253"/>
      <c r="W72" s="253"/>
      <c r="X72" s="254"/>
      <c r="Y72" s="117" t="s">
        <v>67</v>
      </c>
      <c r="Z72" s="686"/>
      <c r="AA72" s="687"/>
      <c r="AB72" s="217"/>
      <c r="AC72" s="218"/>
      <c r="AD72" s="219"/>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9" t="s">
        <v>74</v>
      </c>
      <c r="AU73" s="280"/>
      <c r="AV73" s="280"/>
      <c r="AW73" s="280"/>
      <c r="AX73" s="281"/>
    </row>
    <row r="74" spans="1:60" ht="22.5" hidden="1" customHeight="1" x14ac:dyDescent="0.15">
      <c r="A74" s="544"/>
      <c r="B74" s="545"/>
      <c r="C74" s="545"/>
      <c r="D74" s="545"/>
      <c r="E74" s="545"/>
      <c r="F74" s="546"/>
      <c r="G74" s="249"/>
      <c r="H74" s="249"/>
      <c r="I74" s="249"/>
      <c r="J74" s="249"/>
      <c r="K74" s="249"/>
      <c r="L74" s="249"/>
      <c r="M74" s="249"/>
      <c r="N74" s="249"/>
      <c r="O74" s="249"/>
      <c r="P74" s="249"/>
      <c r="Q74" s="249"/>
      <c r="R74" s="249"/>
      <c r="S74" s="249"/>
      <c r="T74" s="249"/>
      <c r="U74" s="249"/>
      <c r="V74" s="249"/>
      <c r="W74" s="249"/>
      <c r="X74" s="250"/>
      <c r="Y74" s="683" t="s">
        <v>66</v>
      </c>
      <c r="Z74" s="684"/>
      <c r="AA74" s="685"/>
      <c r="AB74" s="120"/>
      <c r="AC74" s="121"/>
      <c r="AD74" s="122"/>
      <c r="AE74" s="97"/>
      <c r="AF74" s="98"/>
      <c r="AG74" s="98"/>
      <c r="AH74" s="98"/>
      <c r="AI74" s="99"/>
      <c r="AJ74" s="97"/>
      <c r="AK74" s="98"/>
      <c r="AL74" s="98"/>
      <c r="AM74" s="98"/>
      <c r="AN74" s="99"/>
      <c r="AO74" s="97"/>
      <c r="AP74" s="98"/>
      <c r="AQ74" s="98"/>
      <c r="AR74" s="98"/>
      <c r="AS74" s="99"/>
      <c r="AT74" s="558"/>
      <c r="AU74" s="558"/>
      <c r="AV74" s="558"/>
      <c r="AW74" s="558"/>
      <c r="AX74" s="559"/>
      <c r="AY74" s="10"/>
      <c r="AZ74" s="10"/>
      <c r="BA74" s="10"/>
      <c r="BB74" s="10"/>
      <c r="BC74" s="10"/>
    </row>
    <row r="75" spans="1:60" ht="22.5" hidden="1" customHeight="1" x14ac:dyDescent="0.15">
      <c r="A75" s="547"/>
      <c r="B75" s="548"/>
      <c r="C75" s="548"/>
      <c r="D75" s="548"/>
      <c r="E75" s="548"/>
      <c r="F75" s="549"/>
      <c r="G75" s="253"/>
      <c r="H75" s="253"/>
      <c r="I75" s="253"/>
      <c r="J75" s="253"/>
      <c r="K75" s="253"/>
      <c r="L75" s="253"/>
      <c r="M75" s="253"/>
      <c r="N75" s="253"/>
      <c r="O75" s="253"/>
      <c r="P75" s="253"/>
      <c r="Q75" s="253"/>
      <c r="R75" s="253"/>
      <c r="S75" s="253"/>
      <c r="T75" s="253"/>
      <c r="U75" s="253"/>
      <c r="V75" s="253"/>
      <c r="W75" s="253"/>
      <c r="X75" s="254"/>
      <c r="Y75" s="117" t="s">
        <v>67</v>
      </c>
      <c r="Z75" s="686"/>
      <c r="AA75" s="687"/>
      <c r="AB75" s="217"/>
      <c r="AC75" s="218"/>
      <c r="AD75" s="219"/>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9" t="s">
        <v>74</v>
      </c>
      <c r="AU76" s="280"/>
      <c r="AV76" s="280"/>
      <c r="AW76" s="280"/>
      <c r="AX76" s="281"/>
    </row>
    <row r="77" spans="1:60" ht="22.5" hidden="1" customHeight="1" x14ac:dyDescent="0.15">
      <c r="A77" s="544"/>
      <c r="B77" s="545"/>
      <c r="C77" s="545"/>
      <c r="D77" s="545"/>
      <c r="E77" s="545"/>
      <c r="F77" s="546"/>
      <c r="G77" s="249"/>
      <c r="H77" s="249"/>
      <c r="I77" s="249"/>
      <c r="J77" s="249"/>
      <c r="K77" s="249"/>
      <c r="L77" s="249"/>
      <c r="M77" s="249"/>
      <c r="N77" s="249"/>
      <c r="O77" s="249"/>
      <c r="P77" s="249"/>
      <c r="Q77" s="249"/>
      <c r="R77" s="249"/>
      <c r="S77" s="249"/>
      <c r="T77" s="249"/>
      <c r="U77" s="249"/>
      <c r="V77" s="249"/>
      <c r="W77" s="249"/>
      <c r="X77" s="250"/>
      <c r="Y77" s="683" t="s">
        <v>66</v>
      </c>
      <c r="Z77" s="684"/>
      <c r="AA77" s="685"/>
      <c r="AB77" s="120"/>
      <c r="AC77" s="121"/>
      <c r="AD77" s="122"/>
      <c r="AE77" s="97"/>
      <c r="AF77" s="98"/>
      <c r="AG77" s="98"/>
      <c r="AH77" s="98"/>
      <c r="AI77" s="99"/>
      <c r="AJ77" s="97"/>
      <c r="AK77" s="98"/>
      <c r="AL77" s="98"/>
      <c r="AM77" s="98"/>
      <c r="AN77" s="99"/>
      <c r="AO77" s="97"/>
      <c r="AP77" s="98"/>
      <c r="AQ77" s="98"/>
      <c r="AR77" s="98"/>
      <c r="AS77" s="99"/>
      <c r="AT77" s="558"/>
      <c r="AU77" s="558"/>
      <c r="AV77" s="558"/>
      <c r="AW77" s="558"/>
      <c r="AX77" s="559"/>
      <c r="AY77" s="10"/>
      <c r="AZ77" s="10"/>
      <c r="BA77" s="10"/>
      <c r="BB77" s="10"/>
      <c r="BC77" s="10"/>
    </row>
    <row r="78" spans="1:60" ht="22.5" hidden="1" customHeight="1" x14ac:dyDescent="0.15">
      <c r="A78" s="547"/>
      <c r="B78" s="548"/>
      <c r="C78" s="548"/>
      <c r="D78" s="548"/>
      <c r="E78" s="548"/>
      <c r="F78" s="549"/>
      <c r="G78" s="253"/>
      <c r="H78" s="253"/>
      <c r="I78" s="253"/>
      <c r="J78" s="253"/>
      <c r="K78" s="253"/>
      <c r="L78" s="253"/>
      <c r="M78" s="253"/>
      <c r="N78" s="253"/>
      <c r="O78" s="253"/>
      <c r="P78" s="253"/>
      <c r="Q78" s="253"/>
      <c r="R78" s="253"/>
      <c r="S78" s="253"/>
      <c r="T78" s="253"/>
      <c r="U78" s="253"/>
      <c r="V78" s="253"/>
      <c r="W78" s="253"/>
      <c r="X78" s="254"/>
      <c r="Y78" s="117" t="s">
        <v>67</v>
      </c>
      <c r="Z78" s="686"/>
      <c r="AA78" s="687"/>
      <c r="AB78" s="217"/>
      <c r="AC78" s="218"/>
      <c r="AD78" s="219"/>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9" t="s">
        <v>74</v>
      </c>
      <c r="AU79" s="280"/>
      <c r="AV79" s="280"/>
      <c r="AW79" s="280"/>
      <c r="AX79" s="281"/>
    </row>
    <row r="80" spans="1:60" ht="22.5" hidden="1" customHeight="1" x14ac:dyDescent="0.15">
      <c r="A80" s="544"/>
      <c r="B80" s="545"/>
      <c r="C80" s="545"/>
      <c r="D80" s="545"/>
      <c r="E80" s="545"/>
      <c r="F80" s="546"/>
      <c r="G80" s="249"/>
      <c r="H80" s="249"/>
      <c r="I80" s="249"/>
      <c r="J80" s="249"/>
      <c r="K80" s="249"/>
      <c r="L80" s="249"/>
      <c r="M80" s="249"/>
      <c r="N80" s="249"/>
      <c r="O80" s="249"/>
      <c r="P80" s="249"/>
      <c r="Q80" s="249"/>
      <c r="R80" s="249"/>
      <c r="S80" s="249"/>
      <c r="T80" s="249"/>
      <c r="U80" s="249"/>
      <c r="V80" s="249"/>
      <c r="W80" s="249"/>
      <c r="X80" s="250"/>
      <c r="Y80" s="683" t="s">
        <v>66</v>
      </c>
      <c r="Z80" s="684"/>
      <c r="AA80" s="685"/>
      <c r="AB80" s="120"/>
      <c r="AC80" s="121"/>
      <c r="AD80" s="122"/>
      <c r="AE80" s="97"/>
      <c r="AF80" s="98"/>
      <c r="AG80" s="98"/>
      <c r="AH80" s="98"/>
      <c r="AI80" s="99"/>
      <c r="AJ80" s="97"/>
      <c r="AK80" s="98"/>
      <c r="AL80" s="98"/>
      <c r="AM80" s="98"/>
      <c r="AN80" s="99"/>
      <c r="AO80" s="97"/>
      <c r="AP80" s="98"/>
      <c r="AQ80" s="98"/>
      <c r="AR80" s="98"/>
      <c r="AS80" s="99"/>
      <c r="AT80" s="558"/>
      <c r="AU80" s="558"/>
      <c r="AV80" s="558"/>
      <c r="AW80" s="558"/>
      <c r="AX80" s="559"/>
      <c r="AY80" s="10"/>
      <c r="AZ80" s="10"/>
      <c r="BA80" s="10"/>
      <c r="BB80" s="10"/>
      <c r="BC80" s="10"/>
    </row>
    <row r="81" spans="1:60" ht="22.5" hidden="1" customHeight="1" x14ac:dyDescent="0.15">
      <c r="A81" s="547"/>
      <c r="B81" s="548"/>
      <c r="C81" s="548"/>
      <c r="D81" s="548"/>
      <c r="E81" s="548"/>
      <c r="F81" s="549"/>
      <c r="G81" s="253"/>
      <c r="H81" s="253"/>
      <c r="I81" s="253"/>
      <c r="J81" s="253"/>
      <c r="K81" s="253"/>
      <c r="L81" s="253"/>
      <c r="M81" s="253"/>
      <c r="N81" s="253"/>
      <c r="O81" s="253"/>
      <c r="P81" s="253"/>
      <c r="Q81" s="253"/>
      <c r="R81" s="253"/>
      <c r="S81" s="253"/>
      <c r="T81" s="253"/>
      <c r="U81" s="253"/>
      <c r="V81" s="253"/>
      <c r="W81" s="253"/>
      <c r="X81" s="254"/>
      <c r="Y81" s="117" t="s">
        <v>67</v>
      </c>
      <c r="Z81" s="686"/>
      <c r="AA81" s="687"/>
      <c r="AB81" s="217"/>
      <c r="AC81" s="218"/>
      <c r="AD81" s="219"/>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4"/>
      <c r="Z82" s="215"/>
      <c r="AA82" s="216"/>
      <c r="AB82" s="92" t="s">
        <v>12</v>
      </c>
      <c r="AC82" s="93"/>
      <c r="AD82" s="94"/>
      <c r="AE82" s="148" t="s">
        <v>69</v>
      </c>
      <c r="AF82" s="93"/>
      <c r="AG82" s="93"/>
      <c r="AH82" s="93"/>
      <c r="AI82" s="94"/>
      <c r="AJ82" s="148" t="s">
        <v>70</v>
      </c>
      <c r="AK82" s="93"/>
      <c r="AL82" s="93"/>
      <c r="AM82" s="93"/>
      <c r="AN82" s="94"/>
      <c r="AO82" s="148" t="s">
        <v>71</v>
      </c>
      <c r="AP82" s="93"/>
      <c r="AQ82" s="93"/>
      <c r="AR82" s="93"/>
      <c r="AS82" s="94"/>
      <c r="AT82" s="279" t="s">
        <v>75</v>
      </c>
      <c r="AU82" s="280"/>
      <c r="AV82" s="280"/>
      <c r="AW82" s="280"/>
      <c r="AX82" s="281"/>
    </row>
    <row r="83" spans="1:60" ht="22.15" customHeight="1" x14ac:dyDescent="0.15">
      <c r="A83" s="129"/>
      <c r="B83" s="130"/>
      <c r="C83" s="130"/>
      <c r="D83" s="130"/>
      <c r="E83" s="130"/>
      <c r="F83" s="131"/>
      <c r="G83" s="311" t="s">
        <v>513</v>
      </c>
      <c r="H83" s="311"/>
      <c r="I83" s="311"/>
      <c r="J83" s="311"/>
      <c r="K83" s="311"/>
      <c r="L83" s="311"/>
      <c r="M83" s="311"/>
      <c r="N83" s="311"/>
      <c r="O83" s="311"/>
      <c r="P83" s="311"/>
      <c r="Q83" s="311"/>
      <c r="R83" s="311"/>
      <c r="S83" s="311"/>
      <c r="T83" s="311"/>
      <c r="U83" s="311"/>
      <c r="V83" s="311"/>
      <c r="W83" s="311"/>
      <c r="X83" s="311"/>
      <c r="Y83" s="553" t="s">
        <v>17</v>
      </c>
      <c r="Z83" s="554"/>
      <c r="AA83" s="555"/>
      <c r="AB83" s="688" t="s">
        <v>512</v>
      </c>
      <c r="AC83" s="124"/>
      <c r="AD83" s="125"/>
      <c r="AE83" s="220">
        <v>7.4</v>
      </c>
      <c r="AF83" s="221"/>
      <c r="AG83" s="221"/>
      <c r="AH83" s="221"/>
      <c r="AI83" s="221"/>
      <c r="AJ83" s="220">
        <v>7.3</v>
      </c>
      <c r="AK83" s="221"/>
      <c r="AL83" s="221"/>
      <c r="AM83" s="221"/>
      <c r="AN83" s="221"/>
      <c r="AO83" s="220">
        <v>8.1</v>
      </c>
      <c r="AP83" s="221"/>
      <c r="AQ83" s="221"/>
      <c r="AR83" s="221"/>
      <c r="AS83" s="221"/>
      <c r="AT83" s="97">
        <v>8</v>
      </c>
      <c r="AU83" s="98"/>
      <c r="AV83" s="98"/>
      <c r="AW83" s="98"/>
      <c r="AX83" s="366"/>
    </row>
    <row r="84" spans="1:60" ht="46.9" customHeight="1" x14ac:dyDescent="0.15">
      <c r="A84" s="132"/>
      <c r="B84" s="133"/>
      <c r="C84" s="133"/>
      <c r="D84" s="133"/>
      <c r="E84" s="133"/>
      <c r="F84" s="134"/>
      <c r="G84" s="312"/>
      <c r="H84" s="312"/>
      <c r="I84" s="312"/>
      <c r="J84" s="312"/>
      <c r="K84" s="312"/>
      <c r="L84" s="312"/>
      <c r="M84" s="312"/>
      <c r="N84" s="312"/>
      <c r="O84" s="312"/>
      <c r="P84" s="312"/>
      <c r="Q84" s="312"/>
      <c r="R84" s="312"/>
      <c r="S84" s="312"/>
      <c r="T84" s="312"/>
      <c r="U84" s="312"/>
      <c r="V84" s="312"/>
      <c r="W84" s="312"/>
      <c r="X84" s="312"/>
      <c r="Y84" s="213" t="s">
        <v>59</v>
      </c>
      <c r="Z84" s="118"/>
      <c r="AA84" s="119"/>
      <c r="AB84" s="100" t="s">
        <v>511</v>
      </c>
      <c r="AC84" s="101"/>
      <c r="AD84" s="102"/>
      <c r="AE84" s="689" t="s">
        <v>527</v>
      </c>
      <c r="AF84" s="101"/>
      <c r="AG84" s="101"/>
      <c r="AH84" s="101"/>
      <c r="AI84" s="102"/>
      <c r="AJ84" s="689" t="s">
        <v>528</v>
      </c>
      <c r="AK84" s="101"/>
      <c r="AL84" s="101"/>
      <c r="AM84" s="101"/>
      <c r="AN84" s="102"/>
      <c r="AO84" s="689" t="s">
        <v>530</v>
      </c>
      <c r="AP84" s="101"/>
      <c r="AQ84" s="101"/>
      <c r="AR84" s="101"/>
      <c r="AS84" s="102"/>
      <c r="AT84" s="689" t="s">
        <v>529</v>
      </c>
      <c r="AU84" s="101"/>
      <c r="AV84" s="101"/>
      <c r="AW84" s="101"/>
      <c r="AX84" s="27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4"/>
      <c r="Z85" s="215"/>
      <c r="AA85" s="216"/>
      <c r="AB85" s="92" t="s">
        <v>12</v>
      </c>
      <c r="AC85" s="93"/>
      <c r="AD85" s="94"/>
      <c r="AE85" s="148" t="s">
        <v>69</v>
      </c>
      <c r="AF85" s="93"/>
      <c r="AG85" s="93"/>
      <c r="AH85" s="93"/>
      <c r="AI85" s="94"/>
      <c r="AJ85" s="148" t="s">
        <v>70</v>
      </c>
      <c r="AK85" s="93"/>
      <c r="AL85" s="93"/>
      <c r="AM85" s="93"/>
      <c r="AN85" s="94"/>
      <c r="AO85" s="148" t="s">
        <v>71</v>
      </c>
      <c r="AP85" s="93"/>
      <c r="AQ85" s="93"/>
      <c r="AR85" s="93"/>
      <c r="AS85" s="94"/>
      <c r="AT85" s="279" t="s">
        <v>75</v>
      </c>
      <c r="AU85" s="280"/>
      <c r="AV85" s="280"/>
      <c r="AW85" s="280"/>
      <c r="AX85" s="281"/>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53" t="s">
        <v>17</v>
      </c>
      <c r="Z86" s="554"/>
      <c r="AA86" s="555"/>
      <c r="AB86" s="123"/>
      <c r="AC86" s="124"/>
      <c r="AD86" s="125"/>
      <c r="AE86" s="220"/>
      <c r="AF86" s="221"/>
      <c r="AG86" s="221"/>
      <c r="AH86" s="221"/>
      <c r="AI86" s="221"/>
      <c r="AJ86" s="220"/>
      <c r="AK86" s="221"/>
      <c r="AL86" s="221"/>
      <c r="AM86" s="221"/>
      <c r="AN86" s="221"/>
      <c r="AO86" s="220"/>
      <c r="AP86" s="221"/>
      <c r="AQ86" s="221"/>
      <c r="AR86" s="221"/>
      <c r="AS86" s="221"/>
      <c r="AT86" s="97"/>
      <c r="AU86" s="98"/>
      <c r="AV86" s="98"/>
      <c r="AW86" s="98"/>
      <c r="AX86" s="366"/>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3"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8"/>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4"/>
      <c r="Z88" s="215"/>
      <c r="AA88" s="216"/>
      <c r="AB88" s="92" t="s">
        <v>12</v>
      </c>
      <c r="AC88" s="93"/>
      <c r="AD88" s="94"/>
      <c r="AE88" s="148" t="s">
        <v>69</v>
      </c>
      <c r="AF88" s="93"/>
      <c r="AG88" s="93"/>
      <c r="AH88" s="93"/>
      <c r="AI88" s="94"/>
      <c r="AJ88" s="148" t="s">
        <v>70</v>
      </c>
      <c r="AK88" s="93"/>
      <c r="AL88" s="93"/>
      <c r="AM88" s="93"/>
      <c r="AN88" s="94"/>
      <c r="AO88" s="148" t="s">
        <v>71</v>
      </c>
      <c r="AP88" s="93"/>
      <c r="AQ88" s="93"/>
      <c r="AR88" s="93"/>
      <c r="AS88" s="94"/>
      <c r="AT88" s="279" t="s">
        <v>75</v>
      </c>
      <c r="AU88" s="280"/>
      <c r="AV88" s="280"/>
      <c r="AW88" s="280"/>
      <c r="AX88" s="281"/>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53" t="s">
        <v>17</v>
      </c>
      <c r="Z89" s="554"/>
      <c r="AA89" s="555"/>
      <c r="AB89" s="123"/>
      <c r="AC89" s="124"/>
      <c r="AD89" s="125"/>
      <c r="AE89" s="220"/>
      <c r="AF89" s="221"/>
      <c r="AG89" s="221"/>
      <c r="AH89" s="221"/>
      <c r="AI89" s="221"/>
      <c r="AJ89" s="220"/>
      <c r="AK89" s="221"/>
      <c r="AL89" s="221"/>
      <c r="AM89" s="221"/>
      <c r="AN89" s="221"/>
      <c r="AO89" s="220"/>
      <c r="AP89" s="221"/>
      <c r="AQ89" s="221"/>
      <c r="AR89" s="221"/>
      <c r="AS89" s="221"/>
      <c r="AT89" s="97"/>
      <c r="AU89" s="98"/>
      <c r="AV89" s="98"/>
      <c r="AW89" s="98"/>
      <c r="AX89" s="366"/>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3"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4"/>
      <c r="Z91" s="215"/>
      <c r="AA91" s="216"/>
      <c r="AB91" s="92" t="s">
        <v>12</v>
      </c>
      <c r="AC91" s="93"/>
      <c r="AD91" s="94"/>
      <c r="AE91" s="148" t="s">
        <v>69</v>
      </c>
      <c r="AF91" s="93"/>
      <c r="AG91" s="93"/>
      <c r="AH91" s="93"/>
      <c r="AI91" s="94"/>
      <c r="AJ91" s="148" t="s">
        <v>70</v>
      </c>
      <c r="AK91" s="93"/>
      <c r="AL91" s="93"/>
      <c r="AM91" s="93"/>
      <c r="AN91" s="94"/>
      <c r="AO91" s="148" t="s">
        <v>71</v>
      </c>
      <c r="AP91" s="93"/>
      <c r="AQ91" s="93"/>
      <c r="AR91" s="93"/>
      <c r="AS91" s="94"/>
      <c r="AT91" s="279" t="s">
        <v>75</v>
      </c>
      <c r="AU91" s="280"/>
      <c r="AV91" s="280"/>
      <c r="AW91" s="280"/>
      <c r="AX91" s="281"/>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690"/>
      <c r="Y92" s="553" t="s">
        <v>17</v>
      </c>
      <c r="Z92" s="554"/>
      <c r="AA92" s="555"/>
      <c r="AB92" s="123"/>
      <c r="AC92" s="124"/>
      <c r="AD92" s="125"/>
      <c r="AE92" s="220"/>
      <c r="AF92" s="221"/>
      <c r="AG92" s="221"/>
      <c r="AH92" s="221"/>
      <c r="AI92" s="221"/>
      <c r="AJ92" s="220"/>
      <c r="AK92" s="221"/>
      <c r="AL92" s="221"/>
      <c r="AM92" s="221"/>
      <c r="AN92" s="221"/>
      <c r="AO92" s="220"/>
      <c r="AP92" s="221"/>
      <c r="AQ92" s="221"/>
      <c r="AR92" s="221"/>
      <c r="AS92" s="221"/>
      <c r="AT92" s="97"/>
      <c r="AU92" s="98"/>
      <c r="AV92" s="98"/>
      <c r="AW92" s="98"/>
      <c r="AX92" s="366"/>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691"/>
      <c r="Y93" s="213"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8"/>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2"/>
      <c r="Z94" s="693"/>
      <c r="AA94" s="69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5" t="s">
        <v>75</v>
      </c>
      <c r="AU94" s="696"/>
      <c r="AV94" s="696"/>
      <c r="AW94" s="696"/>
      <c r="AX94" s="697"/>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53" t="s">
        <v>17</v>
      </c>
      <c r="Z95" s="554"/>
      <c r="AA95" s="555"/>
      <c r="AB95" s="123"/>
      <c r="AC95" s="124"/>
      <c r="AD95" s="125"/>
      <c r="AE95" s="220"/>
      <c r="AF95" s="221"/>
      <c r="AG95" s="221"/>
      <c r="AH95" s="221"/>
      <c r="AI95" s="221"/>
      <c r="AJ95" s="220"/>
      <c r="AK95" s="221"/>
      <c r="AL95" s="221"/>
      <c r="AM95" s="221"/>
      <c r="AN95" s="221"/>
      <c r="AO95" s="220"/>
      <c r="AP95" s="221"/>
      <c r="AQ95" s="221"/>
      <c r="AR95" s="221"/>
      <c r="AS95" s="221"/>
      <c r="AT95" s="97"/>
      <c r="AU95" s="98"/>
      <c r="AV95" s="98"/>
      <c r="AW95" s="98"/>
      <c r="AX95" s="366"/>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3"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8"/>
    </row>
    <row r="97" spans="1:50" ht="23.1" customHeight="1" x14ac:dyDescent="0.15">
      <c r="A97" s="616" t="s">
        <v>77</v>
      </c>
      <c r="B97" s="617"/>
      <c r="C97" s="651" t="s">
        <v>19</v>
      </c>
      <c r="D97" s="539"/>
      <c r="E97" s="539"/>
      <c r="F97" s="539"/>
      <c r="G97" s="539"/>
      <c r="H97" s="539"/>
      <c r="I97" s="539"/>
      <c r="J97" s="539"/>
      <c r="K97" s="652"/>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8"/>
      <c r="B98" s="619"/>
      <c r="C98" s="550" t="s">
        <v>478</v>
      </c>
      <c r="D98" s="551"/>
      <c r="E98" s="551"/>
      <c r="F98" s="551"/>
      <c r="G98" s="551"/>
      <c r="H98" s="551"/>
      <c r="I98" s="551"/>
      <c r="J98" s="551"/>
      <c r="K98" s="552"/>
      <c r="L98" s="184">
        <v>0.6</v>
      </c>
      <c r="M98" s="185"/>
      <c r="N98" s="185"/>
      <c r="O98" s="185"/>
      <c r="P98" s="185"/>
      <c r="Q98" s="186"/>
      <c r="R98" s="184">
        <v>0.4</v>
      </c>
      <c r="S98" s="185"/>
      <c r="T98" s="185"/>
      <c r="U98" s="185"/>
      <c r="V98" s="185"/>
      <c r="W98" s="186"/>
      <c r="X98" s="71" t="s">
        <v>546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37" t="s">
        <v>479</v>
      </c>
      <c r="D99" s="638"/>
      <c r="E99" s="638"/>
      <c r="F99" s="638"/>
      <c r="G99" s="638"/>
      <c r="H99" s="638"/>
      <c r="I99" s="638"/>
      <c r="J99" s="638"/>
      <c r="K99" s="639"/>
      <c r="L99" s="184">
        <v>83.7</v>
      </c>
      <c r="M99" s="185"/>
      <c r="N99" s="185"/>
      <c r="O99" s="185"/>
      <c r="P99" s="185"/>
      <c r="Q99" s="186"/>
      <c r="R99" s="184">
        <v>62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37" t="s">
        <v>480</v>
      </c>
      <c r="D100" s="638"/>
      <c r="E100" s="638"/>
      <c r="F100" s="638"/>
      <c r="G100" s="638"/>
      <c r="H100" s="638"/>
      <c r="I100" s="638"/>
      <c r="J100" s="638"/>
      <c r="K100" s="639"/>
      <c r="L100" s="184">
        <v>11.7</v>
      </c>
      <c r="M100" s="185"/>
      <c r="N100" s="185"/>
      <c r="O100" s="185"/>
      <c r="P100" s="185"/>
      <c r="Q100" s="186"/>
      <c r="R100" s="184">
        <v>10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96</v>
      </c>
      <c r="M104" s="611"/>
      <c r="N104" s="611"/>
      <c r="O104" s="611"/>
      <c r="P104" s="611"/>
      <c r="Q104" s="612"/>
      <c r="R104" s="610">
        <f>SUM(R98:W103)</f>
        <v>72.400000000000006</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7"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8"/>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60" customHeight="1" x14ac:dyDescent="0.15">
      <c r="A108" s="662" t="s">
        <v>312</v>
      </c>
      <c r="B108" s="663"/>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9" t="s">
        <v>472</v>
      </c>
      <c r="AE108" s="360"/>
      <c r="AF108" s="360"/>
      <c r="AG108" s="354" t="s">
        <v>536</v>
      </c>
      <c r="AH108" s="355"/>
      <c r="AI108" s="355"/>
      <c r="AJ108" s="355"/>
      <c r="AK108" s="355"/>
      <c r="AL108" s="355"/>
      <c r="AM108" s="355"/>
      <c r="AN108" s="355"/>
      <c r="AO108" s="355"/>
      <c r="AP108" s="355"/>
      <c r="AQ108" s="355"/>
      <c r="AR108" s="355"/>
      <c r="AS108" s="355"/>
      <c r="AT108" s="355"/>
      <c r="AU108" s="355"/>
      <c r="AV108" s="355"/>
      <c r="AW108" s="355"/>
      <c r="AX108" s="356"/>
    </row>
    <row r="109" spans="1:50" ht="60" customHeight="1" x14ac:dyDescent="0.15">
      <c r="A109" s="664"/>
      <c r="B109" s="665"/>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6"/>
      <c r="AD109" s="309" t="s">
        <v>472</v>
      </c>
      <c r="AE109" s="310"/>
      <c r="AF109" s="310"/>
      <c r="AG109" s="357" t="s">
        <v>537</v>
      </c>
      <c r="AH109" s="265"/>
      <c r="AI109" s="265"/>
      <c r="AJ109" s="265"/>
      <c r="AK109" s="265"/>
      <c r="AL109" s="265"/>
      <c r="AM109" s="265"/>
      <c r="AN109" s="265"/>
      <c r="AO109" s="265"/>
      <c r="AP109" s="265"/>
      <c r="AQ109" s="265"/>
      <c r="AR109" s="265"/>
      <c r="AS109" s="265"/>
      <c r="AT109" s="265"/>
      <c r="AU109" s="265"/>
      <c r="AV109" s="265"/>
      <c r="AW109" s="265"/>
      <c r="AX109" s="358"/>
    </row>
    <row r="110" spans="1:50" ht="60" customHeight="1" x14ac:dyDescent="0.15">
      <c r="A110" s="666"/>
      <c r="B110" s="667"/>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9" t="s">
        <v>472</v>
      </c>
      <c r="AE110" s="340"/>
      <c r="AF110" s="340"/>
      <c r="AG110" s="349" t="s">
        <v>526</v>
      </c>
      <c r="AH110" s="253"/>
      <c r="AI110" s="253"/>
      <c r="AJ110" s="253"/>
      <c r="AK110" s="253"/>
      <c r="AL110" s="253"/>
      <c r="AM110" s="253"/>
      <c r="AN110" s="253"/>
      <c r="AO110" s="253"/>
      <c r="AP110" s="253"/>
      <c r="AQ110" s="253"/>
      <c r="AR110" s="253"/>
      <c r="AS110" s="253"/>
      <c r="AT110" s="253"/>
      <c r="AU110" s="253"/>
      <c r="AV110" s="253"/>
      <c r="AW110" s="253"/>
      <c r="AX110" s="335"/>
    </row>
    <row r="111" spans="1:50" ht="127.9" customHeight="1" x14ac:dyDescent="0.15">
      <c r="A111" s="269" t="s">
        <v>46</v>
      </c>
      <c r="B111" s="270"/>
      <c r="C111" s="568"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2" t="s">
        <v>472</v>
      </c>
      <c r="AE111" s="283"/>
      <c r="AF111" s="283"/>
      <c r="AG111" s="285" t="s">
        <v>514</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486</v>
      </c>
      <c r="AE112" s="310"/>
      <c r="AF112" s="310"/>
      <c r="AG112" s="357"/>
      <c r="AH112" s="265"/>
      <c r="AI112" s="265"/>
      <c r="AJ112" s="265"/>
      <c r="AK112" s="265"/>
      <c r="AL112" s="265"/>
      <c r="AM112" s="265"/>
      <c r="AN112" s="265"/>
      <c r="AO112" s="265"/>
      <c r="AP112" s="265"/>
      <c r="AQ112" s="265"/>
      <c r="AR112" s="265"/>
      <c r="AS112" s="265"/>
      <c r="AT112" s="265"/>
      <c r="AU112" s="265"/>
      <c r="AV112" s="265"/>
      <c r="AW112" s="265"/>
      <c r="AX112" s="358"/>
    </row>
    <row r="113" spans="1:64" ht="30" customHeight="1" x14ac:dyDescent="0.15">
      <c r="A113" s="271"/>
      <c r="B113" s="272"/>
      <c r="C113" s="459"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472</v>
      </c>
      <c r="AE113" s="310"/>
      <c r="AF113" s="310"/>
      <c r="AG113" s="357" t="s">
        <v>535</v>
      </c>
      <c r="AH113" s="265"/>
      <c r="AI113" s="265"/>
      <c r="AJ113" s="265"/>
      <c r="AK113" s="265"/>
      <c r="AL113" s="265"/>
      <c r="AM113" s="265"/>
      <c r="AN113" s="265"/>
      <c r="AO113" s="265"/>
      <c r="AP113" s="265"/>
      <c r="AQ113" s="265"/>
      <c r="AR113" s="265"/>
      <c r="AS113" s="265"/>
      <c r="AT113" s="265"/>
      <c r="AU113" s="265"/>
      <c r="AV113" s="265"/>
      <c r="AW113" s="265"/>
      <c r="AX113" s="358"/>
    </row>
    <row r="114" spans="1:64" ht="30" customHeight="1" x14ac:dyDescent="0.15">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9" t="s">
        <v>486</v>
      </c>
      <c r="AE114" s="310"/>
      <c r="AF114" s="310"/>
      <c r="AG114" s="288"/>
      <c r="AH114" s="289"/>
      <c r="AI114" s="289"/>
      <c r="AJ114" s="289"/>
      <c r="AK114" s="289"/>
      <c r="AL114" s="289"/>
      <c r="AM114" s="289"/>
      <c r="AN114" s="289"/>
      <c r="AO114" s="289"/>
      <c r="AP114" s="289"/>
      <c r="AQ114" s="289"/>
      <c r="AR114" s="289"/>
      <c r="AS114" s="289"/>
      <c r="AT114" s="289"/>
      <c r="AU114" s="289"/>
      <c r="AV114" s="289"/>
      <c r="AW114" s="289"/>
      <c r="AX114" s="290"/>
    </row>
    <row r="115" spans="1:64" ht="30" customHeight="1" x14ac:dyDescent="0.15">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9" t="s">
        <v>472</v>
      </c>
      <c r="AE115" s="310"/>
      <c r="AF115" s="310"/>
      <c r="AG115" s="288" t="s">
        <v>515</v>
      </c>
      <c r="AH115" s="289"/>
      <c r="AI115" s="289"/>
      <c r="AJ115" s="289"/>
      <c r="AK115" s="289"/>
      <c r="AL115" s="289"/>
      <c r="AM115" s="289"/>
      <c r="AN115" s="289"/>
      <c r="AO115" s="289"/>
      <c r="AP115" s="289"/>
      <c r="AQ115" s="289"/>
      <c r="AR115" s="289"/>
      <c r="AS115" s="289"/>
      <c r="AT115" s="289"/>
      <c r="AU115" s="289"/>
      <c r="AV115" s="289"/>
      <c r="AW115" s="289"/>
      <c r="AX115" s="290"/>
    </row>
    <row r="116" spans="1:64" ht="19.350000000000001" customHeight="1" x14ac:dyDescent="0.15">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7" t="s">
        <v>486</v>
      </c>
      <c r="AE116" s="268"/>
      <c r="AF116" s="268"/>
      <c r="AG116" s="601"/>
      <c r="AH116" s="289"/>
      <c r="AI116" s="289"/>
      <c r="AJ116" s="289"/>
      <c r="AK116" s="289"/>
      <c r="AL116" s="289"/>
      <c r="AM116" s="289"/>
      <c r="AN116" s="289"/>
      <c r="AO116" s="289"/>
      <c r="AP116" s="289"/>
      <c r="AQ116" s="289"/>
      <c r="AR116" s="289"/>
      <c r="AS116" s="289"/>
      <c r="AT116" s="289"/>
      <c r="AU116" s="289"/>
      <c r="AV116" s="289"/>
      <c r="AW116" s="289"/>
      <c r="AX116" s="290"/>
      <c r="BI116" s="10"/>
      <c r="BJ116" s="10"/>
      <c r="BK116" s="10"/>
      <c r="BL116" s="10"/>
    </row>
    <row r="117" spans="1:64" ht="30" customHeight="1" x14ac:dyDescent="0.15">
      <c r="A117" s="273"/>
      <c r="B117" s="274"/>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472</v>
      </c>
      <c r="AE117" s="340"/>
      <c r="AF117" s="344"/>
      <c r="AG117" s="350" t="s">
        <v>541</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48"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472</v>
      </c>
      <c r="AE118" s="283"/>
      <c r="AF118" s="284"/>
      <c r="AG118" s="285" t="s">
        <v>516</v>
      </c>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271"/>
      <c r="B119" s="272"/>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1" t="s">
        <v>472</v>
      </c>
      <c r="AE119" s="362"/>
      <c r="AF119" s="362"/>
      <c r="AG119" s="288" t="s">
        <v>542</v>
      </c>
      <c r="AH119" s="289"/>
      <c r="AI119" s="289"/>
      <c r="AJ119" s="289"/>
      <c r="AK119" s="289"/>
      <c r="AL119" s="289"/>
      <c r="AM119" s="289"/>
      <c r="AN119" s="289"/>
      <c r="AO119" s="289"/>
      <c r="AP119" s="289"/>
      <c r="AQ119" s="289"/>
      <c r="AR119" s="289"/>
      <c r="AS119" s="289"/>
      <c r="AT119" s="289"/>
      <c r="AU119" s="289"/>
      <c r="AV119" s="289"/>
      <c r="AW119" s="289"/>
      <c r="AX119" s="290"/>
    </row>
    <row r="120" spans="1:64" ht="48" customHeight="1" x14ac:dyDescent="0.15">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472</v>
      </c>
      <c r="AE120" s="310"/>
      <c r="AF120" s="310"/>
      <c r="AG120" s="285" t="s">
        <v>517</v>
      </c>
      <c r="AH120" s="286"/>
      <c r="AI120" s="286"/>
      <c r="AJ120" s="286"/>
      <c r="AK120" s="286"/>
      <c r="AL120" s="286"/>
      <c r="AM120" s="286"/>
      <c r="AN120" s="286"/>
      <c r="AO120" s="286"/>
      <c r="AP120" s="286"/>
      <c r="AQ120" s="286"/>
      <c r="AR120" s="286"/>
      <c r="AS120" s="286"/>
      <c r="AT120" s="286"/>
      <c r="AU120" s="286"/>
      <c r="AV120" s="286"/>
      <c r="AW120" s="286"/>
      <c r="AX120" s="287"/>
    </row>
    <row r="121" spans="1:64" ht="42.75" customHeight="1" x14ac:dyDescent="0.15">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472</v>
      </c>
      <c r="AE121" s="310"/>
      <c r="AF121" s="310"/>
      <c r="AG121" s="349" t="s">
        <v>544</v>
      </c>
      <c r="AH121" s="253"/>
      <c r="AI121" s="253"/>
      <c r="AJ121" s="253"/>
      <c r="AK121" s="253"/>
      <c r="AL121" s="253"/>
      <c r="AM121" s="253"/>
      <c r="AN121" s="253"/>
      <c r="AO121" s="253"/>
      <c r="AP121" s="253"/>
      <c r="AQ121" s="253"/>
      <c r="AR121" s="253"/>
      <c r="AS121" s="253"/>
      <c r="AT121" s="253"/>
      <c r="AU121" s="253"/>
      <c r="AV121" s="253"/>
      <c r="AW121" s="253"/>
      <c r="AX121" s="335"/>
    </row>
    <row r="122" spans="1:64" ht="33.6" customHeight="1" x14ac:dyDescent="0.15">
      <c r="A122" s="255" t="s">
        <v>80</v>
      </c>
      <c r="B122" s="256"/>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2" t="s">
        <v>486</v>
      </c>
      <c r="AE122" s="283"/>
      <c r="AF122" s="283"/>
      <c r="AG122" s="330"/>
      <c r="AH122" s="249"/>
      <c r="AI122" s="249"/>
      <c r="AJ122" s="249"/>
      <c r="AK122" s="249"/>
      <c r="AL122" s="249"/>
      <c r="AM122" s="249"/>
      <c r="AN122" s="249"/>
      <c r="AO122" s="249"/>
      <c r="AP122" s="249"/>
      <c r="AQ122" s="249"/>
      <c r="AR122" s="249"/>
      <c r="AS122" s="249"/>
      <c r="AT122" s="249"/>
      <c r="AU122" s="249"/>
      <c r="AV122" s="249"/>
      <c r="AW122" s="249"/>
      <c r="AX122" s="331"/>
    </row>
    <row r="123" spans="1:64" ht="15.75" customHeight="1" x14ac:dyDescent="0.15">
      <c r="A123" s="257"/>
      <c r="B123" s="258"/>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1"/>
      <c r="AI123" s="251"/>
      <c r="AJ123" s="251"/>
      <c r="AK123" s="251"/>
      <c r="AL123" s="251"/>
      <c r="AM123" s="251"/>
      <c r="AN123" s="251"/>
      <c r="AO123" s="251"/>
      <c r="AP123" s="251"/>
      <c r="AQ123" s="251"/>
      <c r="AR123" s="251"/>
      <c r="AS123" s="251"/>
      <c r="AT123" s="251"/>
      <c r="AU123" s="251"/>
      <c r="AV123" s="251"/>
      <c r="AW123" s="251"/>
      <c r="AX123" s="333"/>
    </row>
    <row r="124" spans="1:64" ht="26.25" customHeight="1" x14ac:dyDescent="0.15">
      <c r="A124" s="257"/>
      <c r="B124" s="258"/>
      <c r="C124" s="291"/>
      <c r="D124" s="292"/>
      <c r="E124" s="292"/>
      <c r="F124" s="292"/>
      <c r="G124" s="292"/>
      <c r="H124" s="292"/>
      <c r="I124" s="292"/>
      <c r="J124" s="292"/>
      <c r="K124" s="292"/>
      <c r="L124" s="292"/>
      <c r="M124" s="292"/>
      <c r="N124" s="292"/>
      <c r="O124" s="293"/>
      <c r="P124" s="300"/>
      <c r="Q124" s="300"/>
      <c r="R124" s="300"/>
      <c r="S124" s="301"/>
      <c r="T124" s="264"/>
      <c r="U124" s="265"/>
      <c r="V124" s="265"/>
      <c r="W124" s="265"/>
      <c r="X124" s="265"/>
      <c r="Y124" s="265"/>
      <c r="Z124" s="265"/>
      <c r="AA124" s="265"/>
      <c r="AB124" s="265"/>
      <c r="AC124" s="265"/>
      <c r="AD124" s="265"/>
      <c r="AE124" s="265"/>
      <c r="AF124" s="266"/>
      <c r="AG124" s="332"/>
      <c r="AH124" s="251"/>
      <c r="AI124" s="251"/>
      <c r="AJ124" s="251"/>
      <c r="AK124" s="251"/>
      <c r="AL124" s="251"/>
      <c r="AM124" s="251"/>
      <c r="AN124" s="251"/>
      <c r="AO124" s="251"/>
      <c r="AP124" s="251"/>
      <c r="AQ124" s="251"/>
      <c r="AR124" s="251"/>
      <c r="AS124" s="251"/>
      <c r="AT124" s="251"/>
      <c r="AU124" s="251"/>
      <c r="AV124" s="251"/>
      <c r="AW124" s="251"/>
      <c r="AX124" s="333"/>
    </row>
    <row r="125" spans="1:64" ht="26.25" customHeight="1" x14ac:dyDescent="0.15">
      <c r="A125" s="259"/>
      <c r="B125" s="260"/>
      <c r="C125" s="294"/>
      <c r="D125" s="295"/>
      <c r="E125" s="295"/>
      <c r="F125" s="295"/>
      <c r="G125" s="295"/>
      <c r="H125" s="295"/>
      <c r="I125" s="295"/>
      <c r="J125" s="295"/>
      <c r="K125" s="295"/>
      <c r="L125" s="295"/>
      <c r="M125" s="295"/>
      <c r="N125" s="295"/>
      <c r="O125" s="296"/>
      <c r="P125" s="302"/>
      <c r="Q125" s="302"/>
      <c r="R125" s="302"/>
      <c r="S125" s="303"/>
      <c r="T125" s="572"/>
      <c r="U125" s="351"/>
      <c r="V125" s="351"/>
      <c r="W125" s="351"/>
      <c r="X125" s="351"/>
      <c r="Y125" s="351"/>
      <c r="Z125" s="351"/>
      <c r="AA125" s="351"/>
      <c r="AB125" s="351"/>
      <c r="AC125" s="351"/>
      <c r="AD125" s="351"/>
      <c r="AE125" s="351"/>
      <c r="AF125" s="573"/>
      <c r="AG125" s="334"/>
      <c r="AH125" s="253"/>
      <c r="AI125" s="253"/>
      <c r="AJ125" s="253"/>
      <c r="AK125" s="253"/>
      <c r="AL125" s="253"/>
      <c r="AM125" s="253"/>
      <c r="AN125" s="253"/>
      <c r="AO125" s="253"/>
      <c r="AP125" s="253"/>
      <c r="AQ125" s="253"/>
      <c r="AR125" s="253"/>
      <c r="AS125" s="253"/>
      <c r="AT125" s="253"/>
      <c r="AU125" s="253"/>
      <c r="AV125" s="253"/>
      <c r="AW125" s="253"/>
      <c r="AX125" s="335"/>
    </row>
    <row r="126" spans="1:64" ht="60" customHeight="1" x14ac:dyDescent="0.15">
      <c r="A126" s="269" t="s">
        <v>58</v>
      </c>
      <c r="B126" s="402"/>
      <c r="C126" s="392" t="s">
        <v>64</v>
      </c>
      <c r="D126" s="440"/>
      <c r="E126" s="440"/>
      <c r="F126" s="441"/>
      <c r="G126" s="396" t="s">
        <v>506</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6" t="s">
        <v>68</v>
      </c>
      <c r="D127" s="597"/>
      <c r="E127" s="597"/>
      <c r="F127" s="598"/>
      <c r="G127" s="599" t="s">
        <v>481</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42.75" customHeight="1" thickBot="1" x14ac:dyDescent="0.2">
      <c r="A129" s="439" t="s">
        <v>545</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77.25" customHeight="1" thickBot="1" x14ac:dyDescent="0.2">
      <c r="A131" s="399" t="s">
        <v>306</v>
      </c>
      <c r="B131" s="400"/>
      <c r="C131" s="400"/>
      <c r="D131" s="400"/>
      <c r="E131" s="401"/>
      <c r="F131" s="432" t="s">
        <v>547</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78" customHeight="1" thickBot="1" x14ac:dyDescent="0.2">
      <c r="A133" s="569" t="s">
        <v>549</v>
      </c>
      <c r="B133" s="570"/>
      <c r="C133" s="570"/>
      <c r="D133" s="570"/>
      <c r="E133" s="571"/>
      <c r="F133" s="435" t="s">
        <v>548</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66" customHeight="1" thickBot="1" x14ac:dyDescent="0.2">
      <c r="A135" s="363" t="s">
        <v>543</v>
      </c>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3" t="s">
        <v>224</v>
      </c>
      <c r="B137" s="327"/>
      <c r="C137" s="327"/>
      <c r="D137" s="327"/>
      <c r="E137" s="327"/>
      <c r="F137" s="327"/>
      <c r="G137" s="560">
        <v>245</v>
      </c>
      <c r="H137" s="561"/>
      <c r="I137" s="561"/>
      <c r="J137" s="561"/>
      <c r="K137" s="561"/>
      <c r="L137" s="561"/>
      <c r="M137" s="561"/>
      <c r="N137" s="561"/>
      <c r="O137" s="561"/>
      <c r="P137" s="562"/>
      <c r="Q137" s="327" t="s">
        <v>225</v>
      </c>
      <c r="R137" s="327"/>
      <c r="S137" s="327"/>
      <c r="T137" s="327"/>
      <c r="U137" s="327"/>
      <c r="V137" s="327"/>
      <c r="W137" s="560">
        <v>243</v>
      </c>
      <c r="X137" s="561"/>
      <c r="Y137" s="561"/>
      <c r="Z137" s="561"/>
      <c r="AA137" s="561"/>
      <c r="AB137" s="561"/>
      <c r="AC137" s="561"/>
      <c r="AD137" s="561"/>
      <c r="AE137" s="561"/>
      <c r="AF137" s="562"/>
      <c r="AG137" s="327" t="s">
        <v>226</v>
      </c>
      <c r="AH137" s="327"/>
      <c r="AI137" s="327"/>
      <c r="AJ137" s="327"/>
      <c r="AK137" s="327"/>
      <c r="AL137" s="327"/>
      <c r="AM137" s="530">
        <v>250</v>
      </c>
      <c r="AN137" s="531"/>
      <c r="AO137" s="531"/>
      <c r="AP137" s="531"/>
      <c r="AQ137" s="531"/>
      <c r="AR137" s="531"/>
      <c r="AS137" s="531"/>
      <c r="AT137" s="531"/>
      <c r="AU137" s="531"/>
      <c r="AV137" s="532"/>
      <c r="AW137" s="12"/>
      <c r="AX137" s="13"/>
    </row>
    <row r="138" spans="1:50" ht="19.899999999999999" customHeight="1" thickBot="1" x14ac:dyDescent="0.2">
      <c r="A138" s="534" t="s">
        <v>227</v>
      </c>
      <c r="B138" s="438"/>
      <c r="C138" s="438"/>
      <c r="D138" s="438"/>
      <c r="E138" s="438"/>
      <c r="F138" s="438"/>
      <c r="G138" s="324">
        <v>291</v>
      </c>
      <c r="H138" s="325"/>
      <c r="I138" s="325"/>
      <c r="J138" s="325"/>
      <c r="K138" s="325"/>
      <c r="L138" s="325"/>
      <c r="M138" s="325"/>
      <c r="N138" s="325"/>
      <c r="O138" s="325"/>
      <c r="P138" s="326"/>
      <c r="Q138" s="438" t="s">
        <v>228</v>
      </c>
      <c r="R138" s="438"/>
      <c r="S138" s="438"/>
      <c r="T138" s="438"/>
      <c r="U138" s="438"/>
      <c r="V138" s="438"/>
      <c r="W138" s="324">
        <v>287</v>
      </c>
      <c r="X138" s="325"/>
      <c r="Y138" s="325"/>
      <c r="Z138" s="325"/>
      <c r="AA138" s="325"/>
      <c r="AB138" s="325"/>
      <c r="AC138" s="325"/>
      <c r="AD138" s="325"/>
      <c r="AE138" s="325"/>
      <c r="AF138" s="326"/>
      <c r="AG138" s="328"/>
      <c r="AH138" s="329"/>
      <c r="AI138" s="329"/>
      <c r="AJ138" s="329"/>
      <c r="AK138" s="329"/>
      <c r="AL138" s="329"/>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 customHeight="1" x14ac:dyDescent="0.15">
      <c r="A178" s="376" t="s">
        <v>34</v>
      </c>
      <c r="B178" s="377"/>
      <c r="C178" s="377"/>
      <c r="D178" s="377"/>
      <c r="E178" s="377"/>
      <c r="F178" s="378"/>
      <c r="G178" s="385" t="s">
        <v>488</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496</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1"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8"/>
    </row>
    <row r="180" spans="1:50" ht="21" customHeight="1" x14ac:dyDescent="0.15">
      <c r="A180" s="379"/>
      <c r="B180" s="380"/>
      <c r="C180" s="380"/>
      <c r="D180" s="380"/>
      <c r="E180" s="380"/>
      <c r="F180" s="381"/>
      <c r="G180" s="370"/>
      <c r="H180" s="371"/>
      <c r="I180" s="371"/>
      <c r="J180" s="371"/>
      <c r="K180" s="372"/>
      <c r="L180" s="373"/>
      <c r="M180" s="374"/>
      <c r="N180" s="374"/>
      <c r="O180" s="374"/>
      <c r="P180" s="374"/>
      <c r="Q180" s="374"/>
      <c r="R180" s="374"/>
      <c r="S180" s="374"/>
      <c r="T180" s="374"/>
      <c r="U180" s="374"/>
      <c r="V180" s="374"/>
      <c r="W180" s="374"/>
      <c r="X180" s="375"/>
      <c r="Y180" s="405">
        <v>66.7</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v>10</v>
      </c>
      <c r="AV180" s="406"/>
      <c r="AW180" s="406"/>
      <c r="AX180" s="489"/>
    </row>
    <row r="181" spans="1:50" ht="21" customHeight="1" x14ac:dyDescent="0.15">
      <c r="A181" s="379"/>
      <c r="B181" s="380"/>
      <c r="C181" s="380"/>
      <c r="D181" s="380"/>
      <c r="E181" s="380"/>
      <c r="F181" s="381"/>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4"/>
    </row>
    <row r="182" spans="1:50" ht="21" customHeight="1" x14ac:dyDescent="0.15">
      <c r="A182" s="379"/>
      <c r="B182" s="380"/>
      <c r="C182" s="380"/>
      <c r="D182" s="380"/>
      <c r="E182" s="380"/>
      <c r="F182" s="381"/>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4"/>
    </row>
    <row r="183" spans="1:50" ht="21" customHeight="1" x14ac:dyDescent="0.15">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1" customHeight="1" x14ac:dyDescent="0.15">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1" customHeight="1" x14ac:dyDescent="0.15">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1" customHeight="1" x14ac:dyDescent="0.15">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4"/>
    </row>
    <row r="187" spans="1:50" ht="21"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4"/>
    </row>
    <row r="188" spans="1:50" ht="21"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4"/>
    </row>
    <row r="189" spans="1:50" ht="21"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4"/>
    </row>
    <row r="190" spans="1:50" ht="21" customHeight="1" thickBot="1" x14ac:dyDescent="0.2">
      <c r="A190" s="379"/>
      <c r="B190" s="380"/>
      <c r="C190" s="380"/>
      <c r="D190" s="380"/>
      <c r="E190" s="380"/>
      <c r="F190" s="381"/>
      <c r="G190" s="575" t="s">
        <v>22</v>
      </c>
      <c r="H190" s="576"/>
      <c r="I190" s="576"/>
      <c r="J190" s="576"/>
      <c r="K190" s="576"/>
      <c r="L190" s="577"/>
      <c r="M190" s="155"/>
      <c r="N190" s="155"/>
      <c r="O190" s="155"/>
      <c r="P190" s="155"/>
      <c r="Q190" s="155"/>
      <c r="R190" s="155"/>
      <c r="S190" s="155"/>
      <c r="T190" s="155"/>
      <c r="U190" s="155"/>
      <c r="V190" s="155"/>
      <c r="W190" s="155"/>
      <c r="X190" s="156"/>
      <c r="Y190" s="578">
        <f>SUM(Y180:AB189)</f>
        <v>66.7</v>
      </c>
      <c r="Z190" s="579"/>
      <c r="AA190" s="579"/>
      <c r="AB190" s="580"/>
      <c r="AC190" s="575" t="s">
        <v>22</v>
      </c>
      <c r="AD190" s="576"/>
      <c r="AE190" s="576"/>
      <c r="AF190" s="576"/>
      <c r="AG190" s="576"/>
      <c r="AH190" s="577"/>
      <c r="AI190" s="155"/>
      <c r="AJ190" s="155"/>
      <c r="AK190" s="155"/>
      <c r="AL190" s="155"/>
      <c r="AM190" s="155"/>
      <c r="AN190" s="155"/>
      <c r="AO190" s="155"/>
      <c r="AP190" s="155"/>
      <c r="AQ190" s="155"/>
      <c r="AR190" s="155"/>
      <c r="AS190" s="155"/>
      <c r="AT190" s="156"/>
      <c r="AU190" s="578">
        <f>SUM(AU180:AX189)</f>
        <v>10</v>
      </c>
      <c r="AV190" s="579"/>
      <c r="AW190" s="579"/>
      <c r="AX190" s="581"/>
    </row>
    <row r="191" spans="1:50" ht="21" customHeight="1" x14ac:dyDescent="0.15">
      <c r="A191" s="379"/>
      <c r="B191" s="380"/>
      <c r="C191" s="380"/>
      <c r="D191" s="380"/>
      <c r="E191" s="380"/>
      <c r="F191" s="381"/>
      <c r="G191" s="385" t="s">
        <v>487</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531</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1"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8"/>
    </row>
    <row r="193" spans="1:50" ht="21" customHeight="1" x14ac:dyDescent="0.15">
      <c r="A193" s="379"/>
      <c r="B193" s="380"/>
      <c r="C193" s="380"/>
      <c r="D193" s="380"/>
      <c r="E193" s="380"/>
      <c r="F193" s="381"/>
      <c r="G193" s="370"/>
      <c r="H193" s="371"/>
      <c r="I193" s="371"/>
      <c r="J193" s="371"/>
      <c r="K193" s="372"/>
      <c r="L193" s="373"/>
      <c r="M193" s="374"/>
      <c r="N193" s="374"/>
      <c r="O193" s="374"/>
      <c r="P193" s="374"/>
      <c r="Q193" s="374"/>
      <c r="R193" s="374"/>
      <c r="S193" s="374"/>
      <c r="T193" s="374"/>
      <c r="U193" s="374"/>
      <c r="V193" s="374"/>
      <c r="W193" s="374"/>
      <c r="X193" s="375"/>
      <c r="Y193" s="405">
        <v>8</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9"/>
    </row>
    <row r="194" spans="1:50" ht="21"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4"/>
    </row>
    <row r="195" spans="1:50" ht="21"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1"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1"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1"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1"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4"/>
    </row>
    <row r="200" spans="1:50" ht="21"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4"/>
    </row>
    <row r="201" spans="1:50" ht="21"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4"/>
    </row>
    <row r="202" spans="1:50" ht="21"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4"/>
    </row>
    <row r="203" spans="1:50" ht="21" customHeight="1" thickBot="1" x14ac:dyDescent="0.2">
      <c r="A203" s="379"/>
      <c r="B203" s="380"/>
      <c r="C203" s="380"/>
      <c r="D203" s="380"/>
      <c r="E203" s="380"/>
      <c r="F203" s="381"/>
      <c r="G203" s="575" t="s">
        <v>22</v>
      </c>
      <c r="H203" s="576"/>
      <c r="I203" s="576"/>
      <c r="J203" s="576"/>
      <c r="K203" s="576"/>
      <c r="L203" s="577"/>
      <c r="M203" s="155"/>
      <c r="N203" s="155"/>
      <c r="O203" s="155"/>
      <c r="P203" s="155"/>
      <c r="Q203" s="155"/>
      <c r="R203" s="155"/>
      <c r="S203" s="155"/>
      <c r="T203" s="155"/>
      <c r="U203" s="155"/>
      <c r="V203" s="155"/>
      <c r="W203" s="155"/>
      <c r="X203" s="156"/>
      <c r="Y203" s="578">
        <f>SUM(Y193:AB202)</f>
        <v>8</v>
      </c>
      <c r="Z203" s="579"/>
      <c r="AA203" s="579"/>
      <c r="AB203" s="580"/>
      <c r="AC203" s="575" t="s">
        <v>22</v>
      </c>
      <c r="AD203" s="576"/>
      <c r="AE203" s="576"/>
      <c r="AF203" s="576"/>
      <c r="AG203" s="576"/>
      <c r="AH203" s="577"/>
      <c r="AI203" s="155"/>
      <c r="AJ203" s="155"/>
      <c r="AK203" s="155"/>
      <c r="AL203" s="155"/>
      <c r="AM203" s="155"/>
      <c r="AN203" s="155"/>
      <c r="AO203" s="155"/>
      <c r="AP203" s="155"/>
      <c r="AQ203" s="155"/>
      <c r="AR203" s="155"/>
      <c r="AS203" s="155"/>
      <c r="AT203" s="156"/>
      <c r="AU203" s="578">
        <f>SUM(AU193:AX202)</f>
        <v>0</v>
      </c>
      <c r="AV203" s="579"/>
      <c r="AW203" s="579"/>
      <c r="AX203" s="581"/>
    </row>
    <row r="204" spans="1:50" ht="21" customHeight="1" x14ac:dyDescent="0.15">
      <c r="A204" s="379"/>
      <c r="B204" s="380"/>
      <c r="C204" s="380"/>
      <c r="D204" s="380"/>
      <c r="E204" s="380"/>
      <c r="F204" s="381"/>
      <c r="G204" s="385" t="s">
        <v>491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365</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1"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8"/>
    </row>
    <row r="206" spans="1:50" ht="21"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v>2</v>
      </c>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9"/>
    </row>
    <row r="207" spans="1:50" ht="21"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1"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1"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1"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1"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1"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4"/>
    </row>
    <row r="213" spans="1:50" ht="21"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4"/>
    </row>
    <row r="214" spans="1:50" ht="21"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4"/>
    </row>
    <row r="215" spans="1:50" ht="21"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4"/>
    </row>
    <row r="216" spans="1:50" ht="21" customHeight="1" thickBot="1" x14ac:dyDescent="0.2">
      <c r="A216" s="379"/>
      <c r="B216" s="380"/>
      <c r="C216" s="380"/>
      <c r="D216" s="380"/>
      <c r="E216" s="380"/>
      <c r="F216" s="381"/>
      <c r="G216" s="575" t="s">
        <v>22</v>
      </c>
      <c r="H216" s="576"/>
      <c r="I216" s="576"/>
      <c r="J216" s="576"/>
      <c r="K216" s="576"/>
      <c r="L216" s="577"/>
      <c r="M216" s="155"/>
      <c r="N216" s="155"/>
      <c r="O216" s="155"/>
      <c r="P216" s="155"/>
      <c r="Q216" s="155"/>
      <c r="R216" s="155"/>
      <c r="S216" s="155"/>
      <c r="T216" s="155"/>
      <c r="U216" s="155"/>
      <c r="V216" s="155"/>
      <c r="W216" s="155"/>
      <c r="X216" s="156"/>
      <c r="Y216" s="578">
        <f>SUM(Y206:AB215)</f>
        <v>2</v>
      </c>
      <c r="Z216" s="579"/>
      <c r="AA216" s="579"/>
      <c r="AB216" s="580"/>
      <c r="AC216" s="575" t="s">
        <v>22</v>
      </c>
      <c r="AD216" s="576"/>
      <c r="AE216" s="576"/>
      <c r="AF216" s="576"/>
      <c r="AG216" s="576"/>
      <c r="AH216" s="577"/>
      <c r="AI216" s="155"/>
      <c r="AJ216" s="155"/>
      <c r="AK216" s="155"/>
      <c r="AL216" s="155"/>
      <c r="AM216" s="155"/>
      <c r="AN216" s="155"/>
      <c r="AO216" s="155"/>
      <c r="AP216" s="155"/>
      <c r="AQ216" s="155"/>
      <c r="AR216" s="155"/>
      <c r="AS216" s="155"/>
      <c r="AT216" s="156"/>
      <c r="AU216" s="578">
        <f>SUM(AU206:AX215)</f>
        <v>0</v>
      </c>
      <c r="AV216" s="579"/>
      <c r="AW216" s="579"/>
      <c r="AX216" s="581"/>
    </row>
    <row r="217" spans="1:50" ht="21" customHeight="1" x14ac:dyDescent="0.15">
      <c r="A217" s="379"/>
      <c r="B217" s="380"/>
      <c r="C217" s="380"/>
      <c r="D217" s="380"/>
      <c r="E217" s="380"/>
      <c r="F217" s="381"/>
      <c r="G217" s="385" t="s">
        <v>493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366</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1"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8"/>
    </row>
    <row r="219" spans="1:50" ht="21"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v>2</v>
      </c>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9"/>
    </row>
    <row r="220" spans="1:50" ht="21"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1"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1"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1"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1"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1"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1"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4"/>
    </row>
    <row r="227" spans="1:50" ht="21"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4"/>
    </row>
    <row r="228" spans="1:50" ht="21"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4"/>
    </row>
    <row r="229" spans="1:50" ht="21" customHeight="1" x14ac:dyDescent="0.15">
      <c r="A229" s="379"/>
      <c r="B229" s="380"/>
      <c r="C229" s="380"/>
      <c r="D229" s="380"/>
      <c r="E229" s="380"/>
      <c r="F229" s="381"/>
      <c r="G229" s="575" t="s">
        <v>22</v>
      </c>
      <c r="H229" s="576"/>
      <c r="I229" s="576"/>
      <c r="J229" s="576"/>
      <c r="K229" s="576"/>
      <c r="L229" s="577"/>
      <c r="M229" s="155"/>
      <c r="N229" s="155"/>
      <c r="O229" s="155"/>
      <c r="P229" s="155"/>
      <c r="Q229" s="155"/>
      <c r="R229" s="155"/>
      <c r="S229" s="155"/>
      <c r="T229" s="155"/>
      <c r="U229" s="155"/>
      <c r="V229" s="155"/>
      <c r="W229" s="155"/>
      <c r="X229" s="156"/>
      <c r="Y229" s="578">
        <f>SUM(Y219:AB228)</f>
        <v>2</v>
      </c>
      <c r="Z229" s="579"/>
      <c r="AA229" s="579"/>
      <c r="AB229" s="580"/>
      <c r="AC229" s="575" t="s">
        <v>22</v>
      </c>
      <c r="AD229" s="576"/>
      <c r="AE229" s="576"/>
      <c r="AF229" s="576"/>
      <c r="AG229" s="576"/>
      <c r="AH229" s="577"/>
      <c r="AI229" s="155"/>
      <c r="AJ229" s="155"/>
      <c r="AK229" s="155"/>
      <c r="AL229" s="155"/>
      <c r="AM229" s="155"/>
      <c r="AN229" s="155"/>
      <c r="AO229" s="155"/>
      <c r="AP229" s="155"/>
      <c r="AQ229" s="155"/>
      <c r="AR229" s="155"/>
      <c r="AS229" s="155"/>
      <c r="AT229" s="156"/>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591" t="s">
        <v>33</v>
      </c>
      <c r="AL235" s="247"/>
      <c r="AM235" s="247"/>
      <c r="AN235" s="247"/>
      <c r="AO235" s="247"/>
      <c r="AP235" s="247"/>
      <c r="AQ235" s="247" t="s">
        <v>23</v>
      </c>
      <c r="AR235" s="247"/>
      <c r="AS235" s="247"/>
      <c r="AT235" s="247"/>
      <c r="AU235" s="92" t="s">
        <v>24</v>
      </c>
      <c r="AV235" s="93"/>
      <c r="AW235" s="93"/>
      <c r="AX235" s="592"/>
    </row>
    <row r="236" spans="1:50" ht="48" customHeight="1" x14ac:dyDescent="0.15">
      <c r="A236" s="585">
        <v>1</v>
      </c>
      <c r="B236" s="585">
        <v>1</v>
      </c>
      <c r="C236" s="587" t="s">
        <v>489</v>
      </c>
      <c r="D236" s="586"/>
      <c r="E236" s="586"/>
      <c r="F236" s="586"/>
      <c r="G236" s="586"/>
      <c r="H236" s="586"/>
      <c r="I236" s="586"/>
      <c r="J236" s="586"/>
      <c r="K236" s="586"/>
      <c r="L236" s="586"/>
      <c r="M236" s="587" t="s">
        <v>500</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66.7</v>
      </c>
      <c r="AL236" s="589"/>
      <c r="AM236" s="589"/>
      <c r="AN236" s="589"/>
      <c r="AO236" s="589"/>
      <c r="AP236" s="590"/>
      <c r="AQ236" s="587" t="s">
        <v>540</v>
      </c>
      <c r="AR236" s="586"/>
      <c r="AS236" s="586"/>
      <c r="AT236" s="586"/>
      <c r="AU236" s="588" t="s">
        <v>508</v>
      </c>
      <c r="AV236" s="589"/>
      <c r="AW236" s="589"/>
      <c r="AX236" s="590"/>
    </row>
    <row r="237" spans="1:50" ht="24"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701"/>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02"/>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7" t="s">
        <v>408</v>
      </c>
      <c r="D268" s="247"/>
      <c r="E268" s="247"/>
      <c r="F268" s="247"/>
      <c r="G268" s="247"/>
      <c r="H268" s="247"/>
      <c r="I268" s="247"/>
      <c r="J268" s="247"/>
      <c r="K268" s="247"/>
      <c r="L268" s="247"/>
      <c r="M268" s="247" t="s">
        <v>409</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591" t="s">
        <v>410</v>
      </c>
      <c r="AL268" s="247"/>
      <c r="AM268" s="247"/>
      <c r="AN268" s="247"/>
      <c r="AO268" s="247"/>
      <c r="AP268" s="247"/>
      <c r="AQ268" s="247" t="s">
        <v>23</v>
      </c>
      <c r="AR268" s="247"/>
      <c r="AS268" s="247"/>
      <c r="AT268" s="247"/>
      <c r="AU268" s="92" t="s">
        <v>24</v>
      </c>
      <c r="AV268" s="93"/>
      <c r="AW268" s="93"/>
      <c r="AX268" s="592"/>
    </row>
    <row r="269" spans="1:50" ht="36" customHeight="1" x14ac:dyDescent="0.15">
      <c r="A269" s="585">
        <v>1</v>
      </c>
      <c r="B269" s="585">
        <v>1</v>
      </c>
      <c r="C269" s="587" t="s">
        <v>490</v>
      </c>
      <c r="D269" s="586"/>
      <c r="E269" s="586"/>
      <c r="F269" s="586"/>
      <c r="G269" s="586"/>
      <c r="H269" s="586"/>
      <c r="I269" s="586"/>
      <c r="J269" s="586"/>
      <c r="K269" s="586"/>
      <c r="L269" s="586"/>
      <c r="M269" s="587" t="s">
        <v>501</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v>8</v>
      </c>
      <c r="AL269" s="589"/>
      <c r="AM269" s="589"/>
      <c r="AN269" s="589"/>
      <c r="AO269" s="589"/>
      <c r="AP269" s="590"/>
      <c r="AQ269" s="587">
        <v>1</v>
      </c>
      <c r="AR269" s="586"/>
      <c r="AS269" s="586"/>
      <c r="AT269" s="586"/>
      <c r="AU269" s="588">
        <v>98.3</v>
      </c>
      <c r="AV269" s="589"/>
      <c r="AW269" s="589"/>
      <c r="AX269" s="590"/>
    </row>
    <row r="270" spans="1:50" ht="24" hidden="1" customHeight="1" x14ac:dyDescent="0.15">
      <c r="A270" s="585">
        <v>2</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hidden="1" customHeight="1" x14ac:dyDescent="0.15">
      <c r="A271" s="585">
        <v>3</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hidden="1" customHeight="1" x14ac:dyDescent="0.15">
      <c r="A272" s="585">
        <v>4</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hidden="1" customHeight="1" x14ac:dyDescent="0.15">
      <c r="A273" s="585">
        <v>5</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hidden="1" customHeight="1" x14ac:dyDescent="0.15">
      <c r="A274" s="585">
        <v>6</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hidden="1" customHeight="1" x14ac:dyDescent="0.15">
      <c r="A275" s="585">
        <v>7</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hidden="1"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hidden="1"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hidden="1"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5"/>
      <c r="B301" s="585"/>
      <c r="C301" s="247" t="s">
        <v>408</v>
      </c>
      <c r="D301" s="247"/>
      <c r="E301" s="247"/>
      <c r="F301" s="247"/>
      <c r="G301" s="247"/>
      <c r="H301" s="247"/>
      <c r="I301" s="247"/>
      <c r="J301" s="247"/>
      <c r="K301" s="247"/>
      <c r="L301" s="247"/>
      <c r="M301" s="247" t="s">
        <v>409</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591" t="s">
        <v>410</v>
      </c>
      <c r="AL301" s="247"/>
      <c r="AM301" s="247"/>
      <c r="AN301" s="247"/>
      <c r="AO301" s="247"/>
      <c r="AP301" s="247"/>
      <c r="AQ301" s="247" t="s">
        <v>23</v>
      </c>
      <c r="AR301" s="247"/>
      <c r="AS301" s="247"/>
      <c r="AT301" s="247"/>
      <c r="AU301" s="92" t="s">
        <v>24</v>
      </c>
      <c r="AV301" s="93"/>
      <c r="AW301" s="93"/>
      <c r="AX301" s="592"/>
    </row>
    <row r="302" spans="1:50" ht="24" customHeight="1" x14ac:dyDescent="0.15">
      <c r="A302" s="585">
        <v>1</v>
      </c>
      <c r="B302" s="585">
        <v>1</v>
      </c>
      <c r="C302" s="587" t="s">
        <v>492</v>
      </c>
      <c r="D302" s="586"/>
      <c r="E302" s="586"/>
      <c r="F302" s="586"/>
      <c r="G302" s="586"/>
      <c r="H302" s="586"/>
      <c r="I302" s="586"/>
      <c r="J302" s="586"/>
      <c r="K302" s="586"/>
      <c r="L302" s="586"/>
      <c r="M302" s="587" t="s">
        <v>502</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v>2</v>
      </c>
      <c r="AL302" s="589"/>
      <c r="AM302" s="589"/>
      <c r="AN302" s="589"/>
      <c r="AO302" s="589"/>
      <c r="AP302" s="590"/>
      <c r="AQ302" s="587" t="s">
        <v>498</v>
      </c>
      <c r="AR302" s="586"/>
      <c r="AS302" s="586"/>
      <c r="AT302" s="586"/>
      <c r="AU302" s="588" t="s">
        <v>484</v>
      </c>
      <c r="AV302" s="589"/>
      <c r="AW302" s="589"/>
      <c r="AX302" s="590"/>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5"/>
      <c r="B334" s="585"/>
      <c r="C334" s="247" t="s">
        <v>408</v>
      </c>
      <c r="D334" s="247"/>
      <c r="E334" s="247"/>
      <c r="F334" s="247"/>
      <c r="G334" s="247"/>
      <c r="H334" s="247"/>
      <c r="I334" s="247"/>
      <c r="J334" s="247"/>
      <c r="K334" s="247"/>
      <c r="L334" s="247"/>
      <c r="M334" s="247" t="s">
        <v>409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591" t="s">
        <v>410</v>
      </c>
      <c r="AL334" s="247"/>
      <c r="AM334" s="247"/>
      <c r="AN334" s="247"/>
      <c r="AO334" s="247"/>
      <c r="AP334" s="247"/>
      <c r="AQ334" s="247" t="s">
        <v>23</v>
      </c>
      <c r="AR334" s="247"/>
      <c r="AS334" s="247"/>
      <c r="AT334" s="247"/>
      <c r="AU334" s="92" t="s">
        <v>24</v>
      </c>
      <c r="AV334" s="93"/>
      <c r="AW334" s="93"/>
      <c r="AX334" s="592"/>
    </row>
    <row r="335" spans="1:50" ht="35.25" customHeight="1" x14ac:dyDescent="0.15">
      <c r="A335" s="585">
        <v>1</v>
      </c>
      <c r="B335" s="585">
        <v>1</v>
      </c>
      <c r="C335" s="587" t="s">
        <v>494</v>
      </c>
      <c r="D335" s="586"/>
      <c r="E335" s="586"/>
      <c r="F335" s="586"/>
      <c r="G335" s="586"/>
      <c r="H335" s="586"/>
      <c r="I335" s="586"/>
      <c r="J335" s="586"/>
      <c r="K335" s="586"/>
      <c r="L335" s="586"/>
      <c r="M335" s="587" t="s">
        <v>503</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v>2</v>
      </c>
      <c r="AL335" s="589"/>
      <c r="AM335" s="589"/>
      <c r="AN335" s="589"/>
      <c r="AO335" s="589"/>
      <c r="AP335" s="590"/>
      <c r="AQ335" s="587" t="s">
        <v>539</v>
      </c>
      <c r="AR335" s="586"/>
      <c r="AS335" s="586"/>
      <c r="AT335" s="586"/>
      <c r="AU335" s="588" t="s">
        <v>508</v>
      </c>
      <c r="AV335" s="589"/>
      <c r="AW335" s="589"/>
      <c r="AX335" s="590"/>
    </row>
    <row r="336" spans="1:50" ht="24" hidden="1" customHeight="1" x14ac:dyDescent="0.15">
      <c r="A336" s="585">
        <v>2</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hidden="1" customHeight="1" x14ac:dyDescent="0.15">
      <c r="A337" s="585">
        <v>3</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hidden="1" customHeight="1" x14ac:dyDescent="0.15">
      <c r="A338" s="585">
        <v>4</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hidden="1"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hidden="1"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hidden="1"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hidden="1"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hidden="1"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hidden="1"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5"/>
      <c r="B367" s="585"/>
      <c r="C367" s="247" t="s">
        <v>408</v>
      </c>
      <c r="D367" s="247"/>
      <c r="E367" s="247"/>
      <c r="F367" s="247"/>
      <c r="G367" s="247"/>
      <c r="H367" s="247"/>
      <c r="I367" s="247"/>
      <c r="J367" s="247"/>
      <c r="K367" s="247"/>
      <c r="L367" s="247"/>
      <c r="M367" s="247" t="s">
        <v>409</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591" t="s">
        <v>410</v>
      </c>
      <c r="AL367" s="247"/>
      <c r="AM367" s="247"/>
      <c r="AN367" s="247"/>
      <c r="AO367" s="247"/>
      <c r="AP367" s="247"/>
      <c r="AQ367" s="247" t="s">
        <v>23</v>
      </c>
      <c r="AR367" s="247"/>
      <c r="AS367" s="247"/>
      <c r="AT367" s="247"/>
      <c r="AU367" s="92" t="s">
        <v>24</v>
      </c>
      <c r="AV367" s="93"/>
      <c r="AW367" s="93"/>
      <c r="AX367" s="592"/>
    </row>
    <row r="368" spans="1:50" ht="24" customHeight="1" x14ac:dyDescent="0.15">
      <c r="A368" s="585">
        <v>1</v>
      </c>
      <c r="B368" s="585">
        <v>1</v>
      </c>
      <c r="C368" s="587" t="s">
        <v>497</v>
      </c>
      <c r="D368" s="586"/>
      <c r="E368" s="586"/>
      <c r="F368" s="586"/>
      <c r="G368" s="586"/>
      <c r="H368" s="586"/>
      <c r="I368" s="586"/>
      <c r="J368" s="586"/>
      <c r="K368" s="586"/>
      <c r="L368" s="586"/>
      <c r="M368" s="587" t="s">
        <v>504</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v>10</v>
      </c>
      <c r="AL368" s="589"/>
      <c r="AM368" s="589"/>
      <c r="AN368" s="589"/>
      <c r="AO368" s="589"/>
      <c r="AP368" s="590"/>
      <c r="AQ368" s="587" t="s">
        <v>498</v>
      </c>
      <c r="AR368" s="586"/>
      <c r="AS368" s="586"/>
      <c r="AT368" s="586"/>
      <c r="AU368" s="588" t="s">
        <v>495</v>
      </c>
      <c r="AV368" s="589"/>
      <c r="AW368" s="589"/>
      <c r="AX368" s="590"/>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5"/>
      <c r="B400" s="585"/>
      <c r="C400" s="247" t="s">
        <v>408</v>
      </c>
      <c r="D400" s="247"/>
      <c r="E400" s="247"/>
      <c r="F400" s="247"/>
      <c r="G400" s="247"/>
      <c r="H400" s="247"/>
      <c r="I400" s="247"/>
      <c r="J400" s="247"/>
      <c r="K400" s="247"/>
      <c r="L400" s="247"/>
      <c r="M400" s="247" t="s">
        <v>409</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591" t="s">
        <v>410</v>
      </c>
      <c r="AL400" s="247"/>
      <c r="AM400" s="247"/>
      <c r="AN400" s="247"/>
      <c r="AO400" s="247"/>
      <c r="AP400" s="247"/>
      <c r="AQ400" s="247" t="s">
        <v>23</v>
      </c>
      <c r="AR400" s="247"/>
      <c r="AS400" s="247"/>
      <c r="AT400" s="247"/>
      <c r="AU400" s="92" t="s">
        <v>24</v>
      </c>
      <c r="AV400" s="93"/>
      <c r="AW400" s="93"/>
      <c r="AX400" s="592"/>
    </row>
    <row r="401" spans="1:50" ht="24" customHeight="1" x14ac:dyDescent="0.15">
      <c r="A401" s="585">
        <v>1</v>
      </c>
      <c r="B401" s="585">
        <v>1</v>
      </c>
      <c r="C401" s="587" t="s">
        <v>499</v>
      </c>
      <c r="D401" s="586"/>
      <c r="E401" s="586"/>
      <c r="F401" s="586"/>
      <c r="G401" s="586"/>
      <c r="H401" s="586"/>
      <c r="I401" s="586"/>
      <c r="J401" s="586"/>
      <c r="K401" s="586"/>
      <c r="L401" s="586"/>
      <c r="M401" s="587" t="s">
        <v>505</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v>0.3</v>
      </c>
      <c r="AL401" s="589"/>
      <c r="AM401" s="589"/>
      <c r="AN401" s="589"/>
      <c r="AO401" s="589"/>
      <c r="AP401" s="590"/>
      <c r="AQ401" s="587" t="s">
        <v>538</v>
      </c>
      <c r="AR401" s="586"/>
      <c r="AS401" s="586"/>
      <c r="AT401" s="586"/>
      <c r="AU401" s="588" t="s">
        <v>495</v>
      </c>
      <c r="AV401" s="589"/>
      <c r="AW401" s="589"/>
      <c r="AX401" s="590"/>
    </row>
    <row r="402" spans="1:50" ht="24" hidden="1"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hidden="1"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hidden="1"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hidden="1"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hidden="1"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hidden="1"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hidden="1"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hidden="1"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hidden="1"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7" t="s">
        <v>408</v>
      </c>
      <c r="D433" s="247"/>
      <c r="E433" s="247"/>
      <c r="F433" s="247"/>
      <c r="G433" s="247"/>
      <c r="H433" s="247"/>
      <c r="I433" s="247"/>
      <c r="J433" s="247"/>
      <c r="K433" s="247"/>
      <c r="L433" s="247"/>
      <c r="M433" s="247" t="s">
        <v>409</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591" t="s">
        <v>410</v>
      </c>
      <c r="AL433" s="247"/>
      <c r="AM433" s="247"/>
      <c r="AN433" s="247"/>
      <c r="AO433" s="247"/>
      <c r="AP433" s="247"/>
      <c r="AQ433" s="247" t="s">
        <v>23</v>
      </c>
      <c r="AR433" s="247"/>
      <c r="AS433" s="247"/>
      <c r="AT433" s="247"/>
      <c r="AU433" s="92" t="s">
        <v>24</v>
      </c>
      <c r="AV433" s="93"/>
      <c r="AW433" s="93"/>
      <c r="AX433" s="592"/>
    </row>
    <row r="434" spans="1:50" ht="24" hidden="1" customHeight="1" x14ac:dyDescent="0.15">
      <c r="A434" s="585">
        <v>1</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7" t="s">
        <v>408</v>
      </c>
      <c r="D466" s="247"/>
      <c r="E466" s="247"/>
      <c r="F466" s="247"/>
      <c r="G466" s="247"/>
      <c r="H466" s="247"/>
      <c r="I466" s="247"/>
      <c r="J466" s="247"/>
      <c r="K466" s="247"/>
      <c r="L466" s="247"/>
      <c r="M466" s="247" t="s">
        <v>409</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591" t="s">
        <v>410</v>
      </c>
      <c r="AL466" s="247"/>
      <c r="AM466" s="247"/>
      <c r="AN466" s="247"/>
      <c r="AO466" s="247"/>
      <c r="AP466" s="247"/>
      <c r="AQ466" s="247" t="s">
        <v>23</v>
      </c>
      <c r="AR466" s="247"/>
      <c r="AS466" s="247"/>
      <c r="AT466" s="247"/>
      <c r="AU466" s="92" t="s">
        <v>24</v>
      </c>
      <c r="AV466" s="93"/>
      <c r="AW466" s="93"/>
      <c r="AX466" s="592"/>
    </row>
    <row r="467" spans="1:50" ht="24" hidden="1" customHeight="1" x14ac:dyDescent="0.15">
      <c r="A467" s="585">
        <v>1</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S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E24:AX24 AJ23:AS23">
    <cfRule type="expression" dxfId="793" priority="69">
      <formula>IF(RIGHT(TEXT(AE23,"0.#"),1)=".",FALSE,TRUE)</formula>
    </cfRule>
    <cfRule type="expression" dxfId="792" priority="70">
      <formula>IF(RIGHT(TEXT(AE23,"0.#"),1)=".",TRUE,FALSE)</formula>
    </cfRule>
  </conditionalFormatting>
  <conditionalFormatting sqref="AE25:AS25">
    <cfRule type="expression" dxfId="791" priority="61">
      <formula>IF(AND(AE25&gt;=0, RIGHT(TEXT(AE25,"0.#"),1)&lt;&gt;"."),TRUE,FALSE)</formula>
    </cfRule>
    <cfRule type="expression" dxfId="790" priority="62">
      <formula>IF(AND(AE25&gt;=0, RIGHT(TEXT(AE25,"0.#"),1)="."),TRUE,FALSE)</formula>
    </cfRule>
    <cfRule type="expression" dxfId="789" priority="63">
      <formula>IF(AND(AE25&lt;0, RIGHT(TEXT(AE25,"0.#"),1)&lt;&gt;"."),TRUE,FALSE)</formula>
    </cfRule>
    <cfRule type="expression" dxfId="788" priority="64">
      <formula>IF(AND(AE25&lt;0, RIGHT(TEXT(AE25,"0.#"),1)="."),TRUE,FALSE)</formula>
    </cfRule>
  </conditionalFormatting>
  <conditionalFormatting sqref="AU236:AX236">
    <cfRule type="expression" dxfId="787" priority="45">
      <formula>IF(AND(AU236&gt;=0, RIGHT(TEXT(AU236,"0.#"),1)&lt;&gt;"."),TRUE,FALSE)</formula>
    </cfRule>
    <cfRule type="expression" dxfId="786" priority="46">
      <formula>IF(AND(AU236&gt;=0, RIGHT(TEXT(AU236,"0.#"),1)="."),TRUE,FALSE)</formula>
    </cfRule>
    <cfRule type="expression" dxfId="785" priority="47">
      <formula>IF(AND(AU236&lt;0, RIGHT(TEXT(AU236,"0.#"),1)&lt;&gt;"."),TRUE,FALSE)</formula>
    </cfRule>
    <cfRule type="expression" dxfId="784" priority="48">
      <formula>IF(AND(AU236&lt;0, RIGHT(TEXT(AU236,"0.#"),1)="."),TRUE,FALSE)</formula>
    </cfRule>
  </conditionalFormatting>
  <conditionalFormatting sqref="AE43:AI43 AE38:AI38 AE33:AI33 AE28:AI28">
    <cfRule type="expression" dxfId="783" priority="43">
      <formula>IF(RIGHT(TEXT(AE28,"0.#"),1)=".",FALSE,TRUE)</formula>
    </cfRule>
    <cfRule type="expression" dxfId="782" priority="44">
      <formula>IF(RIGHT(TEXT(AE28,"0.#"),1)=".",TRUE,FALSE)</formula>
    </cfRule>
  </conditionalFormatting>
  <conditionalFormatting sqref="AE44:AX44 AJ43:AS43 AE39:AX39 AJ38:AS38 AE34:AX34 AJ33:AS33 AE29:AX29 AJ28:AS28">
    <cfRule type="expression" dxfId="781" priority="41">
      <formula>IF(RIGHT(TEXT(AE28,"0.#"),1)=".",FALSE,TRUE)</formula>
    </cfRule>
    <cfRule type="expression" dxfId="780" priority="42">
      <formula>IF(RIGHT(TEXT(AE28,"0.#"),1)=".",TRUE,FALSE)</formula>
    </cfRule>
  </conditionalFormatting>
  <conditionalFormatting sqref="AE45:AI45 AE40:AI40 AE35:AI35 AE30:AI30">
    <cfRule type="expression" dxfId="779" priority="37">
      <formula>IF(AND(AE30&gt;=0, RIGHT(TEXT(AE30,"0.#"),1)&lt;&gt;"."),TRUE,FALSE)</formula>
    </cfRule>
    <cfRule type="expression" dxfId="778" priority="38">
      <formula>IF(AND(AE30&gt;=0, RIGHT(TEXT(AE30,"0.#"),1)="."),TRUE,FALSE)</formula>
    </cfRule>
    <cfRule type="expression" dxfId="777" priority="39">
      <formula>IF(AND(AE30&lt;0, RIGHT(TEXT(AE30,"0.#"),1)&lt;&gt;"."),TRUE,FALSE)</formula>
    </cfRule>
    <cfRule type="expression" dxfId="776" priority="40">
      <formula>IF(AND(AE30&lt;0, RIGHT(TEXT(AE30,"0.#"),1)="."),TRUE,FALSE)</formula>
    </cfRule>
  </conditionalFormatting>
  <conditionalFormatting sqref="AJ45:AS45 AJ40:AS40 AJ30:AS30 AJ35:AS35">
    <cfRule type="expression" dxfId="775" priority="33">
      <formula>IF(AND(AJ30&gt;=0, RIGHT(TEXT(AJ30,"0.#"),1)&lt;&gt;"."),TRUE,FALSE)</formula>
    </cfRule>
    <cfRule type="expression" dxfId="774" priority="34">
      <formula>IF(AND(AJ30&gt;=0, RIGHT(TEXT(AJ30,"0.#"),1)="."),TRUE,FALSE)</formula>
    </cfRule>
    <cfRule type="expression" dxfId="773" priority="35">
      <formula>IF(AND(AJ30&lt;0, RIGHT(TEXT(AJ30,"0.#"),1)&lt;&gt;"."),TRUE,FALSE)</formula>
    </cfRule>
    <cfRule type="expression" dxfId="772" priority="36">
      <formula>IF(AND(AJ30&lt;0, RIGHT(TEXT(AJ30,"0.#"),1)="."),TRUE,FALSE)</formula>
    </cfRule>
  </conditionalFormatting>
  <conditionalFormatting sqref="AE64:AI64 AE59:AI59">
    <cfRule type="expression" dxfId="771" priority="31">
      <formula>IF(RIGHT(TEXT(AE59,"0.#"),1)=".",FALSE,TRUE)</formula>
    </cfRule>
    <cfRule type="expression" dxfId="770" priority="32">
      <formula>IF(RIGHT(TEXT(AE59,"0.#"),1)=".",TRUE,FALSE)</formula>
    </cfRule>
  </conditionalFormatting>
  <conditionalFormatting sqref="AE65:AX65 AJ64:AS64 AE60:AX60 AJ59:AS59">
    <cfRule type="expression" dxfId="769" priority="29">
      <formula>IF(RIGHT(TEXT(AE59,"0.#"),1)=".",FALSE,TRUE)</formula>
    </cfRule>
    <cfRule type="expression" dxfId="768" priority="30">
      <formula>IF(RIGHT(TEXT(AE59,"0.#"),1)=".",TRUE,FALSE)</formula>
    </cfRule>
  </conditionalFormatting>
  <conditionalFormatting sqref="AE66:AI66 AE61:AI61">
    <cfRule type="expression" dxfId="767" priority="25">
      <formula>IF(AND(AE61&gt;=0, RIGHT(TEXT(AE61,"0.#"),1)&lt;&gt;"."),TRUE,FALSE)</formula>
    </cfRule>
    <cfRule type="expression" dxfId="766" priority="26">
      <formula>IF(AND(AE61&gt;=0, RIGHT(TEXT(AE61,"0.#"),1)="."),TRUE,FALSE)</formula>
    </cfRule>
    <cfRule type="expression" dxfId="765" priority="27">
      <formula>IF(AND(AE61&lt;0, RIGHT(TEXT(AE61,"0.#"),1)&lt;&gt;"."),TRUE,FALSE)</formula>
    </cfRule>
    <cfRule type="expression" dxfId="764" priority="28">
      <formula>IF(AND(AE61&lt;0, RIGHT(TEXT(AE61,"0.#"),1)="."),TRUE,FALSE)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J61:AN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O61:AS61">
    <cfRule type="expression" dxfId="755" priority="9">
      <formula>IF(AND(AO61&gt;=0, RIGHT(TEXT(AO61,"0.#"),1)&lt;&gt;"."),TRUE,FALSE)</formula>
    </cfRule>
    <cfRule type="expression" dxfId="754" priority="10">
      <formula>IF(AND(AO61&gt;=0, RIGHT(TEXT(AO61,"0.#"),1)="."),TRUE,FALSE)</formula>
    </cfRule>
    <cfRule type="expression" dxfId="753" priority="11">
      <formula>IF(AND(AO61&lt;0, RIGHT(TEXT(AO61,"0.#"),1)&lt;&gt;"."),TRUE,FALSE)</formula>
    </cfRule>
    <cfRule type="expression" dxfId="752" priority="12">
      <formula>IF(AND(AO61&lt;0, RIGHT(TEXT(AO61,"0.#"),1)="."),TRUE,FALSE)</formula>
    </cfRule>
  </conditionalFormatting>
  <conditionalFormatting sqref="AJ66:AN66">
    <cfRule type="expression" dxfId="751" priority="5">
      <formula>IF(AND(AJ66&gt;=0, RIGHT(TEXT(AJ66,"0.#"),1)&lt;&gt;"."),TRUE,FALSE)</formula>
    </cfRule>
    <cfRule type="expression" dxfId="750" priority="6">
      <formula>IF(AND(AJ66&gt;=0, RIGHT(TEXT(AJ66,"0.#"),1)="."),TRUE,FALSE)</formula>
    </cfRule>
    <cfRule type="expression" dxfId="749" priority="7">
      <formula>IF(AND(AJ66&lt;0, RIGHT(TEXT(AJ66,"0.#"),1)&lt;&gt;"."),TRUE,FALSE)</formula>
    </cfRule>
    <cfRule type="expression" dxfId="748" priority="8">
      <formula>IF(AND(AJ66&lt;0, RIGHT(TEXT(AJ66,"0.#"),1)="."),TRUE,FALSE)</formula>
    </cfRule>
  </conditionalFormatting>
  <conditionalFormatting sqref="AO66:AS66">
    <cfRule type="expression" dxfId="747" priority="1">
      <formula>IF(AND(AO66&gt;=0, RIGHT(TEXT(AO66,"0.#"),1)&lt;&gt;"."),TRUE,FALSE)</formula>
    </cfRule>
    <cfRule type="expression" dxfId="746" priority="2">
      <formula>IF(AND(AO66&gt;=0, RIGHT(TEXT(AO66,"0.#"),1)="."),TRUE,FALSE)</formula>
    </cfRule>
    <cfRule type="expression" dxfId="745" priority="3">
      <formula>IF(AND(AO66&lt;0, RIGHT(TEXT(AO66,"0.#"),1)&lt;&gt;"."),TRUE,FALSE)</formula>
    </cfRule>
    <cfRule type="expression" dxfId="744"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229</xdr:row>
                    <xdr:rowOff>28575</xdr:rowOff>
                  </from>
                  <to>
                    <xdr:col>45</xdr:col>
                    <xdr:colOff>47625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66675</xdr:colOff>
                    <xdr:row>496</xdr:row>
                    <xdr:rowOff>19050</xdr:rowOff>
                  </from>
                  <to>
                    <xdr:col>45</xdr:col>
                    <xdr:colOff>9525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34"/>
      <c r="Q4" s="249"/>
      <c r="R4" s="249"/>
      <c r="S4" s="249"/>
      <c r="T4" s="249"/>
      <c r="U4" s="249"/>
      <c r="V4" s="249"/>
      <c r="W4" s="249"/>
      <c r="X4" s="250"/>
      <c r="Y4" s="243" t="s">
        <v>14</v>
      </c>
      <c r="Z4" s="244"/>
      <c r="AA4" s="245"/>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51"/>
      <c r="Q5" s="251"/>
      <c r="R5" s="251"/>
      <c r="S5" s="251"/>
      <c r="T5" s="251"/>
      <c r="U5" s="251"/>
      <c r="V5" s="251"/>
      <c r="W5" s="251"/>
      <c r="X5" s="252"/>
      <c r="Y5" s="148" t="s">
        <v>65</v>
      </c>
      <c r="Z5" s="93"/>
      <c r="AA5" s="94"/>
      <c r="AB5" s="208"/>
      <c r="AC5" s="209"/>
      <c r="AD5" s="209"/>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53"/>
      <c r="Q6" s="253"/>
      <c r="R6" s="253"/>
      <c r="S6" s="253"/>
      <c r="T6" s="253"/>
      <c r="U6" s="253"/>
      <c r="V6" s="253"/>
      <c r="W6" s="253"/>
      <c r="X6" s="254"/>
      <c r="Y6" s="92" t="s">
        <v>15</v>
      </c>
      <c r="Z6" s="93"/>
      <c r="AA6" s="94"/>
      <c r="AB6" s="95" t="s">
        <v>462</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4"/>
      <c r="Q9" s="249"/>
      <c r="R9" s="249"/>
      <c r="S9" s="249"/>
      <c r="T9" s="249"/>
      <c r="U9" s="249"/>
      <c r="V9" s="249"/>
      <c r="W9" s="249"/>
      <c r="X9" s="250"/>
      <c r="Y9" s="243" t="s">
        <v>14</v>
      </c>
      <c r="Z9" s="244"/>
      <c r="AA9" s="245"/>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51"/>
      <c r="Q10" s="251"/>
      <c r="R10" s="251"/>
      <c r="S10" s="251"/>
      <c r="T10" s="251"/>
      <c r="U10" s="251"/>
      <c r="V10" s="251"/>
      <c r="W10" s="251"/>
      <c r="X10" s="252"/>
      <c r="Y10" s="148" t="s">
        <v>65</v>
      </c>
      <c r="Z10" s="93"/>
      <c r="AA10" s="94"/>
      <c r="AB10" s="208"/>
      <c r="AC10" s="209"/>
      <c r="AD10" s="209"/>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53"/>
      <c r="Q11" s="253"/>
      <c r="R11" s="253"/>
      <c r="S11" s="253"/>
      <c r="T11" s="253"/>
      <c r="U11" s="253"/>
      <c r="V11" s="253"/>
      <c r="W11" s="253"/>
      <c r="X11" s="25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4"/>
      <c r="Q14" s="249"/>
      <c r="R14" s="249"/>
      <c r="S14" s="249"/>
      <c r="T14" s="249"/>
      <c r="U14" s="249"/>
      <c r="V14" s="249"/>
      <c r="W14" s="249"/>
      <c r="X14" s="250"/>
      <c r="Y14" s="243" t="s">
        <v>14</v>
      </c>
      <c r="Z14" s="244"/>
      <c r="AA14" s="245"/>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51"/>
      <c r="Q15" s="251"/>
      <c r="R15" s="251"/>
      <c r="S15" s="251"/>
      <c r="T15" s="251"/>
      <c r="U15" s="251"/>
      <c r="V15" s="251"/>
      <c r="W15" s="251"/>
      <c r="X15" s="252"/>
      <c r="Y15" s="148" t="s">
        <v>65</v>
      </c>
      <c r="Z15" s="93"/>
      <c r="AA15" s="94"/>
      <c r="AB15" s="208"/>
      <c r="AC15" s="209"/>
      <c r="AD15" s="209"/>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53"/>
      <c r="Q16" s="253"/>
      <c r="R16" s="253"/>
      <c r="S16" s="253"/>
      <c r="T16" s="253"/>
      <c r="U16" s="253"/>
      <c r="V16" s="253"/>
      <c r="W16" s="253"/>
      <c r="X16" s="25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4"/>
      <c r="Q19" s="249"/>
      <c r="R19" s="249"/>
      <c r="S19" s="249"/>
      <c r="T19" s="249"/>
      <c r="U19" s="249"/>
      <c r="V19" s="249"/>
      <c r="W19" s="249"/>
      <c r="X19" s="250"/>
      <c r="Y19" s="243" t="s">
        <v>14</v>
      </c>
      <c r="Z19" s="244"/>
      <c r="AA19" s="245"/>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51"/>
      <c r="Q20" s="251"/>
      <c r="R20" s="251"/>
      <c r="S20" s="251"/>
      <c r="T20" s="251"/>
      <c r="U20" s="251"/>
      <c r="V20" s="251"/>
      <c r="W20" s="251"/>
      <c r="X20" s="252"/>
      <c r="Y20" s="148" t="s">
        <v>65</v>
      </c>
      <c r="Z20" s="93"/>
      <c r="AA20" s="94"/>
      <c r="AB20" s="208"/>
      <c r="AC20" s="209"/>
      <c r="AD20" s="209"/>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53"/>
      <c r="Q21" s="253"/>
      <c r="R21" s="253"/>
      <c r="S21" s="253"/>
      <c r="T21" s="253"/>
      <c r="U21" s="253"/>
      <c r="V21" s="253"/>
      <c r="W21" s="253"/>
      <c r="X21" s="254"/>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34"/>
      <c r="Q24" s="249"/>
      <c r="R24" s="249"/>
      <c r="S24" s="249"/>
      <c r="T24" s="249"/>
      <c r="U24" s="249"/>
      <c r="V24" s="249"/>
      <c r="W24" s="249"/>
      <c r="X24" s="250"/>
      <c r="Y24" s="243" t="s">
        <v>14</v>
      </c>
      <c r="Z24" s="244"/>
      <c r="AA24" s="245"/>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51"/>
      <c r="Q25" s="251"/>
      <c r="R25" s="251"/>
      <c r="S25" s="251"/>
      <c r="T25" s="251"/>
      <c r="U25" s="251"/>
      <c r="V25" s="251"/>
      <c r="W25" s="251"/>
      <c r="X25" s="252"/>
      <c r="Y25" s="148" t="s">
        <v>65</v>
      </c>
      <c r="Z25" s="93"/>
      <c r="AA25" s="94"/>
      <c r="AB25" s="208"/>
      <c r="AC25" s="209"/>
      <c r="AD25" s="209"/>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53"/>
      <c r="Q26" s="253"/>
      <c r="R26" s="253"/>
      <c r="S26" s="253"/>
      <c r="T26" s="253"/>
      <c r="U26" s="253"/>
      <c r="V26" s="253"/>
      <c r="W26" s="253"/>
      <c r="X26" s="254"/>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34"/>
      <c r="Q29" s="249"/>
      <c r="R29" s="249"/>
      <c r="S29" s="249"/>
      <c r="T29" s="249"/>
      <c r="U29" s="249"/>
      <c r="V29" s="249"/>
      <c r="W29" s="249"/>
      <c r="X29" s="250"/>
      <c r="Y29" s="243" t="s">
        <v>14</v>
      </c>
      <c r="Z29" s="244"/>
      <c r="AA29" s="245"/>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51"/>
      <c r="Q30" s="251"/>
      <c r="R30" s="251"/>
      <c r="S30" s="251"/>
      <c r="T30" s="251"/>
      <c r="U30" s="251"/>
      <c r="V30" s="251"/>
      <c r="W30" s="251"/>
      <c r="X30" s="252"/>
      <c r="Y30" s="148" t="s">
        <v>65</v>
      </c>
      <c r="Z30" s="93"/>
      <c r="AA30" s="94"/>
      <c r="AB30" s="208"/>
      <c r="AC30" s="209"/>
      <c r="AD30" s="209"/>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53"/>
      <c r="Q31" s="253"/>
      <c r="R31" s="253"/>
      <c r="S31" s="253"/>
      <c r="T31" s="253"/>
      <c r="U31" s="253"/>
      <c r="V31" s="253"/>
      <c r="W31" s="253"/>
      <c r="X31" s="254"/>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34"/>
      <c r="Q34" s="249"/>
      <c r="R34" s="249"/>
      <c r="S34" s="249"/>
      <c r="T34" s="249"/>
      <c r="U34" s="249"/>
      <c r="V34" s="249"/>
      <c r="W34" s="249"/>
      <c r="X34" s="250"/>
      <c r="Y34" s="243" t="s">
        <v>14</v>
      </c>
      <c r="Z34" s="244"/>
      <c r="AA34" s="245"/>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51"/>
      <c r="Q35" s="251"/>
      <c r="R35" s="251"/>
      <c r="S35" s="251"/>
      <c r="T35" s="251"/>
      <c r="U35" s="251"/>
      <c r="V35" s="251"/>
      <c r="W35" s="251"/>
      <c r="X35" s="252"/>
      <c r="Y35" s="148" t="s">
        <v>65</v>
      </c>
      <c r="Z35" s="93"/>
      <c r="AA35" s="94"/>
      <c r="AB35" s="208"/>
      <c r="AC35" s="209"/>
      <c r="AD35" s="209"/>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53"/>
      <c r="Q36" s="253"/>
      <c r="R36" s="253"/>
      <c r="S36" s="253"/>
      <c r="T36" s="253"/>
      <c r="U36" s="253"/>
      <c r="V36" s="253"/>
      <c r="W36" s="253"/>
      <c r="X36" s="254"/>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34"/>
      <c r="Q39" s="249"/>
      <c r="R39" s="249"/>
      <c r="S39" s="249"/>
      <c r="T39" s="249"/>
      <c r="U39" s="249"/>
      <c r="V39" s="249"/>
      <c r="W39" s="249"/>
      <c r="X39" s="250"/>
      <c r="Y39" s="243" t="s">
        <v>14</v>
      </c>
      <c r="Z39" s="244"/>
      <c r="AA39" s="245"/>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51"/>
      <c r="Q40" s="251"/>
      <c r="R40" s="251"/>
      <c r="S40" s="251"/>
      <c r="T40" s="251"/>
      <c r="U40" s="251"/>
      <c r="V40" s="251"/>
      <c r="W40" s="251"/>
      <c r="X40" s="252"/>
      <c r="Y40" s="148" t="s">
        <v>65</v>
      </c>
      <c r="Z40" s="93"/>
      <c r="AA40" s="94"/>
      <c r="AB40" s="208"/>
      <c r="AC40" s="209"/>
      <c r="AD40" s="209"/>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53"/>
      <c r="Q41" s="253"/>
      <c r="R41" s="253"/>
      <c r="S41" s="253"/>
      <c r="T41" s="253"/>
      <c r="U41" s="253"/>
      <c r="V41" s="253"/>
      <c r="W41" s="253"/>
      <c r="X41" s="254"/>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34"/>
      <c r="Q44" s="249"/>
      <c r="R44" s="249"/>
      <c r="S44" s="249"/>
      <c r="T44" s="249"/>
      <c r="U44" s="249"/>
      <c r="V44" s="249"/>
      <c r="W44" s="249"/>
      <c r="X44" s="250"/>
      <c r="Y44" s="243" t="s">
        <v>14</v>
      </c>
      <c r="Z44" s="244"/>
      <c r="AA44" s="245"/>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48" t="s">
        <v>65</v>
      </c>
      <c r="Z45" s="93"/>
      <c r="AA45" s="94"/>
      <c r="AB45" s="208"/>
      <c r="AC45" s="209"/>
      <c r="AD45" s="209"/>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53"/>
      <c r="Q46" s="253"/>
      <c r="R46" s="253"/>
      <c r="S46" s="253"/>
      <c r="T46" s="253"/>
      <c r="U46" s="253"/>
      <c r="V46" s="253"/>
      <c r="W46" s="253"/>
      <c r="X46" s="254"/>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34"/>
      <c r="Q49" s="249"/>
      <c r="R49" s="249"/>
      <c r="S49" s="249"/>
      <c r="T49" s="249"/>
      <c r="U49" s="249"/>
      <c r="V49" s="249"/>
      <c r="W49" s="249"/>
      <c r="X49" s="250"/>
      <c r="Y49" s="243" t="s">
        <v>14</v>
      </c>
      <c r="Z49" s="244"/>
      <c r="AA49" s="245"/>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51"/>
      <c r="Q50" s="251"/>
      <c r="R50" s="251"/>
      <c r="S50" s="251"/>
      <c r="T50" s="251"/>
      <c r="U50" s="251"/>
      <c r="V50" s="251"/>
      <c r="W50" s="251"/>
      <c r="X50" s="252"/>
      <c r="Y50" s="148" t="s">
        <v>65</v>
      </c>
      <c r="Z50" s="93"/>
      <c r="AA50" s="94"/>
      <c r="AB50" s="208"/>
      <c r="AC50" s="209"/>
      <c r="AD50" s="209"/>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53"/>
      <c r="Q51" s="253"/>
      <c r="R51" s="253"/>
      <c r="S51" s="253"/>
      <c r="T51" s="253"/>
      <c r="U51" s="253"/>
      <c r="V51" s="253"/>
      <c r="W51" s="253"/>
      <c r="X51" s="254"/>
      <c r="Y51" s="92" t="s">
        <v>15</v>
      </c>
      <c r="Z51" s="93"/>
      <c r="AA51" s="94"/>
      <c r="AB51" s="706" t="s">
        <v>462</v>
      </c>
      <c r="AC51" s="707"/>
      <c r="AD51" s="707"/>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385" t="s">
        <v>369</v>
      </c>
      <c r="H2" s="386"/>
      <c r="I2" s="386"/>
      <c r="J2" s="386"/>
      <c r="K2" s="386"/>
      <c r="L2" s="386"/>
      <c r="M2" s="386"/>
      <c r="N2" s="386"/>
      <c r="O2" s="386"/>
      <c r="P2" s="386"/>
      <c r="Q2" s="386"/>
      <c r="R2" s="386"/>
      <c r="S2" s="386"/>
      <c r="T2" s="386"/>
      <c r="U2" s="386"/>
      <c r="V2" s="386"/>
      <c r="W2" s="386"/>
      <c r="X2" s="386"/>
      <c r="Y2" s="386"/>
      <c r="Z2" s="386"/>
      <c r="AA2" s="386"/>
      <c r="AB2" s="387"/>
      <c r="AC2" s="385" t="s">
        <v>459</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20"/>
      <c r="B3" s="721"/>
      <c r="C3" s="721"/>
      <c r="D3" s="721"/>
      <c r="E3" s="721"/>
      <c r="F3" s="722"/>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8"/>
    </row>
    <row r="4" spans="1:50" ht="24.75" customHeight="1" x14ac:dyDescent="0.15">
      <c r="A4" s="720"/>
      <c r="B4" s="721"/>
      <c r="C4" s="721"/>
      <c r="D4" s="721"/>
      <c r="E4" s="721"/>
      <c r="F4" s="722"/>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9"/>
    </row>
    <row r="5" spans="1:50" ht="24.75" customHeight="1" x14ac:dyDescent="0.15">
      <c r="A5" s="720"/>
      <c r="B5" s="721"/>
      <c r="C5" s="721"/>
      <c r="D5" s="721"/>
      <c r="E5" s="721"/>
      <c r="F5" s="722"/>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4"/>
    </row>
    <row r="6" spans="1:50" ht="24.75" customHeight="1" x14ac:dyDescent="0.15">
      <c r="A6" s="720"/>
      <c r="B6" s="721"/>
      <c r="C6" s="721"/>
      <c r="D6" s="721"/>
      <c r="E6" s="721"/>
      <c r="F6" s="722"/>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4"/>
    </row>
    <row r="7" spans="1:50" ht="24.75" customHeight="1" x14ac:dyDescent="0.15">
      <c r="A7" s="720"/>
      <c r="B7" s="721"/>
      <c r="C7" s="721"/>
      <c r="D7" s="721"/>
      <c r="E7" s="721"/>
      <c r="F7" s="722"/>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4"/>
    </row>
    <row r="8" spans="1:50" ht="24.75" customHeight="1" x14ac:dyDescent="0.15">
      <c r="A8" s="720"/>
      <c r="B8" s="721"/>
      <c r="C8" s="721"/>
      <c r="D8" s="721"/>
      <c r="E8" s="721"/>
      <c r="F8" s="722"/>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4"/>
    </row>
    <row r="9" spans="1:50" ht="24.75" customHeight="1" x14ac:dyDescent="0.15">
      <c r="A9" s="720"/>
      <c r="B9" s="721"/>
      <c r="C9" s="721"/>
      <c r="D9" s="721"/>
      <c r="E9" s="721"/>
      <c r="F9" s="722"/>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4"/>
    </row>
    <row r="10" spans="1:50" ht="24.75" customHeight="1" x14ac:dyDescent="0.15">
      <c r="A10" s="720"/>
      <c r="B10" s="721"/>
      <c r="C10" s="721"/>
      <c r="D10" s="721"/>
      <c r="E10" s="721"/>
      <c r="F10" s="722"/>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4"/>
    </row>
    <row r="11" spans="1:50" ht="24.75" customHeight="1" x14ac:dyDescent="0.15">
      <c r="A11" s="720"/>
      <c r="B11" s="721"/>
      <c r="C11" s="721"/>
      <c r="D11" s="721"/>
      <c r="E11" s="721"/>
      <c r="F11" s="722"/>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4"/>
    </row>
    <row r="12" spans="1:50" ht="24.75" customHeight="1" x14ac:dyDescent="0.15">
      <c r="A12" s="720"/>
      <c r="B12" s="721"/>
      <c r="C12" s="721"/>
      <c r="D12" s="721"/>
      <c r="E12" s="721"/>
      <c r="F12" s="722"/>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4"/>
    </row>
    <row r="13" spans="1:50" ht="24.75" customHeight="1" x14ac:dyDescent="0.15">
      <c r="A13" s="720"/>
      <c r="B13" s="721"/>
      <c r="C13" s="721"/>
      <c r="D13" s="721"/>
      <c r="E13" s="721"/>
      <c r="F13" s="722"/>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4"/>
    </row>
    <row r="14" spans="1:50" ht="24.75" customHeight="1" thickBot="1" x14ac:dyDescent="0.2">
      <c r="A14" s="720"/>
      <c r="B14" s="721"/>
      <c r="C14" s="721"/>
      <c r="D14" s="721"/>
      <c r="E14" s="721"/>
      <c r="F14" s="722"/>
      <c r="G14" s="575" t="s">
        <v>22</v>
      </c>
      <c r="H14" s="576"/>
      <c r="I14" s="576"/>
      <c r="J14" s="576"/>
      <c r="K14" s="576"/>
      <c r="L14" s="577"/>
      <c r="M14" s="155"/>
      <c r="N14" s="155"/>
      <c r="O14" s="155"/>
      <c r="P14" s="155"/>
      <c r="Q14" s="155"/>
      <c r="R14" s="155"/>
      <c r="S14" s="155"/>
      <c r="T14" s="155"/>
      <c r="U14" s="155"/>
      <c r="V14" s="155"/>
      <c r="W14" s="155"/>
      <c r="X14" s="156"/>
      <c r="Y14" s="578">
        <f>SUM(Y4:AB13)</f>
        <v>0</v>
      </c>
      <c r="Z14" s="579"/>
      <c r="AA14" s="579"/>
      <c r="AB14" s="580"/>
      <c r="AC14" s="575" t="s">
        <v>22</v>
      </c>
      <c r="AD14" s="576"/>
      <c r="AE14" s="576"/>
      <c r="AF14" s="576"/>
      <c r="AG14" s="576"/>
      <c r="AH14" s="577"/>
      <c r="AI14" s="155"/>
      <c r="AJ14" s="155"/>
      <c r="AK14" s="155"/>
      <c r="AL14" s="155"/>
      <c r="AM14" s="155"/>
      <c r="AN14" s="155"/>
      <c r="AO14" s="155"/>
      <c r="AP14" s="155"/>
      <c r="AQ14" s="155"/>
      <c r="AR14" s="155"/>
      <c r="AS14" s="155"/>
      <c r="AT14" s="156"/>
      <c r="AU14" s="578">
        <f>SUM(AU4:AX13)</f>
        <v>0</v>
      </c>
      <c r="AV14" s="579"/>
      <c r="AW14" s="579"/>
      <c r="AX14" s="581"/>
    </row>
    <row r="15" spans="1:50" ht="30" customHeight="1" x14ac:dyDescent="0.15">
      <c r="A15" s="720"/>
      <c r="B15" s="721"/>
      <c r="C15" s="721"/>
      <c r="D15" s="721"/>
      <c r="E15" s="721"/>
      <c r="F15" s="722"/>
      <c r="G15" s="385" t="s">
        <v>370</v>
      </c>
      <c r="H15" s="386"/>
      <c r="I15" s="386"/>
      <c r="J15" s="386"/>
      <c r="K15" s="386"/>
      <c r="L15" s="386"/>
      <c r="M15" s="386"/>
      <c r="N15" s="386"/>
      <c r="O15" s="386"/>
      <c r="P15" s="386"/>
      <c r="Q15" s="386"/>
      <c r="R15" s="386"/>
      <c r="S15" s="386"/>
      <c r="T15" s="386"/>
      <c r="U15" s="386"/>
      <c r="V15" s="386"/>
      <c r="W15" s="386"/>
      <c r="X15" s="386"/>
      <c r="Y15" s="386"/>
      <c r="Z15" s="386"/>
      <c r="AA15" s="386"/>
      <c r="AB15" s="387"/>
      <c r="AC15" s="385" t="s">
        <v>371</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20"/>
      <c r="B16" s="721"/>
      <c r="C16" s="721"/>
      <c r="D16" s="721"/>
      <c r="E16" s="721"/>
      <c r="F16" s="722"/>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8"/>
    </row>
    <row r="17" spans="1:50" ht="24.75" customHeight="1" x14ac:dyDescent="0.15">
      <c r="A17" s="720"/>
      <c r="B17" s="721"/>
      <c r="C17" s="721"/>
      <c r="D17" s="721"/>
      <c r="E17" s="721"/>
      <c r="F17" s="722"/>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9"/>
    </row>
    <row r="18" spans="1:50" ht="24.75" customHeight="1" x14ac:dyDescent="0.15">
      <c r="A18" s="720"/>
      <c r="B18" s="721"/>
      <c r="C18" s="721"/>
      <c r="D18" s="721"/>
      <c r="E18" s="721"/>
      <c r="F18" s="722"/>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4"/>
    </row>
    <row r="19" spans="1:50" ht="24.75" customHeight="1" x14ac:dyDescent="0.15">
      <c r="A19" s="720"/>
      <c r="B19" s="721"/>
      <c r="C19" s="721"/>
      <c r="D19" s="721"/>
      <c r="E19" s="721"/>
      <c r="F19" s="722"/>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4"/>
    </row>
    <row r="20" spans="1:50" ht="24.75" customHeight="1" x14ac:dyDescent="0.15">
      <c r="A20" s="720"/>
      <c r="B20" s="721"/>
      <c r="C20" s="721"/>
      <c r="D20" s="721"/>
      <c r="E20" s="721"/>
      <c r="F20" s="722"/>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4"/>
    </row>
    <row r="21" spans="1:50" ht="24.75" customHeight="1" x14ac:dyDescent="0.15">
      <c r="A21" s="720"/>
      <c r="B21" s="721"/>
      <c r="C21" s="721"/>
      <c r="D21" s="721"/>
      <c r="E21" s="721"/>
      <c r="F21" s="722"/>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4"/>
    </row>
    <row r="22" spans="1:50" ht="24.75" customHeight="1" x14ac:dyDescent="0.15">
      <c r="A22" s="720"/>
      <c r="B22" s="721"/>
      <c r="C22" s="721"/>
      <c r="D22" s="721"/>
      <c r="E22" s="721"/>
      <c r="F22" s="722"/>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4"/>
    </row>
    <row r="23" spans="1:50" ht="24.75" customHeight="1" x14ac:dyDescent="0.15">
      <c r="A23" s="720"/>
      <c r="B23" s="721"/>
      <c r="C23" s="721"/>
      <c r="D23" s="721"/>
      <c r="E23" s="721"/>
      <c r="F23" s="722"/>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4"/>
    </row>
    <row r="24" spans="1:50" ht="24.75" customHeight="1" x14ac:dyDescent="0.15">
      <c r="A24" s="720"/>
      <c r="B24" s="721"/>
      <c r="C24" s="721"/>
      <c r="D24" s="721"/>
      <c r="E24" s="721"/>
      <c r="F24" s="722"/>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4"/>
    </row>
    <row r="25" spans="1:50" ht="24.75" customHeight="1" x14ac:dyDescent="0.15">
      <c r="A25" s="720"/>
      <c r="B25" s="721"/>
      <c r="C25" s="721"/>
      <c r="D25" s="721"/>
      <c r="E25" s="721"/>
      <c r="F25" s="722"/>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4"/>
    </row>
    <row r="26" spans="1:50" ht="24.75" customHeight="1" x14ac:dyDescent="0.15">
      <c r="A26" s="720"/>
      <c r="B26" s="721"/>
      <c r="C26" s="721"/>
      <c r="D26" s="721"/>
      <c r="E26" s="721"/>
      <c r="F26" s="722"/>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4"/>
    </row>
    <row r="27" spans="1:50" ht="24.75" customHeight="1" thickBot="1" x14ac:dyDescent="0.2">
      <c r="A27" s="720"/>
      <c r="B27" s="721"/>
      <c r="C27" s="721"/>
      <c r="D27" s="721"/>
      <c r="E27" s="721"/>
      <c r="F27" s="722"/>
      <c r="G27" s="575" t="s">
        <v>22</v>
      </c>
      <c r="H27" s="576"/>
      <c r="I27" s="576"/>
      <c r="J27" s="576"/>
      <c r="K27" s="576"/>
      <c r="L27" s="577"/>
      <c r="M27" s="155"/>
      <c r="N27" s="155"/>
      <c r="O27" s="155"/>
      <c r="P27" s="155"/>
      <c r="Q27" s="155"/>
      <c r="R27" s="155"/>
      <c r="S27" s="155"/>
      <c r="T27" s="155"/>
      <c r="U27" s="155"/>
      <c r="V27" s="155"/>
      <c r="W27" s="155"/>
      <c r="X27" s="156"/>
      <c r="Y27" s="578">
        <f>SUM(Y17:AB26)</f>
        <v>0</v>
      </c>
      <c r="Z27" s="579"/>
      <c r="AA27" s="579"/>
      <c r="AB27" s="580"/>
      <c r="AC27" s="575" t="s">
        <v>22</v>
      </c>
      <c r="AD27" s="576"/>
      <c r="AE27" s="576"/>
      <c r="AF27" s="576"/>
      <c r="AG27" s="576"/>
      <c r="AH27" s="577"/>
      <c r="AI27" s="155"/>
      <c r="AJ27" s="155"/>
      <c r="AK27" s="155"/>
      <c r="AL27" s="155"/>
      <c r="AM27" s="155"/>
      <c r="AN27" s="155"/>
      <c r="AO27" s="155"/>
      <c r="AP27" s="155"/>
      <c r="AQ27" s="155"/>
      <c r="AR27" s="155"/>
      <c r="AS27" s="155"/>
      <c r="AT27" s="156"/>
      <c r="AU27" s="578">
        <f>SUM(AU17:AX26)</f>
        <v>0</v>
      </c>
      <c r="AV27" s="579"/>
      <c r="AW27" s="579"/>
      <c r="AX27" s="581"/>
    </row>
    <row r="28" spans="1:50" ht="30" customHeight="1" x14ac:dyDescent="0.15">
      <c r="A28" s="720"/>
      <c r="B28" s="721"/>
      <c r="C28" s="721"/>
      <c r="D28" s="721"/>
      <c r="E28" s="721"/>
      <c r="F28" s="722"/>
      <c r="G28" s="385" t="s">
        <v>372</v>
      </c>
      <c r="H28" s="386"/>
      <c r="I28" s="386"/>
      <c r="J28" s="386"/>
      <c r="K28" s="386"/>
      <c r="L28" s="386"/>
      <c r="M28" s="386"/>
      <c r="N28" s="386"/>
      <c r="O28" s="386"/>
      <c r="P28" s="386"/>
      <c r="Q28" s="386"/>
      <c r="R28" s="386"/>
      <c r="S28" s="386"/>
      <c r="T28" s="386"/>
      <c r="U28" s="386"/>
      <c r="V28" s="386"/>
      <c r="W28" s="386"/>
      <c r="X28" s="386"/>
      <c r="Y28" s="386"/>
      <c r="Z28" s="386"/>
      <c r="AA28" s="386"/>
      <c r="AB28" s="387"/>
      <c r="AC28" s="385" t="s">
        <v>373</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20"/>
      <c r="B29" s="721"/>
      <c r="C29" s="721"/>
      <c r="D29" s="721"/>
      <c r="E29" s="721"/>
      <c r="F29" s="722"/>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8"/>
    </row>
    <row r="30" spans="1:50" ht="24.75" customHeight="1" x14ac:dyDescent="0.15">
      <c r="A30" s="720"/>
      <c r="B30" s="721"/>
      <c r="C30" s="721"/>
      <c r="D30" s="721"/>
      <c r="E30" s="721"/>
      <c r="F30" s="722"/>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9"/>
    </row>
    <row r="31" spans="1:50" ht="24.75" customHeight="1" x14ac:dyDescent="0.15">
      <c r="A31" s="720"/>
      <c r="B31" s="721"/>
      <c r="C31" s="721"/>
      <c r="D31" s="721"/>
      <c r="E31" s="721"/>
      <c r="F31" s="722"/>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4"/>
    </row>
    <row r="32" spans="1:50" ht="24.75" customHeight="1" x14ac:dyDescent="0.15">
      <c r="A32" s="720"/>
      <c r="B32" s="721"/>
      <c r="C32" s="721"/>
      <c r="D32" s="721"/>
      <c r="E32" s="721"/>
      <c r="F32" s="722"/>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4"/>
    </row>
    <row r="33" spans="1:50" ht="24.75" customHeight="1" x14ac:dyDescent="0.15">
      <c r="A33" s="720"/>
      <c r="B33" s="721"/>
      <c r="C33" s="721"/>
      <c r="D33" s="721"/>
      <c r="E33" s="721"/>
      <c r="F33" s="722"/>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4"/>
    </row>
    <row r="34" spans="1:50" ht="24.75" customHeight="1" x14ac:dyDescent="0.15">
      <c r="A34" s="720"/>
      <c r="B34" s="721"/>
      <c r="C34" s="721"/>
      <c r="D34" s="721"/>
      <c r="E34" s="721"/>
      <c r="F34" s="722"/>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4"/>
    </row>
    <row r="35" spans="1:50" ht="24.75" customHeight="1" x14ac:dyDescent="0.15">
      <c r="A35" s="720"/>
      <c r="B35" s="721"/>
      <c r="C35" s="721"/>
      <c r="D35" s="721"/>
      <c r="E35" s="721"/>
      <c r="F35" s="722"/>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4"/>
    </row>
    <row r="36" spans="1:50" ht="24.75" customHeight="1" x14ac:dyDescent="0.15">
      <c r="A36" s="720"/>
      <c r="B36" s="721"/>
      <c r="C36" s="721"/>
      <c r="D36" s="721"/>
      <c r="E36" s="721"/>
      <c r="F36" s="722"/>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4"/>
    </row>
    <row r="37" spans="1:50" ht="24.75" customHeight="1" x14ac:dyDescent="0.15">
      <c r="A37" s="720"/>
      <c r="B37" s="721"/>
      <c r="C37" s="721"/>
      <c r="D37" s="721"/>
      <c r="E37" s="721"/>
      <c r="F37" s="722"/>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4"/>
    </row>
    <row r="38" spans="1:50" ht="24.75" customHeight="1" x14ac:dyDescent="0.15">
      <c r="A38" s="720"/>
      <c r="B38" s="721"/>
      <c r="C38" s="721"/>
      <c r="D38" s="721"/>
      <c r="E38" s="721"/>
      <c r="F38" s="722"/>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4"/>
    </row>
    <row r="39" spans="1:50" ht="24.75" customHeight="1" x14ac:dyDescent="0.15">
      <c r="A39" s="720"/>
      <c r="B39" s="721"/>
      <c r="C39" s="721"/>
      <c r="D39" s="721"/>
      <c r="E39" s="721"/>
      <c r="F39" s="722"/>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4"/>
    </row>
    <row r="40" spans="1:50" ht="24.75" customHeight="1" thickBot="1" x14ac:dyDescent="0.2">
      <c r="A40" s="720"/>
      <c r="B40" s="721"/>
      <c r="C40" s="721"/>
      <c r="D40" s="721"/>
      <c r="E40" s="721"/>
      <c r="F40" s="722"/>
      <c r="G40" s="575" t="s">
        <v>22</v>
      </c>
      <c r="H40" s="576"/>
      <c r="I40" s="576"/>
      <c r="J40" s="576"/>
      <c r="K40" s="576"/>
      <c r="L40" s="577"/>
      <c r="M40" s="155"/>
      <c r="N40" s="155"/>
      <c r="O40" s="155"/>
      <c r="P40" s="155"/>
      <c r="Q40" s="155"/>
      <c r="R40" s="155"/>
      <c r="S40" s="155"/>
      <c r="T40" s="155"/>
      <c r="U40" s="155"/>
      <c r="V40" s="155"/>
      <c r="W40" s="155"/>
      <c r="X40" s="156"/>
      <c r="Y40" s="578">
        <f>SUM(Y30:AB39)</f>
        <v>0</v>
      </c>
      <c r="Z40" s="579"/>
      <c r="AA40" s="579"/>
      <c r="AB40" s="580"/>
      <c r="AC40" s="575" t="s">
        <v>22</v>
      </c>
      <c r="AD40" s="576"/>
      <c r="AE40" s="576"/>
      <c r="AF40" s="576"/>
      <c r="AG40" s="576"/>
      <c r="AH40" s="577"/>
      <c r="AI40" s="155"/>
      <c r="AJ40" s="155"/>
      <c r="AK40" s="155"/>
      <c r="AL40" s="155"/>
      <c r="AM40" s="155"/>
      <c r="AN40" s="155"/>
      <c r="AO40" s="155"/>
      <c r="AP40" s="155"/>
      <c r="AQ40" s="155"/>
      <c r="AR40" s="155"/>
      <c r="AS40" s="155"/>
      <c r="AT40" s="156"/>
      <c r="AU40" s="578">
        <f>SUM(AU30:AX39)</f>
        <v>0</v>
      </c>
      <c r="AV40" s="579"/>
      <c r="AW40" s="579"/>
      <c r="AX40" s="581"/>
    </row>
    <row r="41" spans="1:50" ht="30" customHeight="1" x14ac:dyDescent="0.15">
      <c r="A41" s="720"/>
      <c r="B41" s="721"/>
      <c r="C41" s="721"/>
      <c r="D41" s="721"/>
      <c r="E41" s="721"/>
      <c r="F41" s="722"/>
      <c r="G41" s="385" t="s">
        <v>374</v>
      </c>
      <c r="H41" s="386"/>
      <c r="I41" s="386"/>
      <c r="J41" s="386"/>
      <c r="K41" s="386"/>
      <c r="L41" s="386"/>
      <c r="M41" s="386"/>
      <c r="N41" s="386"/>
      <c r="O41" s="386"/>
      <c r="P41" s="386"/>
      <c r="Q41" s="386"/>
      <c r="R41" s="386"/>
      <c r="S41" s="386"/>
      <c r="T41" s="386"/>
      <c r="U41" s="386"/>
      <c r="V41" s="386"/>
      <c r="W41" s="386"/>
      <c r="X41" s="386"/>
      <c r="Y41" s="386"/>
      <c r="Z41" s="386"/>
      <c r="AA41" s="386"/>
      <c r="AB41" s="387"/>
      <c r="AC41" s="385" t="s">
        <v>375</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20"/>
      <c r="B42" s="721"/>
      <c r="C42" s="721"/>
      <c r="D42" s="721"/>
      <c r="E42" s="721"/>
      <c r="F42" s="722"/>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8"/>
    </row>
    <row r="43" spans="1:50" ht="24.75" customHeight="1" x14ac:dyDescent="0.15">
      <c r="A43" s="720"/>
      <c r="B43" s="721"/>
      <c r="C43" s="721"/>
      <c r="D43" s="721"/>
      <c r="E43" s="721"/>
      <c r="F43" s="722"/>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9"/>
    </row>
    <row r="44" spans="1:50" ht="24.75" customHeight="1" x14ac:dyDescent="0.15">
      <c r="A44" s="720"/>
      <c r="B44" s="721"/>
      <c r="C44" s="721"/>
      <c r="D44" s="721"/>
      <c r="E44" s="721"/>
      <c r="F44" s="722"/>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4"/>
    </row>
    <row r="45" spans="1:50" ht="24.75" customHeight="1" x14ac:dyDescent="0.15">
      <c r="A45" s="720"/>
      <c r="B45" s="721"/>
      <c r="C45" s="721"/>
      <c r="D45" s="721"/>
      <c r="E45" s="721"/>
      <c r="F45" s="722"/>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4"/>
    </row>
    <row r="46" spans="1:50" ht="24.75" customHeight="1" x14ac:dyDescent="0.15">
      <c r="A46" s="720"/>
      <c r="B46" s="721"/>
      <c r="C46" s="721"/>
      <c r="D46" s="721"/>
      <c r="E46" s="721"/>
      <c r="F46" s="722"/>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4"/>
    </row>
    <row r="47" spans="1:50" ht="24.75" customHeight="1" x14ac:dyDescent="0.15">
      <c r="A47" s="720"/>
      <c r="B47" s="721"/>
      <c r="C47" s="721"/>
      <c r="D47" s="721"/>
      <c r="E47" s="721"/>
      <c r="F47" s="722"/>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4"/>
    </row>
    <row r="48" spans="1:50" ht="24.75" customHeight="1" x14ac:dyDescent="0.15">
      <c r="A48" s="720"/>
      <c r="B48" s="721"/>
      <c r="C48" s="721"/>
      <c r="D48" s="721"/>
      <c r="E48" s="721"/>
      <c r="F48" s="722"/>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4"/>
    </row>
    <row r="49" spans="1:50" ht="24.75" customHeight="1" x14ac:dyDescent="0.15">
      <c r="A49" s="720"/>
      <c r="B49" s="721"/>
      <c r="C49" s="721"/>
      <c r="D49" s="721"/>
      <c r="E49" s="721"/>
      <c r="F49" s="722"/>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4"/>
    </row>
    <row r="50" spans="1:50" ht="24.75" customHeight="1" x14ac:dyDescent="0.15">
      <c r="A50" s="720"/>
      <c r="B50" s="721"/>
      <c r="C50" s="721"/>
      <c r="D50" s="721"/>
      <c r="E50" s="721"/>
      <c r="F50" s="722"/>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4"/>
    </row>
    <row r="51" spans="1:50" ht="24.75" customHeight="1" x14ac:dyDescent="0.15">
      <c r="A51" s="720"/>
      <c r="B51" s="721"/>
      <c r="C51" s="721"/>
      <c r="D51" s="721"/>
      <c r="E51" s="721"/>
      <c r="F51" s="722"/>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4"/>
    </row>
    <row r="52" spans="1:50" ht="24.75" customHeight="1" x14ac:dyDescent="0.15">
      <c r="A52" s="720"/>
      <c r="B52" s="721"/>
      <c r="C52" s="721"/>
      <c r="D52" s="721"/>
      <c r="E52" s="721"/>
      <c r="F52" s="722"/>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4"/>
    </row>
    <row r="53" spans="1:50" ht="24.75" customHeight="1" thickBot="1" x14ac:dyDescent="0.2">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726" t="s">
        <v>34</v>
      </c>
      <c r="B55" s="727"/>
      <c r="C55" s="727"/>
      <c r="D55" s="727"/>
      <c r="E55" s="727"/>
      <c r="F55" s="728"/>
      <c r="G55" s="385" t="s">
        <v>376</v>
      </c>
      <c r="H55" s="386"/>
      <c r="I55" s="386"/>
      <c r="J55" s="386"/>
      <c r="K55" s="386"/>
      <c r="L55" s="386"/>
      <c r="M55" s="386"/>
      <c r="N55" s="386"/>
      <c r="O55" s="386"/>
      <c r="P55" s="386"/>
      <c r="Q55" s="386"/>
      <c r="R55" s="386"/>
      <c r="S55" s="386"/>
      <c r="T55" s="386"/>
      <c r="U55" s="386"/>
      <c r="V55" s="386"/>
      <c r="W55" s="386"/>
      <c r="X55" s="386"/>
      <c r="Y55" s="386"/>
      <c r="Z55" s="386"/>
      <c r="AA55" s="386"/>
      <c r="AB55" s="387"/>
      <c r="AC55" s="385" t="s">
        <v>377</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20"/>
      <c r="B56" s="721"/>
      <c r="C56" s="721"/>
      <c r="D56" s="721"/>
      <c r="E56" s="721"/>
      <c r="F56" s="722"/>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8"/>
    </row>
    <row r="57" spans="1:50" ht="24.75" customHeight="1" x14ac:dyDescent="0.15">
      <c r="A57" s="720"/>
      <c r="B57" s="721"/>
      <c r="C57" s="721"/>
      <c r="D57" s="721"/>
      <c r="E57" s="721"/>
      <c r="F57" s="722"/>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9"/>
    </row>
    <row r="58" spans="1:50" ht="24.75" customHeight="1" x14ac:dyDescent="0.15">
      <c r="A58" s="720"/>
      <c r="B58" s="721"/>
      <c r="C58" s="721"/>
      <c r="D58" s="721"/>
      <c r="E58" s="721"/>
      <c r="F58" s="722"/>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4"/>
    </row>
    <row r="59" spans="1:50" ht="24.75" customHeight="1" x14ac:dyDescent="0.15">
      <c r="A59" s="720"/>
      <c r="B59" s="721"/>
      <c r="C59" s="721"/>
      <c r="D59" s="721"/>
      <c r="E59" s="721"/>
      <c r="F59" s="722"/>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4"/>
    </row>
    <row r="60" spans="1:50" ht="24.75" customHeight="1" x14ac:dyDescent="0.15">
      <c r="A60" s="720"/>
      <c r="B60" s="721"/>
      <c r="C60" s="721"/>
      <c r="D60" s="721"/>
      <c r="E60" s="721"/>
      <c r="F60" s="722"/>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4"/>
    </row>
    <row r="61" spans="1:50" ht="24.75" customHeight="1" x14ac:dyDescent="0.15">
      <c r="A61" s="720"/>
      <c r="B61" s="721"/>
      <c r="C61" s="721"/>
      <c r="D61" s="721"/>
      <c r="E61" s="721"/>
      <c r="F61" s="722"/>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4"/>
    </row>
    <row r="62" spans="1:50" ht="24.75" customHeight="1" x14ac:dyDescent="0.15">
      <c r="A62" s="720"/>
      <c r="B62" s="721"/>
      <c r="C62" s="721"/>
      <c r="D62" s="721"/>
      <c r="E62" s="721"/>
      <c r="F62" s="722"/>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4"/>
    </row>
    <row r="63" spans="1:50" ht="24.75" customHeight="1" x14ac:dyDescent="0.15">
      <c r="A63" s="720"/>
      <c r="B63" s="721"/>
      <c r="C63" s="721"/>
      <c r="D63" s="721"/>
      <c r="E63" s="721"/>
      <c r="F63" s="722"/>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4"/>
    </row>
    <row r="64" spans="1:50" ht="24.75" customHeight="1" x14ac:dyDescent="0.15">
      <c r="A64" s="720"/>
      <c r="B64" s="721"/>
      <c r="C64" s="721"/>
      <c r="D64" s="721"/>
      <c r="E64" s="721"/>
      <c r="F64" s="722"/>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4"/>
    </row>
    <row r="65" spans="1:50" ht="24.75" customHeight="1" x14ac:dyDescent="0.15">
      <c r="A65" s="720"/>
      <c r="B65" s="721"/>
      <c r="C65" s="721"/>
      <c r="D65" s="721"/>
      <c r="E65" s="721"/>
      <c r="F65" s="722"/>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4"/>
    </row>
    <row r="66" spans="1:50" ht="24.75" customHeight="1" x14ac:dyDescent="0.15">
      <c r="A66" s="720"/>
      <c r="B66" s="721"/>
      <c r="C66" s="721"/>
      <c r="D66" s="721"/>
      <c r="E66" s="721"/>
      <c r="F66" s="722"/>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4"/>
    </row>
    <row r="67" spans="1:50" ht="24.75" customHeight="1" thickBot="1" x14ac:dyDescent="0.2">
      <c r="A67" s="720"/>
      <c r="B67" s="721"/>
      <c r="C67" s="721"/>
      <c r="D67" s="721"/>
      <c r="E67" s="721"/>
      <c r="F67" s="722"/>
      <c r="G67" s="575" t="s">
        <v>22</v>
      </c>
      <c r="H67" s="576"/>
      <c r="I67" s="576"/>
      <c r="J67" s="576"/>
      <c r="K67" s="576"/>
      <c r="L67" s="577"/>
      <c r="M67" s="155"/>
      <c r="N67" s="155"/>
      <c r="O67" s="155"/>
      <c r="P67" s="155"/>
      <c r="Q67" s="155"/>
      <c r="R67" s="155"/>
      <c r="S67" s="155"/>
      <c r="T67" s="155"/>
      <c r="U67" s="155"/>
      <c r="V67" s="155"/>
      <c r="W67" s="155"/>
      <c r="X67" s="156"/>
      <c r="Y67" s="578">
        <f>SUM(Y57:AB66)</f>
        <v>0</v>
      </c>
      <c r="Z67" s="579"/>
      <c r="AA67" s="579"/>
      <c r="AB67" s="580"/>
      <c r="AC67" s="575" t="s">
        <v>22</v>
      </c>
      <c r="AD67" s="576"/>
      <c r="AE67" s="576"/>
      <c r="AF67" s="576"/>
      <c r="AG67" s="576"/>
      <c r="AH67" s="577"/>
      <c r="AI67" s="155"/>
      <c r="AJ67" s="155"/>
      <c r="AK67" s="155"/>
      <c r="AL67" s="155"/>
      <c r="AM67" s="155"/>
      <c r="AN67" s="155"/>
      <c r="AO67" s="155"/>
      <c r="AP67" s="155"/>
      <c r="AQ67" s="155"/>
      <c r="AR67" s="155"/>
      <c r="AS67" s="155"/>
      <c r="AT67" s="156"/>
      <c r="AU67" s="578">
        <f>SUM(AU57:AX66)</f>
        <v>0</v>
      </c>
      <c r="AV67" s="579"/>
      <c r="AW67" s="579"/>
      <c r="AX67" s="581"/>
    </row>
    <row r="68" spans="1:50" ht="30" customHeight="1" x14ac:dyDescent="0.15">
      <c r="A68" s="720"/>
      <c r="B68" s="721"/>
      <c r="C68" s="721"/>
      <c r="D68" s="721"/>
      <c r="E68" s="721"/>
      <c r="F68" s="722"/>
      <c r="G68" s="385" t="s">
        <v>378</v>
      </c>
      <c r="H68" s="386"/>
      <c r="I68" s="386"/>
      <c r="J68" s="386"/>
      <c r="K68" s="386"/>
      <c r="L68" s="386"/>
      <c r="M68" s="386"/>
      <c r="N68" s="386"/>
      <c r="O68" s="386"/>
      <c r="P68" s="386"/>
      <c r="Q68" s="386"/>
      <c r="R68" s="386"/>
      <c r="S68" s="386"/>
      <c r="T68" s="386"/>
      <c r="U68" s="386"/>
      <c r="V68" s="386"/>
      <c r="W68" s="386"/>
      <c r="X68" s="386"/>
      <c r="Y68" s="386"/>
      <c r="Z68" s="386"/>
      <c r="AA68" s="386"/>
      <c r="AB68" s="387"/>
      <c r="AC68" s="385" t="s">
        <v>379</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20"/>
      <c r="B69" s="721"/>
      <c r="C69" s="721"/>
      <c r="D69" s="721"/>
      <c r="E69" s="721"/>
      <c r="F69" s="722"/>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8"/>
    </row>
    <row r="70" spans="1:50" ht="24.75" customHeight="1" x14ac:dyDescent="0.15">
      <c r="A70" s="720"/>
      <c r="B70" s="721"/>
      <c r="C70" s="721"/>
      <c r="D70" s="721"/>
      <c r="E70" s="721"/>
      <c r="F70" s="722"/>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9"/>
    </row>
    <row r="71" spans="1:50" ht="24.75" customHeight="1" x14ac:dyDescent="0.15">
      <c r="A71" s="720"/>
      <c r="B71" s="721"/>
      <c r="C71" s="721"/>
      <c r="D71" s="721"/>
      <c r="E71" s="721"/>
      <c r="F71" s="722"/>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4"/>
    </row>
    <row r="72" spans="1:50" ht="24.75" customHeight="1" x14ac:dyDescent="0.15">
      <c r="A72" s="720"/>
      <c r="B72" s="721"/>
      <c r="C72" s="721"/>
      <c r="D72" s="721"/>
      <c r="E72" s="721"/>
      <c r="F72" s="722"/>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4"/>
    </row>
    <row r="73" spans="1:50" ht="24.75" customHeight="1" x14ac:dyDescent="0.15">
      <c r="A73" s="720"/>
      <c r="B73" s="721"/>
      <c r="C73" s="721"/>
      <c r="D73" s="721"/>
      <c r="E73" s="721"/>
      <c r="F73" s="722"/>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4"/>
    </row>
    <row r="74" spans="1:50" ht="24.75" customHeight="1" x14ac:dyDescent="0.15">
      <c r="A74" s="720"/>
      <c r="B74" s="721"/>
      <c r="C74" s="721"/>
      <c r="D74" s="721"/>
      <c r="E74" s="721"/>
      <c r="F74" s="722"/>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4"/>
    </row>
    <row r="75" spans="1:50" ht="24.75" customHeight="1" x14ac:dyDescent="0.15">
      <c r="A75" s="720"/>
      <c r="B75" s="721"/>
      <c r="C75" s="721"/>
      <c r="D75" s="721"/>
      <c r="E75" s="721"/>
      <c r="F75" s="722"/>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4"/>
    </row>
    <row r="76" spans="1:50" ht="24.75" customHeight="1" x14ac:dyDescent="0.15">
      <c r="A76" s="720"/>
      <c r="B76" s="721"/>
      <c r="C76" s="721"/>
      <c r="D76" s="721"/>
      <c r="E76" s="721"/>
      <c r="F76" s="722"/>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4"/>
    </row>
    <row r="77" spans="1:50" ht="24.75" customHeight="1" x14ac:dyDescent="0.15">
      <c r="A77" s="720"/>
      <c r="B77" s="721"/>
      <c r="C77" s="721"/>
      <c r="D77" s="721"/>
      <c r="E77" s="721"/>
      <c r="F77" s="722"/>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4"/>
    </row>
    <row r="78" spans="1:50" ht="24.75" customHeight="1" x14ac:dyDescent="0.15">
      <c r="A78" s="720"/>
      <c r="B78" s="721"/>
      <c r="C78" s="721"/>
      <c r="D78" s="721"/>
      <c r="E78" s="721"/>
      <c r="F78" s="722"/>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4"/>
    </row>
    <row r="79" spans="1:50" ht="24.75" customHeight="1" x14ac:dyDescent="0.15">
      <c r="A79" s="720"/>
      <c r="B79" s="721"/>
      <c r="C79" s="721"/>
      <c r="D79" s="721"/>
      <c r="E79" s="721"/>
      <c r="F79" s="722"/>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4"/>
    </row>
    <row r="80" spans="1:50" ht="24.75" customHeight="1" thickBot="1" x14ac:dyDescent="0.2">
      <c r="A80" s="720"/>
      <c r="B80" s="721"/>
      <c r="C80" s="721"/>
      <c r="D80" s="721"/>
      <c r="E80" s="721"/>
      <c r="F80" s="722"/>
      <c r="G80" s="575" t="s">
        <v>22</v>
      </c>
      <c r="H80" s="576"/>
      <c r="I80" s="576"/>
      <c r="J80" s="576"/>
      <c r="K80" s="576"/>
      <c r="L80" s="577"/>
      <c r="M80" s="155"/>
      <c r="N80" s="155"/>
      <c r="O80" s="155"/>
      <c r="P80" s="155"/>
      <c r="Q80" s="155"/>
      <c r="R80" s="155"/>
      <c r="S80" s="155"/>
      <c r="T80" s="155"/>
      <c r="U80" s="155"/>
      <c r="V80" s="155"/>
      <c r="W80" s="155"/>
      <c r="X80" s="156"/>
      <c r="Y80" s="578">
        <f>SUM(Y70:AB79)</f>
        <v>0</v>
      </c>
      <c r="Z80" s="579"/>
      <c r="AA80" s="579"/>
      <c r="AB80" s="580"/>
      <c r="AC80" s="575" t="s">
        <v>22</v>
      </c>
      <c r="AD80" s="576"/>
      <c r="AE80" s="576"/>
      <c r="AF80" s="576"/>
      <c r="AG80" s="576"/>
      <c r="AH80" s="577"/>
      <c r="AI80" s="155"/>
      <c r="AJ80" s="155"/>
      <c r="AK80" s="155"/>
      <c r="AL80" s="155"/>
      <c r="AM80" s="155"/>
      <c r="AN80" s="155"/>
      <c r="AO80" s="155"/>
      <c r="AP80" s="155"/>
      <c r="AQ80" s="155"/>
      <c r="AR80" s="155"/>
      <c r="AS80" s="155"/>
      <c r="AT80" s="156"/>
      <c r="AU80" s="578">
        <f>SUM(AU70:AX79)</f>
        <v>0</v>
      </c>
      <c r="AV80" s="579"/>
      <c r="AW80" s="579"/>
      <c r="AX80" s="581"/>
    </row>
    <row r="81" spans="1:50" ht="30" customHeight="1" x14ac:dyDescent="0.15">
      <c r="A81" s="720"/>
      <c r="B81" s="721"/>
      <c r="C81" s="721"/>
      <c r="D81" s="721"/>
      <c r="E81" s="721"/>
      <c r="F81" s="722"/>
      <c r="G81" s="385" t="s">
        <v>380</v>
      </c>
      <c r="H81" s="386"/>
      <c r="I81" s="386"/>
      <c r="J81" s="386"/>
      <c r="K81" s="386"/>
      <c r="L81" s="386"/>
      <c r="M81" s="386"/>
      <c r="N81" s="386"/>
      <c r="O81" s="386"/>
      <c r="P81" s="386"/>
      <c r="Q81" s="386"/>
      <c r="R81" s="386"/>
      <c r="S81" s="386"/>
      <c r="T81" s="386"/>
      <c r="U81" s="386"/>
      <c r="V81" s="386"/>
      <c r="W81" s="386"/>
      <c r="X81" s="386"/>
      <c r="Y81" s="386"/>
      <c r="Z81" s="386"/>
      <c r="AA81" s="386"/>
      <c r="AB81" s="387"/>
      <c r="AC81" s="385" t="s">
        <v>381</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20"/>
      <c r="B82" s="721"/>
      <c r="C82" s="721"/>
      <c r="D82" s="721"/>
      <c r="E82" s="721"/>
      <c r="F82" s="722"/>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8"/>
    </row>
    <row r="83" spans="1:50" ht="24.75" customHeight="1" x14ac:dyDescent="0.15">
      <c r="A83" s="720"/>
      <c r="B83" s="721"/>
      <c r="C83" s="721"/>
      <c r="D83" s="721"/>
      <c r="E83" s="721"/>
      <c r="F83" s="722"/>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9"/>
    </row>
    <row r="84" spans="1:50" ht="24.75" customHeight="1" x14ac:dyDescent="0.15">
      <c r="A84" s="720"/>
      <c r="B84" s="721"/>
      <c r="C84" s="721"/>
      <c r="D84" s="721"/>
      <c r="E84" s="721"/>
      <c r="F84" s="722"/>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4"/>
    </row>
    <row r="85" spans="1:50" ht="24.75" customHeight="1" x14ac:dyDescent="0.15">
      <c r="A85" s="720"/>
      <c r="B85" s="721"/>
      <c r="C85" s="721"/>
      <c r="D85" s="721"/>
      <c r="E85" s="721"/>
      <c r="F85" s="722"/>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4"/>
    </row>
    <row r="86" spans="1:50" ht="24.75" customHeight="1" x14ac:dyDescent="0.15">
      <c r="A86" s="720"/>
      <c r="B86" s="721"/>
      <c r="C86" s="721"/>
      <c r="D86" s="721"/>
      <c r="E86" s="721"/>
      <c r="F86" s="722"/>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4"/>
    </row>
    <row r="87" spans="1:50" ht="24.75" customHeight="1" x14ac:dyDescent="0.15">
      <c r="A87" s="720"/>
      <c r="B87" s="721"/>
      <c r="C87" s="721"/>
      <c r="D87" s="721"/>
      <c r="E87" s="721"/>
      <c r="F87" s="722"/>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4"/>
    </row>
    <row r="88" spans="1:50" ht="24.75" customHeight="1" x14ac:dyDescent="0.15">
      <c r="A88" s="720"/>
      <c r="B88" s="721"/>
      <c r="C88" s="721"/>
      <c r="D88" s="721"/>
      <c r="E88" s="721"/>
      <c r="F88" s="722"/>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4"/>
    </row>
    <row r="89" spans="1:50" ht="24.75" customHeight="1" x14ac:dyDescent="0.15">
      <c r="A89" s="720"/>
      <c r="B89" s="721"/>
      <c r="C89" s="721"/>
      <c r="D89" s="721"/>
      <c r="E89" s="721"/>
      <c r="F89" s="722"/>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4"/>
    </row>
    <row r="90" spans="1:50" ht="24.75" customHeight="1" x14ac:dyDescent="0.15">
      <c r="A90" s="720"/>
      <c r="B90" s="721"/>
      <c r="C90" s="721"/>
      <c r="D90" s="721"/>
      <c r="E90" s="721"/>
      <c r="F90" s="722"/>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4"/>
    </row>
    <row r="91" spans="1:50" ht="24.75" customHeight="1" x14ac:dyDescent="0.15">
      <c r="A91" s="720"/>
      <c r="B91" s="721"/>
      <c r="C91" s="721"/>
      <c r="D91" s="721"/>
      <c r="E91" s="721"/>
      <c r="F91" s="722"/>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4"/>
    </row>
    <row r="92" spans="1:50" ht="24.75" customHeight="1" x14ac:dyDescent="0.15">
      <c r="A92" s="720"/>
      <c r="B92" s="721"/>
      <c r="C92" s="721"/>
      <c r="D92" s="721"/>
      <c r="E92" s="721"/>
      <c r="F92" s="722"/>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4"/>
    </row>
    <row r="93" spans="1:50" ht="24.75" customHeight="1" thickBot="1" x14ac:dyDescent="0.2">
      <c r="A93" s="720"/>
      <c r="B93" s="721"/>
      <c r="C93" s="721"/>
      <c r="D93" s="721"/>
      <c r="E93" s="721"/>
      <c r="F93" s="722"/>
      <c r="G93" s="575" t="s">
        <v>22</v>
      </c>
      <c r="H93" s="576"/>
      <c r="I93" s="576"/>
      <c r="J93" s="576"/>
      <c r="K93" s="576"/>
      <c r="L93" s="577"/>
      <c r="M93" s="155"/>
      <c r="N93" s="155"/>
      <c r="O93" s="155"/>
      <c r="P93" s="155"/>
      <c r="Q93" s="155"/>
      <c r="R93" s="155"/>
      <c r="S93" s="155"/>
      <c r="T93" s="155"/>
      <c r="U93" s="155"/>
      <c r="V93" s="155"/>
      <c r="W93" s="155"/>
      <c r="X93" s="156"/>
      <c r="Y93" s="578">
        <f>SUM(Y83:AB92)</f>
        <v>0</v>
      </c>
      <c r="Z93" s="579"/>
      <c r="AA93" s="579"/>
      <c r="AB93" s="580"/>
      <c r="AC93" s="575" t="s">
        <v>22</v>
      </c>
      <c r="AD93" s="576"/>
      <c r="AE93" s="576"/>
      <c r="AF93" s="576"/>
      <c r="AG93" s="576"/>
      <c r="AH93" s="577"/>
      <c r="AI93" s="155"/>
      <c r="AJ93" s="155"/>
      <c r="AK93" s="155"/>
      <c r="AL93" s="155"/>
      <c r="AM93" s="155"/>
      <c r="AN93" s="155"/>
      <c r="AO93" s="155"/>
      <c r="AP93" s="155"/>
      <c r="AQ93" s="155"/>
      <c r="AR93" s="155"/>
      <c r="AS93" s="155"/>
      <c r="AT93" s="156"/>
      <c r="AU93" s="578">
        <f>SUM(AU83:AX92)</f>
        <v>0</v>
      </c>
      <c r="AV93" s="579"/>
      <c r="AW93" s="579"/>
      <c r="AX93" s="581"/>
    </row>
    <row r="94" spans="1:50" ht="30" customHeight="1" x14ac:dyDescent="0.15">
      <c r="A94" s="720"/>
      <c r="B94" s="721"/>
      <c r="C94" s="721"/>
      <c r="D94" s="721"/>
      <c r="E94" s="721"/>
      <c r="F94" s="722"/>
      <c r="G94" s="385" t="s">
        <v>382</v>
      </c>
      <c r="H94" s="386"/>
      <c r="I94" s="386"/>
      <c r="J94" s="386"/>
      <c r="K94" s="386"/>
      <c r="L94" s="386"/>
      <c r="M94" s="386"/>
      <c r="N94" s="386"/>
      <c r="O94" s="386"/>
      <c r="P94" s="386"/>
      <c r="Q94" s="386"/>
      <c r="R94" s="386"/>
      <c r="S94" s="386"/>
      <c r="T94" s="386"/>
      <c r="U94" s="386"/>
      <c r="V94" s="386"/>
      <c r="W94" s="386"/>
      <c r="X94" s="386"/>
      <c r="Y94" s="386"/>
      <c r="Z94" s="386"/>
      <c r="AA94" s="386"/>
      <c r="AB94" s="387"/>
      <c r="AC94" s="385" t="s">
        <v>383</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20"/>
      <c r="B95" s="721"/>
      <c r="C95" s="721"/>
      <c r="D95" s="721"/>
      <c r="E95" s="721"/>
      <c r="F95" s="722"/>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8"/>
    </row>
    <row r="96" spans="1:50" ht="24.75" customHeight="1" x14ac:dyDescent="0.15">
      <c r="A96" s="720"/>
      <c r="B96" s="721"/>
      <c r="C96" s="721"/>
      <c r="D96" s="721"/>
      <c r="E96" s="721"/>
      <c r="F96" s="722"/>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9"/>
    </row>
    <row r="97" spans="1:50" ht="24.75" customHeight="1" x14ac:dyDescent="0.15">
      <c r="A97" s="720"/>
      <c r="B97" s="721"/>
      <c r="C97" s="721"/>
      <c r="D97" s="721"/>
      <c r="E97" s="721"/>
      <c r="F97" s="722"/>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4"/>
    </row>
    <row r="98" spans="1:50" ht="24.75" customHeight="1" x14ac:dyDescent="0.15">
      <c r="A98" s="720"/>
      <c r="B98" s="721"/>
      <c r="C98" s="721"/>
      <c r="D98" s="721"/>
      <c r="E98" s="721"/>
      <c r="F98" s="722"/>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4"/>
    </row>
    <row r="99" spans="1:50" ht="24.75" customHeight="1" x14ac:dyDescent="0.15">
      <c r="A99" s="720"/>
      <c r="B99" s="721"/>
      <c r="C99" s="721"/>
      <c r="D99" s="721"/>
      <c r="E99" s="721"/>
      <c r="F99" s="722"/>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4"/>
    </row>
    <row r="100" spans="1:50" ht="24.75" customHeight="1" x14ac:dyDescent="0.15">
      <c r="A100" s="720"/>
      <c r="B100" s="721"/>
      <c r="C100" s="721"/>
      <c r="D100" s="721"/>
      <c r="E100" s="721"/>
      <c r="F100" s="722"/>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4"/>
    </row>
    <row r="101" spans="1:50" ht="24.75" customHeight="1" x14ac:dyDescent="0.15">
      <c r="A101" s="720"/>
      <c r="B101" s="721"/>
      <c r="C101" s="721"/>
      <c r="D101" s="721"/>
      <c r="E101" s="721"/>
      <c r="F101" s="722"/>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4"/>
    </row>
    <row r="102" spans="1:50" ht="24.75" customHeight="1" x14ac:dyDescent="0.15">
      <c r="A102" s="720"/>
      <c r="B102" s="721"/>
      <c r="C102" s="721"/>
      <c r="D102" s="721"/>
      <c r="E102" s="721"/>
      <c r="F102" s="722"/>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4"/>
    </row>
    <row r="103" spans="1:50" ht="24.75" customHeight="1" x14ac:dyDescent="0.15">
      <c r="A103" s="720"/>
      <c r="B103" s="721"/>
      <c r="C103" s="721"/>
      <c r="D103" s="721"/>
      <c r="E103" s="721"/>
      <c r="F103" s="722"/>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4"/>
    </row>
    <row r="104" spans="1:50" ht="24.75" customHeight="1" x14ac:dyDescent="0.15">
      <c r="A104" s="720"/>
      <c r="B104" s="721"/>
      <c r="C104" s="721"/>
      <c r="D104" s="721"/>
      <c r="E104" s="721"/>
      <c r="F104" s="722"/>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4"/>
    </row>
    <row r="105" spans="1:50" ht="24.75" customHeight="1" x14ac:dyDescent="0.15">
      <c r="A105" s="720"/>
      <c r="B105" s="721"/>
      <c r="C105" s="721"/>
      <c r="D105" s="721"/>
      <c r="E105" s="721"/>
      <c r="F105" s="722"/>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4"/>
    </row>
    <row r="106" spans="1:50" ht="24.75" customHeight="1" thickBot="1" x14ac:dyDescent="0.2">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726" t="s">
        <v>34</v>
      </c>
      <c r="B108" s="727"/>
      <c r="C108" s="727"/>
      <c r="D108" s="727"/>
      <c r="E108" s="727"/>
      <c r="F108" s="728"/>
      <c r="G108" s="385" t="s">
        <v>384</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385</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20"/>
      <c r="B109" s="721"/>
      <c r="C109" s="721"/>
      <c r="D109" s="721"/>
      <c r="E109" s="721"/>
      <c r="F109" s="722"/>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8"/>
    </row>
    <row r="110" spans="1:50" ht="24.75" customHeight="1" x14ac:dyDescent="0.15">
      <c r="A110" s="720"/>
      <c r="B110" s="721"/>
      <c r="C110" s="721"/>
      <c r="D110" s="721"/>
      <c r="E110" s="721"/>
      <c r="F110" s="722"/>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9"/>
    </row>
    <row r="111" spans="1:50" ht="24.75" customHeight="1" x14ac:dyDescent="0.15">
      <c r="A111" s="720"/>
      <c r="B111" s="721"/>
      <c r="C111" s="721"/>
      <c r="D111" s="721"/>
      <c r="E111" s="721"/>
      <c r="F111" s="722"/>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4"/>
    </row>
    <row r="112" spans="1:50" ht="24.75" customHeight="1" x14ac:dyDescent="0.15">
      <c r="A112" s="720"/>
      <c r="B112" s="721"/>
      <c r="C112" s="721"/>
      <c r="D112" s="721"/>
      <c r="E112" s="721"/>
      <c r="F112" s="722"/>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4"/>
    </row>
    <row r="113" spans="1:50" ht="24.75" customHeight="1" x14ac:dyDescent="0.15">
      <c r="A113" s="720"/>
      <c r="B113" s="721"/>
      <c r="C113" s="721"/>
      <c r="D113" s="721"/>
      <c r="E113" s="721"/>
      <c r="F113" s="722"/>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4"/>
    </row>
    <row r="114" spans="1:50" ht="24.75" customHeight="1" x14ac:dyDescent="0.15">
      <c r="A114" s="720"/>
      <c r="B114" s="721"/>
      <c r="C114" s="721"/>
      <c r="D114" s="721"/>
      <c r="E114" s="721"/>
      <c r="F114" s="722"/>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4"/>
    </row>
    <row r="115" spans="1:50" ht="24.75" customHeight="1" x14ac:dyDescent="0.15">
      <c r="A115" s="720"/>
      <c r="B115" s="721"/>
      <c r="C115" s="721"/>
      <c r="D115" s="721"/>
      <c r="E115" s="721"/>
      <c r="F115" s="722"/>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4"/>
    </row>
    <row r="116" spans="1:50" ht="24.75" customHeight="1" x14ac:dyDescent="0.15">
      <c r="A116" s="720"/>
      <c r="B116" s="721"/>
      <c r="C116" s="721"/>
      <c r="D116" s="721"/>
      <c r="E116" s="721"/>
      <c r="F116" s="722"/>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4"/>
    </row>
    <row r="117" spans="1:50" ht="24.75" customHeight="1" x14ac:dyDescent="0.15">
      <c r="A117" s="720"/>
      <c r="B117" s="721"/>
      <c r="C117" s="721"/>
      <c r="D117" s="721"/>
      <c r="E117" s="721"/>
      <c r="F117" s="722"/>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4"/>
    </row>
    <row r="118" spans="1:50" ht="24.75" customHeight="1" x14ac:dyDescent="0.15">
      <c r="A118" s="720"/>
      <c r="B118" s="721"/>
      <c r="C118" s="721"/>
      <c r="D118" s="721"/>
      <c r="E118" s="721"/>
      <c r="F118" s="722"/>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4"/>
    </row>
    <row r="119" spans="1:50" ht="24.75" customHeight="1" x14ac:dyDescent="0.15">
      <c r="A119" s="720"/>
      <c r="B119" s="721"/>
      <c r="C119" s="721"/>
      <c r="D119" s="721"/>
      <c r="E119" s="721"/>
      <c r="F119" s="722"/>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4"/>
    </row>
    <row r="120" spans="1:50" ht="24.75" customHeight="1" thickBot="1" x14ac:dyDescent="0.2">
      <c r="A120" s="720"/>
      <c r="B120" s="721"/>
      <c r="C120" s="721"/>
      <c r="D120" s="721"/>
      <c r="E120" s="721"/>
      <c r="F120" s="722"/>
      <c r="G120" s="575" t="s">
        <v>22</v>
      </c>
      <c r="H120" s="576"/>
      <c r="I120" s="576"/>
      <c r="J120" s="576"/>
      <c r="K120" s="576"/>
      <c r="L120" s="577"/>
      <c r="M120" s="155"/>
      <c r="N120" s="155"/>
      <c r="O120" s="155"/>
      <c r="P120" s="155"/>
      <c r="Q120" s="155"/>
      <c r="R120" s="155"/>
      <c r="S120" s="155"/>
      <c r="T120" s="155"/>
      <c r="U120" s="155"/>
      <c r="V120" s="155"/>
      <c r="W120" s="155"/>
      <c r="X120" s="156"/>
      <c r="Y120" s="578">
        <f>SUM(Y110:AB119)</f>
        <v>0</v>
      </c>
      <c r="Z120" s="579"/>
      <c r="AA120" s="579"/>
      <c r="AB120" s="580"/>
      <c r="AC120" s="575" t="s">
        <v>22</v>
      </c>
      <c r="AD120" s="576"/>
      <c r="AE120" s="576"/>
      <c r="AF120" s="576"/>
      <c r="AG120" s="576"/>
      <c r="AH120" s="577"/>
      <c r="AI120" s="155"/>
      <c r="AJ120" s="155"/>
      <c r="AK120" s="155"/>
      <c r="AL120" s="155"/>
      <c r="AM120" s="155"/>
      <c r="AN120" s="155"/>
      <c r="AO120" s="155"/>
      <c r="AP120" s="155"/>
      <c r="AQ120" s="155"/>
      <c r="AR120" s="155"/>
      <c r="AS120" s="155"/>
      <c r="AT120" s="156"/>
      <c r="AU120" s="578">
        <f>SUM(AU110:AX119)</f>
        <v>0</v>
      </c>
      <c r="AV120" s="579"/>
      <c r="AW120" s="579"/>
      <c r="AX120" s="581"/>
    </row>
    <row r="121" spans="1:50" ht="30" customHeight="1" x14ac:dyDescent="0.15">
      <c r="A121" s="720"/>
      <c r="B121" s="721"/>
      <c r="C121" s="721"/>
      <c r="D121" s="721"/>
      <c r="E121" s="721"/>
      <c r="F121" s="722"/>
      <c r="G121" s="385" t="s">
        <v>406</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386</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20"/>
      <c r="B122" s="721"/>
      <c r="C122" s="721"/>
      <c r="D122" s="721"/>
      <c r="E122" s="721"/>
      <c r="F122" s="722"/>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8"/>
    </row>
    <row r="123" spans="1:50" ht="24.75" customHeight="1" x14ac:dyDescent="0.15">
      <c r="A123" s="720"/>
      <c r="B123" s="721"/>
      <c r="C123" s="721"/>
      <c r="D123" s="721"/>
      <c r="E123" s="721"/>
      <c r="F123" s="722"/>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9"/>
    </row>
    <row r="124" spans="1:50" ht="24.75" customHeight="1" x14ac:dyDescent="0.15">
      <c r="A124" s="720"/>
      <c r="B124" s="721"/>
      <c r="C124" s="721"/>
      <c r="D124" s="721"/>
      <c r="E124" s="721"/>
      <c r="F124" s="722"/>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4"/>
    </row>
    <row r="125" spans="1:50" ht="24.75" customHeight="1" x14ac:dyDescent="0.15">
      <c r="A125" s="720"/>
      <c r="B125" s="721"/>
      <c r="C125" s="721"/>
      <c r="D125" s="721"/>
      <c r="E125" s="721"/>
      <c r="F125" s="722"/>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4"/>
    </row>
    <row r="126" spans="1:50" ht="24.75" customHeight="1" x14ac:dyDescent="0.15">
      <c r="A126" s="720"/>
      <c r="B126" s="721"/>
      <c r="C126" s="721"/>
      <c r="D126" s="721"/>
      <c r="E126" s="721"/>
      <c r="F126" s="722"/>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4"/>
    </row>
    <row r="127" spans="1:50" ht="24.75" customHeight="1" x14ac:dyDescent="0.15">
      <c r="A127" s="720"/>
      <c r="B127" s="721"/>
      <c r="C127" s="721"/>
      <c r="D127" s="721"/>
      <c r="E127" s="721"/>
      <c r="F127" s="722"/>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4"/>
    </row>
    <row r="128" spans="1:50" ht="24.75" customHeight="1" x14ac:dyDescent="0.15">
      <c r="A128" s="720"/>
      <c r="B128" s="721"/>
      <c r="C128" s="721"/>
      <c r="D128" s="721"/>
      <c r="E128" s="721"/>
      <c r="F128" s="722"/>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4"/>
    </row>
    <row r="129" spans="1:50" ht="24.75" customHeight="1" x14ac:dyDescent="0.15">
      <c r="A129" s="720"/>
      <c r="B129" s="721"/>
      <c r="C129" s="721"/>
      <c r="D129" s="721"/>
      <c r="E129" s="721"/>
      <c r="F129" s="722"/>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4"/>
    </row>
    <row r="130" spans="1:50" ht="24.75" customHeight="1" x14ac:dyDescent="0.15">
      <c r="A130" s="720"/>
      <c r="B130" s="721"/>
      <c r="C130" s="721"/>
      <c r="D130" s="721"/>
      <c r="E130" s="721"/>
      <c r="F130" s="722"/>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4"/>
    </row>
    <row r="131" spans="1:50" ht="24.75" customHeight="1" x14ac:dyDescent="0.15">
      <c r="A131" s="720"/>
      <c r="B131" s="721"/>
      <c r="C131" s="721"/>
      <c r="D131" s="721"/>
      <c r="E131" s="721"/>
      <c r="F131" s="722"/>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4"/>
    </row>
    <row r="132" spans="1:50" ht="24.75" customHeight="1" x14ac:dyDescent="0.15">
      <c r="A132" s="720"/>
      <c r="B132" s="721"/>
      <c r="C132" s="721"/>
      <c r="D132" s="721"/>
      <c r="E132" s="721"/>
      <c r="F132" s="722"/>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4"/>
    </row>
    <row r="133" spans="1:50" ht="24.75" customHeight="1" thickBot="1" x14ac:dyDescent="0.2">
      <c r="A133" s="720"/>
      <c r="B133" s="721"/>
      <c r="C133" s="721"/>
      <c r="D133" s="721"/>
      <c r="E133" s="721"/>
      <c r="F133" s="722"/>
      <c r="G133" s="575" t="s">
        <v>22</v>
      </c>
      <c r="H133" s="576"/>
      <c r="I133" s="576"/>
      <c r="J133" s="576"/>
      <c r="K133" s="576"/>
      <c r="L133" s="577"/>
      <c r="M133" s="155"/>
      <c r="N133" s="155"/>
      <c r="O133" s="155"/>
      <c r="P133" s="155"/>
      <c r="Q133" s="155"/>
      <c r="R133" s="155"/>
      <c r="S133" s="155"/>
      <c r="T133" s="155"/>
      <c r="U133" s="155"/>
      <c r="V133" s="155"/>
      <c r="W133" s="155"/>
      <c r="X133" s="156"/>
      <c r="Y133" s="578">
        <f>SUM(Y123:AB132)</f>
        <v>0</v>
      </c>
      <c r="Z133" s="579"/>
      <c r="AA133" s="579"/>
      <c r="AB133" s="580"/>
      <c r="AC133" s="575" t="s">
        <v>22</v>
      </c>
      <c r="AD133" s="576"/>
      <c r="AE133" s="576"/>
      <c r="AF133" s="576"/>
      <c r="AG133" s="576"/>
      <c r="AH133" s="577"/>
      <c r="AI133" s="155"/>
      <c r="AJ133" s="155"/>
      <c r="AK133" s="155"/>
      <c r="AL133" s="155"/>
      <c r="AM133" s="155"/>
      <c r="AN133" s="155"/>
      <c r="AO133" s="155"/>
      <c r="AP133" s="155"/>
      <c r="AQ133" s="155"/>
      <c r="AR133" s="155"/>
      <c r="AS133" s="155"/>
      <c r="AT133" s="156"/>
      <c r="AU133" s="578">
        <f>SUM(AU123:AX132)</f>
        <v>0</v>
      </c>
      <c r="AV133" s="579"/>
      <c r="AW133" s="579"/>
      <c r="AX133" s="581"/>
    </row>
    <row r="134" spans="1:50" ht="30" customHeight="1" x14ac:dyDescent="0.15">
      <c r="A134" s="720"/>
      <c r="B134" s="721"/>
      <c r="C134" s="721"/>
      <c r="D134" s="721"/>
      <c r="E134" s="721"/>
      <c r="F134" s="722"/>
      <c r="G134" s="385" t="s">
        <v>387</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388</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20"/>
      <c r="B135" s="721"/>
      <c r="C135" s="721"/>
      <c r="D135" s="721"/>
      <c r="E135" s="721"/>
      <c r="F135" s="722"/>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8"/>
    </row>
    <row r="136" spans="1:50" ht="24.75" customHeight="1" x14ac:dyDescent="0.15">
      <c r="A136" s="720"/>
      <c r="B136" s="721"/>
      <c r="C136" s="721"/>
      <c r="D136" s="721"/>
      <c r="E136" s="721"/>
      <c r="F136" s="722"/>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9"/>
    </row>
    <row r="137" spans="1:50" ht="24.75" customHeight="1" x14ac:dyDescent="0.15">
      <c r="A137" s="720"/>
      <c r="B137" s="721"/>
      <c r="C137" s="721"/>
      <c r="D137" s="721"/>
      <c r="E137" s="721"/>
      <c r="F137" s="722"/>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4"/>
    </row>
    <row r="138" spans="1:50" ht="24.75" customHeight="1" x14ac:dyDescent="0.15">
      <c r="A138" s="720"/>
      <c r="B138" s="721"/>
      <c r="C138" s="721"/>
      <c r="D138" s="721"/>
      <c r="E138" s="721"/>
      <c r="F138" s="722"/>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4"/>
    </row>
    <row r="139" spans="1:50" ht="24.75" customHeight="1" x14ac:dyDescent="0.15">
      <c r="A139" s="720"/>
      <c r="B139" s="721"/>
      <c r="C139" s="721"/>
      <c r="D139" s="721"/>
      <c r="E139" s="721"/>
      <c r="F139" s="722"/>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4"/>
    </row>
    <row r="140" spans="1:50" ht="24.75" customHeight="1" x14ac:dyDescent="0.15">
      <c r="A140" s="720"/>
      <c r="B140" s="721"/>
      <c r="C140" s="721"/>
      <c r="D140" s="721"/>
      <c r="E140" s="721"/>
      <c r="F140" s="722"/>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4"/>
    </row>
    <row r="141" spans="1:50" ht="24.75" customHeight="1" x14ac:dyDescent="0.15">
      <c r="A141" s="720"/>
      <c r="B141" s="721"/>
      <c r="C141" s="721"/>
      <c r="D141" s="721"/>
      <c r="E141" s="721"/>
      <c r="F141" s="722"/>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4"/>
    </row>
    <row r="142" spans="1:50" ht="24.75" customHeight="1" x14ac:dyDescent="0.15">
      <c r="A142" s="720"/>
      <c r="B142" s="721"/>
      <c r="C142" s="721"/>
      <c r="D142" s="721"/>
      <c r="E142" s="721"/>
      <c r="F142" s="722"/>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4"/>
    </row>
    <row r="143" spans="1:50" ht="24.75" customHeight="1" x14ac:dyDescent="0.15">
      <c r="A143" s="720"/>
      <c r="B143" s="721"/>
      <c r="C143" s="721"/>
      <c r="D143" s="721"/>
      <c r="E143" s="721"/>
      <c r="F143" s="722"/>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4"/>
    </row>
    <row r="144" spans="1:50" ht="24.75" customHeight="1" x14ac:dyDescent="0.15">
      <c r="A144" s="720"/>
      <c r="B144" s="721"/>
      <c r="C144" s="721"/>
      <c r="D144" s="721"/>
      <c r="E144" s="721"/>
      <c r="F144" s="722"/>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4"/>
    </row>
    <row r="145" spans="1:50" ht="24.75" customHeight="1" x14ac:dyDescent="0.15">
      <c r="A145" s="720"/>
      <c r="B145" s="721"/>
      <c r="C145" s="721"/>
      <c r="D145" s="721"/>
      <c r="E145" s="721"/>
      <c r="F145" s="722"/>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4"/>
    </row>
    <row r="146" spans="1:50" ht="24.75" customHeight="1" thickBot="1" x14ac:dyDescent="0.2">
      <c r="A146" s="720"/>
      <c r="B146" s="721"/>
      <c r="C146" s="721"/>
      <c r="D146" s="721"/>
      <c r="E146" s="721"/>
      <c r="F146" s="722"/>
      <c r="G146" s="575" t="s">
        <v>22</v>
      </c>
      <c r="H146" s="576"/>
      <c r="I146" s="576"/>
      <c r="J146" s="576"/>
      <c r="K146" s="576"/>
      <c r="L146" s="577"/>
      <c r="M146" s="155"/>
      <c r="N146" s="155"/>
      <c r="O146" s="155"/>
      <c r="P146" s="155"/>
      <c r="Q146" s="155"/>
      <c r="R146" s="155"/>
      <c r="S146" s="155"/>
      <c r="T146" s="155"/>
      <c r="U146" s="155"/>
      <c r="V146" s="155"/>
      <c r="W146" s="155"/>
      <c r="X146" s="156"/>
      <c r="Y146" s="578">
        <f>SUM(Y136:AB145)</f>
        <v>0</v>
      </c>
      <c r="Z146" s="579"/>
      <c r="AA146" s="579"/>
      <c r="AB146" s="580"/>
      <c r="AC146" s="575" t="s">
        <v>22</v>
      </c>
      <c r="AD146" s="576"/>
      <c r="AE146" s="576"/>
      <c r="AF146" s="576"/>
      <c r="AG146" s="576"/>
      <c r="AH146" s="577"/>
      <c r="AI146" s="155"/>
      <c r="AJ146" s="155"/>
      <c r="AK146" s="155"/>
      <c r="AL146" s="155"/>
      <c r="AM146" s="155"/>
      <c r="AN146" s="155"/>
      <c r="AO146" s="155"/>
      <c r="AP146" s="155"/>
      <c r="AQ146" s="155"/>
      <c r="AR146" s="155"/>
      <c r="AS146" s="155"/>
      <c r="AT146" s="156"/>
      <c r="AU146" s="578">
        <f>SUM(AU136:AX145)</f>
        <v>0</v>
      </c>
      <c r="AV146" s="579"/>
      <c r="AW146" s="579"/>
      <c r="AX146" s="581"/>
    </row>
    <row r="147" spans="1:50" ht="30" customHeight="1" x14ac:dyDescent="0.15">
      <c r="A147" s="720"/>
      <c r="B147" s="721"/>
      <c r="C147" s="721"/>
      <c r="D147" s="721"/>
      <c r="E147" s="721"/>
      <c r="F147" s="722"/>
      <c r="G147" s="385" t="s">
        <v>389</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390</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20"/>
      <c r="B148" s="721"/>
      <c r="C148" s="721"/>
      <c r="D148" s="721"/>
      <c r="E148" s="721"/>
      <c r="F148" s="722"/>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8"/>
    </row>
    <row r="149" spans="1:50" ht="24.75" customHeight="1" x14ac:dyDescent="0.15">
      <c r="A149" s="720"/>
      <c r="B149" s="721"/>
      <c r="C149" s="721"/>
      <c r="D149" s="721"/>
      <c r="E149" s="721"/>
      <c r="F149" s="722"/>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9"/>
    </row>
    <row r="150" spans="1:50" ht="24.75" customHeight="1" x14ac:dyDescent="0.15">
      <c r="A150" s="720"/>
      <c r="B150" s="721"/>
      <c r="C150" s="721"/>
      <c r="D150" s="721"/>
      <c r="E150" s="721"/>
      <c r="F150" s="722"/>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4"/>
    </row>
    <row r="151" spans="1:50" ht="24.75" customHeight="1" x14ac:dyDescent="0.15">
      <c r="A151" s="720"/>
      <c r="B151" s="721"/>
      <c r="C151" s="721"/>
      <c r="D151" s="721"/>
      <c r="E151" s="721"/>
      <c r="F151" s="722"/>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4"/>
    </row>
    <row r="152" spans="1:50" ht="24.75" customHeight="1" x14ac:dyDescent="0.15">
      <c r="A152" s="720"/>
      <c r="B152" s="721"/>
      <c r="C152" s="721"/>
      <c r="D152" s="721"/>
      <c r="E152" s="721"/>
      <c r="F152" s="722"/>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4"/>
    </row>
    <row r="153" spans="1:50" ht="24.75" customHeight="1" x14ac:dyDescent="0.15">
      <c r="A153" s="720"/>
      <c r="B153" s="721"/>
      <c r="C153" s="721"/>
      <c r="D153" s="721"/>
      <c r="E153" s="721"/>
      <c r="F153" s="722"/>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4"/>
    </row>
    <row r="154" spans="1:50" ht="24.75" customHeight="1" x14ac:dyDescent="0.15">
      <c r="A154" s="720"/>
      <c r="B154" s="721"/>
      <c r="C154" s="721"/>
      <c r="D154" s="721"/>
      <c r="E154" s="721"/>
      <c r="F154" s="722"/>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4"/>
    </row>
    <row r="155" spans="1:50" ht="24.75" customHeight="1" x14ac:dyDescent="0.15">
      <c r="A155" s="720"/>
      <c r="B155" s="721"/>
      <c r="C155" s="721"/>
      <c r="D155" s="721"/>
      <c r="E155" s="721"/>
      <c r="F155" s="722"/>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4"/>
    </row>
    <row r="156" spans="1:50" ht="24.75" customHeight="1" x14ac:dyDescent="0.15">
      <c r="A156" s="720"/>
      <c r="B156" s="721"/>
      <c r="C156" s="721"/>
      <c r="D156" s="721"/>
      <c r="E156" s="721"/>
      <c r="F156" s="722"/>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4"/>
    </row>
    <row r="157" spans="1:50" ht="24.75" customHeight="1" x14ac:dyDescent="0.15">
      <c r="A157" s="720"/>
      <c r="B157" s="721"/>
      <c r="C157" s="721"/>
      <c r="D157" s="721"/>
      <c r="E157" s="721"/>
      <c r="F157" s="722"/>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4"/>
    </row>
    <row r="158" spans="1:50" ht="24.75" customHeight="1" x14ac:dyDescent="0.15">
      <c r="A158" s="720"/>
      <c r="B158" s="721"/>
      <c r="C158" s="721"/>
      <c r="D158" s="721"/>
      <c r="E158" s="721"/>
      <c r="F158" s="722"/>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4"/>
    </row>
    <row r="159" spans="1:50" ht="24.75" customHeight="1" thickBot="1" x14ac:dyDescent="0.2">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726" t="s">
        <v>34</v>
      </c>
      <c r="B161" s="727"/>
      <c r="C161" s="727"/>
      <c r="D161" s="727"/>
      <c r="E161" s="727"/>
      <c r="F161" s="728"/>
      <c r="G161" s="385" t="s">
        <v>391</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392</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20"/>
      <c r="B162" s="721"/>
      <c r="C162" s="721"/>
      <c r="D162" s="721"/>
      <c r="E162" s="721"/>
      <c r="F162" s="722"/>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8"/>
    </row>
    <row r="163" spans="1:50" ht="24.75" customHeight="1" x14ac:dyDescent="0.15">
      <c r="A163" s="720"/>
      <c r="B163" s="721"/>
      <c r="C163" s="721"/>
      <c r="D163" s="721"/>
      <c r="E163" s="721"/>
      <c r="F163" s="722"/>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9"/>
    </row>
    <row r="164" spans="1:50" ht="24.75" customHeight="1" x14ac:dyDescent="0.15">
      <c r="A164" s="720"/>
      <c r="B164" s="721"/>
      <c r="C164" s="721"/>
      <c r="D164" s="721"/>
      <c r="E164" s="721"/>
      <c r="F164" s="722"/>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4"/>
    </row>
    <row r="165" spans="1:50" ht="24.75" customHeight="1" x14ac:dyDescent="0.15">
      <c r="A165" s="720"/>
      <c r="B165" s="721"/>
      <c r="C165" s="721"/>
      <c r="D165" s="721"/>
      <c r="E165" s="721"/>
      <c r="F165" s="722"/>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4"/>
    </row>
    <row r="166" spans="1:50" ht="24.75" customHeight="1" x14ac:dyDescent="0.15">
      <c r="A166" s="720"/>
      <c r="B166" s="721"/>
      <c r="C166" s="721"/>
      <c r="D166" s="721"/>
      <c r="E166" s="721"/>
      <c r="F166" s="722"/>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4"/>
    </row>
    <row r="167" spans="1:50" ht="24.75" customHeight="1" x14ac:dyDescent="0.15">
      <c r="A167" s="720"/>
      <c r="B167" s="721"/>
      <c r="C167" s="721"/>
      <c r="D167" s="721"/>
      <c r="E167" s="721"/>
      <c r="F167" s="722"/>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4"/>
    </row>
    <row r="168" spans="1:50" ht="24.75" customHeight="1" x14ac:dyDescent="0.15">
      <c r="A168" s="720"/>
      <c r="B168" s="721"/>
      <c r="C168" s="721"/>
      <c r="D168" s="721"/>
      <c r="E168" s="721"/>
      <c r="F168" s="722"/>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4"/>
    </row>
    <row r="169" spans="1:50" ht="24.75" customHeight="1" x14ac:dyDescent="0.15">
      <c r="A169" s="720"/>
      <c r="B169" s="721"/>
      <c r="C169" s="721"/>
      <c r="D169" s="721"/>
      <c r="E169" s="721"/>
      <c r="F169" s="722"/>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4"/>
    </row>
    <row r="170" spans="1:50" ht="24.75" customHeight="1" x14ac:dyDescent="0.15">
      <c r="A170" s="720"/>
      <c r="B170" s="721"/>
      <c r="C170" s="721"/>
      <c r="D170" s="721"/>
      <c r="E170" s="721"/>
      <c r="F170" s="722"/>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4"/>
    </row>
    <row r="171" spans="1:50" ht="24.75" customHeight="1" x14ac:dyDescent="0.15">
      <c r="A171" s="720"/>
      <c r="B171" s="721"/>
      <c r="C171" s="721"/>
      <c r="D171" s="721"/>
      <c r="E171" s="721"/>
      <c r="F171" s="722"/>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4"/>
    </row>
    <row r="172" spans="1:50" ht="24.75" customHeight="1" x14ac:dyDescent="0.15">
      <c r="A172" s="720"/>
      <c r="B172" s="721"/>
      <c r="C172" s="721"/>
      <c r="D172" s="721"/>
      <c r="E172" s="721"/>
      <c r="F172" s="722"/>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4"/>
    </row>
    <row r="173" spans="1:50" ht="24.75" customHeight="1" thickBot="1" x14ac:dyDescent="0.2">
      <c r="A173" s="720"/>
      <c r="B173" s="721"/>
      <c r="C173" s="721"/>
      <c r="D173" s="721"/>
      <c r="E173" s="721"/>
      <c r="F173" s="722"/>
      <c r="G173" s="575" t="s">
        <v>22</v>
      </c>
      <c r="H173" s="576"/>
      <c r="I173" s="576"/>
      <c r="J173" s="576"/>
      <c r="K173" s="576"/>
      <c r="L173" s="577"/>
      <c r="M173" s="155"/>
      <c r="N173" s="155"/>
      <c r="O173" s="155"/>
      <c r="P173" s="155"/>
      <c r="Q173" s="155"/>
      <c r="R173" s="155"/>
      <c r="S173" s="155"/>
      <c r="T173" s="155"/>
      <c r="U173" s="155"/>
      <c r="V173" s="155"/>
      <c r="W173" s="155"/>
      <c r="X173" s="156"/>
      <c r="Y173" s="578">
        <f>SUM(Y163:AB172)</f>
        <v>0</v>
      </c>
      <c r="Z173" s="579"/>
      <c r="AA173" s="579"/>
      <c r="AB173" s="580"/>
      <c r="AC173" s="575" t="s">
        <v>22</v>
      </c>
      <c r="AD173" s="576"/>
      <c r="AE173" s="576"/>
      <c r="AF173" s="576"/>
      <c r="AG173" s="576"/>
      <c r="AH173" s="577"/>
      <c r="AI173" s="155"/>
      <c r="AJ173" s="155"/>
      <c r="AK173" s="155"/>
      <c r="AL173" s="155"/>
      <c r="AM173" s="155"/>
      <c r="AN173" s="155"/>
      <c r="AO173" s="155"/>
      <c r="AP173" s="155"/>
      <c r="AQ173" s="155"/>
      <c r="AR173" s="155"/>
      <c r="AS173" s="155"/>
      <c r="AT173" s="156"/>
      <c r="AU173" s="578">
        <f>SUM(AU163:AX172)</f>
        <v>0</v>
      </c>
      <c r="AV173" s="579"/>
      <c r="AW173" s="579"/>
      <c r="AX173" s="581"/>
    </row>
    <row r="174" spans="1:50" ht="30" customHeight="1" x14ac:dyDescent="0.15">
      <c r="A174" s="720"/>
      <c r="B174" s="721"/>
      <c r="C174" s="721"/>
      <c r="D174" s="721"/>
      <c r="E174" s="721"/>
      <c r="F174" s="722"/>
      <c r="G174" s="385" t="s">
        <v>393</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394</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20"/>
      <c r="B175" s="721"/>
      <c r="C175" s="721"/>
      <c r="D175" s="721"/>
      <c r="E175" s="721"/>
      <c r="F175" s="722"/>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8"/>
    </row>
    <row r="176" spans="1:50" ht="24.75" customHeight="1" x14ac:dyDescent="0.15">
      <c r="A176" s="720"/>
      <c r="B176" s="721"/>
      <c r="C176" s="721"/>
      <c r="D176" s="721"/>
      <c r="E176" s="721"/>
      <c r="F176" s="722"/>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9"/>
    </row>
    <row r="177" spans="1:50" ht="24.75" customHeight="1" x14ac:dyDescent="0.15">
      <c r="A177" s="720"/>
      <c r="B177" s="721"/>
      <c r="C177" s="721"/>
      <c r="D177" s="721"/>
      <c r="E177" s="721"/>
      <c r="F177" s="722"/>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4"/>
    </row>
    <row r="178" spans="1:50" ht="24.75" customHeight="1" x14ac:dyDescent="0.15">
      <c r="A178" s="720"/>
      <c r="B178" s="721"/>
      <c r="C178" s="721"/>
      <c r="D178" s="721"/>
      <c r="E178" s="721"/>
      <c r="F178" s="722"/>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4"/>
    </row>
    <row r="179" spans="1:50" ht="24.75" customHeight="1" x14ac:dyDescent="0.15">
      <c r="A179" s="720"/>
      <c r="B179" s="721"/>
      <c r="C179" s="721"/>
      <c r="D179" s="721"/>
      <c r="E179" s="721"/>
      <c r="F179" s="722"/>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4"/>
    </row>
    <row r="180" spans="1:50" ht="24.75" customHeight="1" x14ac:dyDescent="0.15">
      <c r="A180" s="720"/>
      <c r="B180" s="721"/>
      <c r="C180" s="721"/>
      <c r="D180" s="721"/>
      <c r="E180" s="721"/>
      <c r="F180" s="722"/>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4"/>
    </row>
    <row r="181" spans="1:50" ht="24.75" customHeight="1" x14ac:dyDescent="0.15">
      <c r="A181" s="720"/>
      <c r="B181" s="721"/>
      <c r="C181" s="721"/>
      <c r="D181" s="721"/>
      <c r="E181" s="721"/>
      <c r="F181" s="722"/>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4"/>
    </row>
    <row r="182" spans="1:50" ht="24.75" customHeight="1" x14ac:dyDescent="0.15">
      <c r="A182" s="720"/>
      <c r="B182" s="721"/>
      <c r="C182" s="721"/>
      <c r="D182" s="721"/>
      <c r="E182" s="721"/>
      <c r="F182" s="722"/>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4"/>
    </row>
    <row r="183" spans="1:50" ht="24.75" customHeight="1" x14ac:dyDescent="0.15">
      <c r="A183" s="720"/>
      <c r="B183" s="721"/>
      <c r="C183" s="721"/>
      <c r="D183" s="721"/>
      <c r="E183" s="721"/>
      <c r="F183" s="722"/>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4.75" customHeight="1" x14ac:dyDescent="0.15">
      <c r="A184" s="720"/>
      <c r="B184" s="721"/>
      <c r="C184" s="721"/>
      <c r="D184" s="721"/>
      <c r="E184" s="721"/>
      <c r="F184" s="722"/>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4.75" customHeight="1" x14ac:dyDescent="0.15">
      <c r="A185" s="720"/>
      <c r="B185" s="721"/>
      <c r="C185" s="721"/>
      <c r="D185" s="721"/>
      <c r="E185" s="721"/>
      <c r="F185" s="722"/>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4.75" customHeight="1" thickBot="1" x14ac:dyDescent="0.2">
      <c r="A186" s="720"/>
      <c r="B186" s="721"/>
      <c r="C186" s="721"/>
      <c r="D186" s="721"/>
      <c r="E186" s="721"/>
      <c r="F186" s="722"/>
      <c r="G186" s="575" t="s">
        <v>22</v>
      </c>
      <c r="H186" s="576"/>
      <c r="I186" s="576"/>
      <c r="J186" s="576"/>
      <c r="K186" s="576"/>
      <c r="L186" s="577"/>
      <c r="M186" s="155"/>
      <c r="N186" s="155"/>
      <c r="O186" s="155"/>
      <c r="P186" s="155"/>
      <c r="Q186" s="155"/>
      <c r="R186" s="155"/>
      <c r="S186" s="155"/>
      <c r="T186" s="155"/>
      <c r="U186" s="155"/>
      <c r="V186" s="155"/>
      <c r="W186" s="155"/>
      <c r="X186" s="156"/>
      <c r="Y186" s="578">
        <f>SUM(Y176:AB185)</f>
        <v>0</v>
      </c>
      <c r="Z186" s="579"/>
      <c r="AA186" s="579"/>
      <c r="AB186" s="580"/>
      <c r="AC186" s="575" t="s">
        <v>22</v>
      </c>
      <c r="AD186" s="576"/>
      <c r="AE186" s="576"/>
      <c r="AF186" s="576"/>
      <c r="AG186" s="576"/>
      <c r="AH186" s="577"/>
      <c r="AI186" s="155"/>
      <c r="AJ186" s="155"/>
      <c r="AK186" s="155"/>
      <c r="AL186" s="155"/>
      <c r="AM186" s="155"/>
      <c r="AN186" s="155"/>
      <c r="AO186" s="155"/>
      <c r="AP186" s="155"/>
      <c r="AQ186" s="155"/>
      <c r="AR186" s="155"/>
      <c r="AS186" s="155"/>
      <c r="AT186" s="156"/>
      <c r="AU186" s="578">
        <f>SUM(AU176:AX185)</f>
        <v>0</v>
      </c>
      <c r="AV186" s="579"/>
      <c r="AW186" s="579"/>
      <c r="AX186" s="581"/>
    </row>
    <row r="187" spans="1:50" ht="30" customHeight="1" x14ac:dyDescent="0.15">
      <c r="A187" s="720"/>
      <c r="B187" s="721"/>
      <c r="C187" s="721"/>
      <c r="D187" s="721"/>
      <c r="E187" s="721"/>
      <c r="F187" s="722"/>
      <c r="G187" s="385" t="s">
        <v>395</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396</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20"/>
      <c r="B188" s="721"/>
      <c r="C188" s="721"/>
      <c r="D188" s="721"/>
      <c r="E188" s="721"/>
      <c r="F188" s="722"/>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8"/>
    </row>
    <row r="189" spans="1:50" ht="24.75" customHeight="1" x14ac:dyDescent="0.15">
      <c r="A189" s="720"/>
      <c r="B189" s="721"/>
      <c r="C189" s="721"/>
      <c r="D189" s="721"/>
      <c r="E189" s="721"/>
      <c r="F189" s="722"/>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9"/>
    </row>
    <row r="190" spans="1:50" ht="24.75" customHeight="1" x14ac:dyDescent="0.15">
      <c r="A190" s="720"/>
      <c r="B190" s="721"/>
      <c r="C190" s="721"/>
      <c r="D190" s="721"/>
      <c r="E190" s="721"/>
      <c r="F190" s="722"/>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4"/>
    </row>
    <row r="191" spans="1:50" ht="24.75" customHeight="1" x14ac:dyDescent="0.15">
      <c r="A191" s="720"/>
      <c r="B191" s="721"/>
      <c r="C191" s="721"/>
      <c r="D191" s="721"/>
      <c r="E191" s="721"/>
      <c r="F191" s="722"/>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4"/>
    </row>
    <row r="192" spans="1:50" ht="24.75" customHeight="1" x14ac:dyDescent="0.15">
      <c r="A192" s="720"/>
      <c r="B192" s="721"/>
      <c r="C192" s="721"/>
      <c r="D192" s="721"/>
      <c r="E192" s="721"/>
      <c r="F192" s="722"/>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4"/>
    </row>
    <row r="193" spans="1:50" ht="24.75" customHeight="1" x14ac:dyDescent="0.15">
      <c r="A193" s="720"/>
      <c r="B193" s="721"/>
      <c r="C193" s="721"/>
      <c r="D193" s="721"/>
      <c r="E193" s="721"/>
      <c r="F193" s="722"/>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4"/>
    </row>
    <row r="194" spans="1:50" ht="24.75" customHeight="1" x14ac:dyDescent="0.15">
      <c r="A194" s="720"/>
      <c r="B194" s="721"/>
      <c r="C194" s="721"/>
      <c r="D194" s="721"/>
      <c r="E194" s="721"/>
      <c r="F194" s="722"/>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4"/>
    </row>
    <row r="195" spans="1:50" ht="24.75" customHeight="1" x14ac:dyDescent="0.15">
      <c r="A195" s="720"/>
      <c r="B195" s="721"/>
      <c r="C195" s="721"/>
      <c r="D195" s="721"/>
      <c r="E195" s="721"/>
      <c r="F195" s="722"/>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4.75" customHeight="1" x14ac:dyDescent="0.15">
      <c r="A196" s="720"/>
      <c r="B196" s="721"/>
      <c r="C196" s="721"/>
      <c r="D196" s="721"/>
      <c r="E196" s="721"/>
      <c r="F196" s="722"/>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4.75" customHeight="1" x14ac:dyDescent="0.15">
      <c r="A197" s="720"/>
      <c r="B197" s="721"/>
      <c r="C197" s="721"/>
      <c r="D197" s="721"/>
      <c r="E197" s="721"/>
      <c r="F197" s="722"/>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4.75" customHeight="1" x14ac:dyDescent="0.15">
      <c r="A198" s="720"/>
      <c r="B198" s="721"/>
      <c r="C198" s="721"/>
      <c r="D198" s="721"/>
      <c r="E198" s="721"/>
      <c r="F198" s="722"/>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4.75" customHeight="1" thickBot="1" x14ac:dyDescent="0.2">
      <c r="A199" s="720"/>
      <c r="B199" s="721"/>
      <c r="C199" s="721"/>
      <c r="D199" s="721"/>
      <c r="E199" s="721"/>
      <c r="F199" s="722"/>
      <c r="G199" s="575" t="s">
        <v>22</v>
      </c>
      <c r="H199" s="576"/>
      <c r="I199" s="576"/>
      <c r="J199" s="576"/>
      <c r="K199" s="576"/>
      <c r="L199" s="577"/>
      <c r="M199" s="155"/>
      <c r="N199" s="155"/>
      <c r="O199" s="155"/>
      <c r="P199" s="155"/>
      <c r="Q199" s="155"/>
      <c r="R199" s="155"/>
      <c r="S199" s="155"/>
      <c r="T199" s="155"/>
      <c r="U199" s="155"/>
      <c r="V199" s="155"/>
      <c r="W199" s="155"/>
      <c r="X199" s="156"/>
      <c r="Y199" s="578">
        <f>SUM(Y189:AB198)</f>
        <v>0</v>
      </c>
      <c r="Z199" s="579"/>
      <c r="AA199" s="579"/>
      <c r="AB199" s="580"/>
      <c r="AC199" s="575" t="s">
        <v>22</v>
      </c>
      <c r="AD199" s="576"/>
      <c r="AE199" s="576"/>
      <c r="AF199" s="576"/>
      <c r="AG199" s="576"/>
      <c r="AH199" s="577"/>
      <c r="AI199" s="155"/>
      <c r="AJ199" s="155"/>
      <c r="AK199" s="155"/>
      <c r="AL199" s="155"/>
      <c r="AM199" s="155"/>
      <c r="AN199" s="155"/>
      <c r="AO199" s="155"/>
      <c r="AP199" s="155"/>
      <c r="AQ199" s="155"/>
      <c r="AR199" s="155"/>
      <c r="AS199" s="155"/>
      <c r="AT199" s="156"/>
      <c r="AU199" s="578">
        <f>SUM(AU189:AX198)</f>
        <v>0</v>
      </c>
      <c r="AV199" s="579"/>
      <c r="AW199" s="579"/>
      <c r="AX199" s="581"/>
    </row>
    <row r="200" spans="1:50" ht="30" customHeight="1" x14ac:dyDescent="0.15">
      <c r="A200" s="720"/>
      <c r="B200" s="721"/>
      <c r="C200" s="721"/>
      <c r="D200" s="721"/>
      <c r="E200" s="721"/>
      <c r="F200" s="722"/>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397</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20"/>
      <c r="B201" s="721"/>
      <c r="C201" s="721"/>
      <c r="D201" s="721"/>
      <c r="E201" s="721"/>
      <c r="F201" s="722"/>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8"/>
    </row>
    <row r="202" spans="1:50" ht="24.75" customHeight="1" x14ac:dyDescent="0.15">
      <c r="A202" s="720"/>
      <c r="B202" s="721"/>
      <c r="C202" s="721"/>
      <c r="D202" s="721"/>
      <c r="E202" s="721"/>
      <c r="F202" s="722"/>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9"/>
    </row>
    <row r="203" spans="1:50" ht="24.75" customHeight="1" x14ac:dyDescent="0.15">
      <c r="A203" s="720"/>
      <c r="B203" s="721"/>
      <c r="C203" s="721"/>
      <c r="D203" s="721"/>
      <c r="E203" s="721"/>
      <c r="F203" s="722"/>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4"/>
    </row>
    <row r="204" spans="1:50" ht="24.75" customHeight="1" x14ac:dyDescent="0.15">
      <c r="A204" s="720"/>
      <c r="B204" s="721"/>
      <c r="C204" s="721"/>
      <c r="D204" s="721"/>
      <c r="E204" s="721"/>
      <c r="F204" s="722"/>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4"/>
    </row>
    <row r="205" spans="1:50" ht="24.75" customHeight="1" x14ac:dyDescent="0.15">
      <c r="A205" s="720"/>
      <c r="B205" s="721"/>
      <c r="C205" s="721"/>
      <c r="D205" s="721"/>
      <c r="E205" s="721"/>
      <c r="F205" s="722"/>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4"/>
    </row>
    <row r="206" spans="1:50" ht="24.75" customHeight="1" x14ac:dyDescent="0.15">
      <c r="A206" s="720"/>
      <c r="B206" s="721"/>
      <c r="C206" s="721"/>
      <c r="D206" s="721"/>
      <c r="E206" s="721"/>
      <c r="F206" s="722"/>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4"/>
    </row>
    <row r="207" spans="1:50" ht="24.75" customHeight="1" x14ac:dyDescent="0.15">
      <c r="A207" s="720"/>
      <c r="B207" s="721"/>
      <c r="C207" s="721"/>
      <c r="D207" s="721"/>
      <c r="E207" s="721"/>
      <c r="F207" s="722"/>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4.75" customHeight="1" x14ac:dyDescent="0.15">
      <c r="A208" s="720"/>
      <c r="B208" s="721"/>
      <c r="C208" s="721"/>
      <c r="D208" s="721"/>
      <c r="E208" s="721"/>
      <c r="F208" s="722"/>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4.75" customHeight="1" x14ac:dyDescent="0.15">
      <c r="A209" s="720"/>
      <c r="B209" s="721"/>
      <c r="C209" s="721"/>
      <c r="D209" s="721"/>
      <c r="E209" s="721"/>
      <c r="F209" s="722"/>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4.75" customHeight="1" x14ac:dyDescent="0.15">
      <c r="A210" s="720"/>
      <c r="B210" s="721"/>
      <c r="C210" s="721"/>
      <c r="D210" s="721"/>
      <c r="E210" s="721"/>
      <c r="F210" s="722"/>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4.75" customHeight="1" x14ac:dyDescent="0.15">
      <c r="A211" s="720"/>
      <c r="B211" s="721"/>
      <c r="C211" s="721"/>
      <c r="D211" s="721"/>
      <c r="E211" s="721"/>
      <c r="F211" s="722"/>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4.75" customHeight="1" thickBot="1" x14ac:dyDescent="0.2">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5" t="s">
        <v>398</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399</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20"/>
      <c r="B215" s="721"/>
      <c r="C215" s="721"/>
      <c r="D215" s="721"/>
      <c r="E215" s="721"/>
      <c r="F215" s="722"/>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8"/>
    </row>
    <row r="216" spans="1:50" ht="24.75" customHeight="1" x14ac:dyDescent="0.15">
      <c r="A216" s="720"/>
      <c r="B216" s="721"/>
      <c r="C216" s="721"/>
      <c r="D216" s="721"/>
      <c r="E216" s="721"/>
      <c r="F216" s="722"/>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9"/>
    </row>
    <row r="217" spans="1:50" ht="24.75" customHeight="1" x14ac:dyDescent="0.15">
      <c r="A217" s="720"/>
      <c r="B217" s="721"/>
      <c r="C217" s="721"/>
      <c r="D217" s="721"/>
      <c r="E217" s="721"/>
      <c r="F217" s="722"/>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4"/>
    </row>
    <row r="218" spans="1:50" ht="24.75" customHeight="1" x14ac:dyDescent="0.15">
      <c r="A218" s="720"/>
      <c r="B218" s="721"/>
      <c r="C218" s="721"/>
      <c r="D218" s="721"/>
      <c r="E218" s="721"/>
      <c r="F218" s="722"/>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4"/>
    </row>
    <row r="219" spans="1:50" ht="24.75" customHeight="1" x14ac:dyDescent="0.15">
      <c r="A219" s="720"/>
      <c r="B219" s="721"/>
      <c r="C219" s="721"/>
      <c r="D219" s="721"/>
      <c r="E219" s="721"/>
      <c r="F219" s="722"/>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4"/>
    </row>
    <row r="220" spans="1:50" ht="24.75" customHeight="1" x14ac:dyDescent="0.15">
      <c r="A220" s="720"/>
      <c r="B220" s="721"/>
      <c r="C220" s="721"/>
      <c r="D220" s="721"/>
      <c r="E220" s="721"/>
      <c r="F220" s="722"/>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4.75" customHeight="1" x14ac:dyDescent="0.15">
      <c r="A221" s="720"/>
      <c r="B221" s="721"/>
      <c r="C221" s="721"/>
      <c r="D221" s="721"/>
      <c r="E221" s="721"/>
      <c r="F221" s="722"/>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4.75" customHeight="1" x14ac:dyDescent="0.15">
      <c r="A222" s="720"/>
      <c r="B222" s="721"/>
      <c r="C222" s="721"/>
      <c r="D222" s="721"/>
      <c r="E222" s="721"/>
      <c r="F222" s="722"/>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4.75" customHeight="1" x14ac:dyDescent="0.15">
      <c r="A223" s="720"/>
      <c r="B223" s="721"/>
      <c r="C223" s="721"/>
      <c r="D223" s="721"/>
      <c r="E223" s="721"/>
      <c r="F223" s="722"/>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4.75" customHeight="1" x14ac:dyDescent="0.15">
      <c r="A224" s="720"/>
      <c r="B224" s="721"/>
      <c r="C224" s="721"/>
      <c r="D224" s="721"/>
      <c r="E224" s="721"/>
      <c r="F224" s="722"/>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4.75" customHeight="1" x14ac:dyDescent="0.15">
      <c r="A225" s="720"/>
      <c r="B225" s="721"/>
      <c r="C225" s="721"/>
      <c r="D225" s="721"/>
      <c r="E225" s="721"/>
      <c r="F225" s="722"/>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4.75" customHeight="1" thickBot="1" x14ac:dyDescent="0.2">
      <c r="A226" s="720"/>
      <c r="B226" s="721"/>
      <c r="C226" s="721"/>
      <c r="D226" s="721"/>
      <c r="E226" s="721"/>
      <c r="F226" s="722"/>
      <c r="G226" s="575" t="s">
        <v>22</v>
      </c>
      <c r="H226" s="576"/>
      <c r="I226" s="576"/>
      <c r="J226" s="576"/>
      <c r="K226" s="576"/>
      <c r="L226" s="577"/>
      <c r="M226" s="155"/>
      <c r="N226" s="155"/>
      <c r="O226" s="155"/>
      <c r="P226" s="155"/>
      <c r="Q226" s="155"/>
      <c r="R226" s="155"/>
      <c r="S226" s="155"/>
      <c r="T226" s="155"/>
      <c r="U226" s="155"/>
      <c r="V226" s="155"/>
      <c r="W226" s="155"/>
      <c r="X226" s="156"/>
      <c r="Y226" s="578">
        <f>SUM(Y216:AB225)</f>
        <v>0</v>
      </c>
      <c r="Z226" s="579"/>
      <c r="AA226" s="579"/>
      <c r="AB226" s="580"/>
      <c r="AC226" s="575" t="s">
        <v>22</v>
      </c>
      <c r="AD226" s="576"/>
      <c r="AE226" s="576"/>
      <c r="AF226" s="576"/>
      <c r="AG226" s="576"/>
      <c r="AH226" s="577"/>
      <c r="AI226" s="155"/>
      <c r="AJ226" s="155"/>
      <c r="AK226" s="155"/>
      <c r="AL226" s="155"/>
      <c r="AM226" s="155"/>
      <c r="AN226" s="155"/>
      <c r="AO226" s="155"/>
      <c r="AP226" s="155"/>
      <c r="AQ226" s="155"/>
      <c r="AR226" s="155"/>
      <c r="AS226" s="155"/>
      <c r="AT226" s="156"/>
      <c r="AU226" s="578">
        <f>SUM(AU216:AX225)</f>
        <v>0</v>
      </c>
      <c r="AV226" s="579"/>
      <c r="AW226" s="579"/>
      <c r="AX226" s="581"/>
    </row>
    <row r="227" spans="1:50" ht="30" customHeight="1" x14ac:dyDescent="0.15">
      <c r="A227" s="720"/>
      <c r="B227" s="721"/>
      <c r="C227" s="721"/>
      <c r="D227" s="721"/>
      <c r="E227" s="721"/>
      <c r="F227" s="722"/>
      <c r="G227" s="385" t="s">
        <v>400</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401</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20"/>
      <c r="B228" s="721"/>
      <c r="C228" s="721"/>
      <c r="D228" s="721"/>
      <c r="E228" s="721"/>
      <c r="F228" s="722"/>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8"/>
    </row>
    <row r="229" spans="1:50" ht="24.75" customHeight="1" x14ac:dyDescent="0.15">
      <c r="A229" s="720"/>
      <c r="B229" s="721"/>
      <c r="C229" s="721"/>
      <c r="D229" s="721"/>
      <c r="E229" s="721"/>
      <c r="F229" s="722"/>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9"/>
    </row>
    <row r="230" spans="1:50" ht="24.75" customHeight="1" x14ac:dyDescent="0.15">
      <c r="A230" s="720"/>
      <c r="B230" s="721"/>
      <c r="C230" s="721"/>
      <c r="D230" s="721"/>
      <c r="E230" s="721"/>
      <c r="F230" s="722"/>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4"/>
    </row>
    <row r="231" spans="1:50" ht="24.75" customHeight="1" x14ac:dyDescent="0.15">
      <c r="A231" s="720"/>
      <c r="B231" s="721"/>
      <c r="C231" s="721"/>
      <c r="D231" s="721"/>
      <c r="E231" s="721"/>
      <c r="F231" s="722"/>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4"/>
    </row>
    <row r="232" spans="1:50" ht="24.75" customHeight="1" x14ac:dyDescent="0.15">
      <c r="A232" s="720"/>
      <c r="B232" s="721"/>
      <c r="C232" s="721"/>
      <c r="D232" s="721"/>
      <c r="E232" s="721"/>
      <c r="F232" s="722"/>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4"/>
    </row>
    <row r="233" spans="1:50" ht="24.75" customHeight="1" x14ac:dyDescent="0.15">
      <c r="A233" s="720"/>
      <c r="B233" s="721"/>
      <c r="C233" s="721"/>
      <c r="D233" s="721"/>
      <c r="E233" s="721"/>
      <c r="F233" s="722"/>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4"/>
    </row>
    <row r="234" spans="1:50" ht="24.75" customHeight="1" x14ac:dyDescent="0.15">
      <c r="A234" s="720"/>
      <c r="B234" s="721"/>
      <c r="C234" s="721"/>
      <c r="D234" s="721"/>
      <c r="E234" s="721"/>
      <c r="F234" s="722"/>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4"/>
    </row>
    <row r="235" spans="1:50" ht="24.75" customHeight="1" x14ac:dyDescent="0.15">
      <c r="A235" s="720"/>
      <c r="B235" s="721"/>
      <c r="C235" s="721"/>
      <c r="D235" s="721"/>
      <c r="E235" s="721"/>
      <c r="F235" s="722"/>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4"/>
    </row>
    <row r="236" spans="1:50" ht="24.75" customHeight="1" x14ac:dyDescent="0.15">
      <c r="A236" s="720"/>
      <c r="B236" s="721"/>
      <c r="C236" s="721"/>
      <c r="D236" s="721"/>
      <c r="E236" s="721"/>
      <c r="F236" s="722"/>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4"/>
    </row>
    <row r="237" spans="1:50" ht="24.75" customHeight="1" x14ac:dyDescent="0.15">
      <c r="A237" s="720"/>
      <c r="B237" s="721"/>
      <c r="C237" s="721"/>
      <c r="D237" s="721"/>
      <c r="E237" s="721"/>
      <c r="F237" s="722"/>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4"/>
    </row>
    <row r="238" spans="1:50" ht="24.75" customHeight="1" x14ac:dyDescent="0.15">
      <c r="A238" s="720"/>
      <c r="B238" s="721"/>
      <c r="C238" s="721"/>
      <c r="D238" s="721"/>
      <c r="E238" s="721"/>
      <c r="F238" s="722"/>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4"/>
    </row>
    <row r="239" spans="1:50" ht="24.75" customHeight="1" thickBot="1" x14ac:dyDescent="0.2">
      <c r="A239" s="720"/>
      <c r="B239" s="721"/>
      <c r="C239" s="721"/>
      <c r="D239" s="721"/>
      <c r="E239" s="721"/>
      <c r="F239" s="722"/>
      <c r="G239" s="575" t="s">
        <v>22</v>
      </c>
      <c r="H239" s="576"/>
      <c r="I239" s="576"/>
      <c r="J239" s="576"/>
      <c r="K239" s="576"/>
      <c r="L239" s="577"/>
      <c r="M239" s="155"/>
      <c r="N239" s="155"/>
      <c r="O239" s="155"/>
      <c r="P239" s="155"/>
      <c r="Q239" s="155"/>
      <c r="R239" s="155"/>
      <c r="S239" s="155"/>
      <c r="T239" s="155"/>
      <c r="U239" s="155"/>
      <c r="V239" s="155"/>
      <c r="W239" s="155"/>
      <c r="X239" s="156"/>
      <c r="Y239" s="578">
        <f>SUM(Y229:AB238)</f>
        <v>0</v>
      </c>
      <c r="Z239" s="579"/>
      <c r="AA239" s="579"/>
      <c r="AB239" s="580"/>
      <c r="AC239" s="575" t="s">
        <v>22</v>
      </c>
      <c r="AD239" s="576"/>
      <c r="AE239" s="576"/>
      <c r="AF239" s="576"/>
      <c r="AG239" s="576"/>
      <c r="AH239" s="577"/>
      <c r="AI239" s="155"/>
      <c r="AJ239" s="155"/>
      <c r="AK239" s="155"/>
      <c r="AL239" s="155"/>
      <c r="AM239" s="155"/>
      <c r="AN239" s="155"/>
      <c r="AO239" s="155"/>
      <c r="AP239" s="155"/>
      <c r="AQ239" s="155"/>
      <c r="AR239" s="155"/>
      <c r="AS239" s="155"/>
      <c r="AT239" s="156"/>
      <c r="AU239" s="578">
        <f>SUM(AU229:AX238)</f>
        <v>0</v>
      </c>
      <c r="AV239" s="579"/>
      <c r="AW239" s="579"/>
      <c r="AX239" s="581"/>
    </row>
    <row r="240" spans="1:50" ht="30" customHeight="1" x14ac:dyDescent="0.15">
      <c r="A240" s="720"/>
      <c r="B240" s="721"/>
      <c r="C240" s="721"/>
      <c r="D240" s="721"/>
      <c r="E240" s="721"/>
      <c r="F240" s="722"/>
      <c r="G240" s="385" t="s">
        <v>402</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403</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20"/>
      <c r="B241" s="721"/>
      <c r="C241" s="721"/>
      <c r="D241" s="721"/>
      <c r="E241" s="721"/>
      <c r="F241" s="722"/>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8"/>
    </row>
    <row r="242" spans="1:50" ht="24.75" customHeight="1" x14ac:dyDescent="0.15">
      <c r="A242" s="720"/>
      <c r="B242" s="721"/>
      <c r="C242" s="721"/>
      <c r="D242" s="721"/>
      <c r="E242" s="721"/>
      <c r="F242" s="722"/>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9"/>
    </row>
    <row r="243" spans="1:50" ht="24.75" customHeight="1" x14ac:dyDescent="0.15">
      <c r="A243" s="720"/>
      <c r="B243" s="721"/>
      <c r="C243" s="721"/>
      <c r="D243" s="721"/>
      <c r="E243" s="721"/>
      <c r="F243" s="722"/>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4"/>
    </row>
    <row r="244" spans="1:50" ht="24.75" customHeight="1" x14ac:dyDescent="0.15">
      <c r="A244" s="720"/>
      <c r="B244" s="721"/>
      <c r="C244" s="721"/>
      <c r="D244" s="721"/>
      <c r="E244" s="721"/>
      <c r="F244" s="722"/>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4"/>
    </row>
    <row r="245" spans="1:50" ht="24.75" customHeight="1" x14ac:dyDescent="0.15">
      <c r="A245" s="720"/>
      <c r="B245" s="721"/>
      <c r="C245" s="721"/>
      <c r="D245" s="721"/>
      <c r="E245" s="721"/>
      <c r="F245" s="722"/>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4"/>
    </row>
    <row r="246" spans="1:50" ht="24.75" customHeight="1" x14ac:dyDescent="0.15">
      <c r="A246" s="720"/>
      <c r="B246" s="721"/>
      <c r="C246" s="721"/>
      <c r="D246" s="721"/>
      <c r="E246" s="721"/>
      <c r="F246" s="722"/>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4"/>
    </row>
    <row r="247" spans="1:50" ht="24.75" customHeight="1" x14ac:dyDescent="0.15">
      <c r="A247" s="720"/>
      <c r="B247" s="721"/>
      <c r="C247" s="721"/>
      <c r="D247" s="721"/>
      <c r="E247" s="721"/>
      <c r="F247" s="722"/>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4"/>
    </row>
    <row r="248" spans="1:50" ht="24.75" customHeight="1" x14ac:dyDescent="0.15">
      <c r="A248" s="720"/>
      <c r="B248" s="721"/>
      <c r="C248" s="721"/>
      <c r="D248" s="721"/>
      <c r="E248" s="721"/>
      <c r="F248" s="722"/>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4"/>
    </row>
    <row r="249" spans="1:50" ht="24.75" customHeight="1" x14ac:dyDescent="0.15">
      <c r="A249" s="720"/>
      <c r="B249" s="721"/>
      <c r="C249" s="721"/>
      <c r="D249" s="721"/>
      <c r="E249" s="721"/>
      <c r="F249" s="722"/>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4"/>
    </row>
    <row r="250" spans="1:50" ht="24.75" customHeight="1" x14ac:dyDescent="0.15">
      <c r="A250" s="720"/>
      <c r="B250" s="721"/>
      <c r="C250" s="721"/>
      <c r="D250" s="721"/>
      <c r="E250" s="721"/>
      <c r="F250" s="722"/>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4"/>
    </row>
    <row r="251" spans="1:50" ht="24.75" customHeight="1" x14ac:dyDescent="0.15">
      <c r="A251" s="720"/>
      <c r="B251" s="721"/>
      <c r="C251" s="721"/>
      <c r="D251" s="721"/>
      <c r="E251" s="721"/>
      <c r="F251" s="722"/>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4"/>
    </row>
    <row r="252" spans="1:50" ht="24.75" customHeight="1" thickBot="1" x14ac:dyDescent="0.2">
      <c r="A252" s="720"/>
      <c r="B252" s="721"/>
      <c r="C252" s="721"/>
      <c r="D252" s="721"/>
      <c r="E252" s="721"/>
      <c r="F252" s="722"/>
      <c r="G252" s="575" t="s">
        <v>22</v>
      </c>
      <c r="H252" s="576"/>
      <c r="I252" s="576"/>
      <c r="J252" s="576"/>
      <c r="K252" s="576"/>
      <c r="L252" s="577"/>
      <c r="M252" s="155"/>
      <c r="N252" s="155"/>
      <c r="O252" s="155"/>
      <c r="P252" s="155"/>
      <c r="Q252" s="155"/>
      <c r="R252" s="155"/>
      <c r="S252" s="155"/>
      <c r="T252" s="155"/>
      <c r="U252" s="155"/>
      <c r="V252" s="155"/>
      <c r="W252" s="155"/>
      <c r="X252" s="156"/>
      <c r="Y252" s="578">
        <f>SUM(Y242:AB251)</f>
        <v>0</v>
      </c>
      <c r="Z252" s="579"/>
      <c r="AA252" s="579"/>
      <c r="AB252" s="580"/>
      <c r="AC252" s="575" t="s">
        <v>22</v>
      </c>
      <c r="AD252" s="576"/>
      <c r="AE252" s="576"/>
      <c r="AF252" s="576"/>
      <c r="AG252" s="576"/>
      <c r="AH252" s="577"/>
      <c r="AI252" s="155"/>
      <c r="AJ252" s="155"/>
      <c r="AK252" s="155"/>
      <c r="AL252" s="155"/>
      <c r="AM252" s="155"/>
      <c r="AN252" s="155"/>
      <c r="AO252" s="155"/>
      <c r="AP252" s="155"/>
      <c r="AQ252" s="155"/>
      <c r="AR252" s="155"/>
      <c r="AS252" s="155"/>
      <c r="AT252" s="156"/>
      <c r="AU252" s="578">
        <f>SUM(AU242:AX251)</f>
        <v>0</v>
      </c>
      <c r="AV252" s="579"/>
      <c r="AW252" s="579"/>
      <c r="AX252" s="581"/>
    </row>
    <row r="253" spans="1:50" ht="30" customHeight="1" x14ac:dyDescent="0.15">
      <c r="A253" s="720"/>
      <c r="B253" s="721"/>
      <c r="C253" s="721"/>
      <c r="D253" s="721"/>
      <c r="E253" s="721"/>
      <c r="F253" s="722"/>
      <c r="G253" s="385" t="s">
        <v>404</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405</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20"/>
      <c r="B254" s="721"/>
      <c r="C254" s="721"/>
      <c r="D254" s="721"/>
      <c r="E254" s="721"/>
      <c r="F254" s="722"/>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8"/>
    </row>
    <row r="255" spans="1:50" ht="24.75" customHeight="1" x14ac:dyDescent="0.15">
      <c r="A255" s="720"/>
      <c r="B255" s="721"/>
      <c r="C255" s="721"/>
      <c r="D255" s="721"/>
      <c r="E255" s="721"/>
      <c r="F255" s="722"/>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9"/>
    </row>
    <row r="256" spans="1:50" ht="24.75" customHeight="1" x14ac:dyDescent="0.15">
      <c r="A256" s="720"/>
      <c r="B256" s="721"/>
      <c r="C256" s="721"/>
      <c r="D256" s="721"/>
      <c r="E256" s="721"/>
      <c r="F256" s="722"/>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4"/>
    </row>
    <row r="257" spans="1:50" ht="24.75" customHeight="1" x14ac:dyDescent="0.15">
      <c r="A257" s="720"/>
      <c r="B257" s="721"/>
      <c r="C257" s="721"/>
      <c r="D257" s="721"/>
      <c r="E257" s="721"/>
      <c r="F257" s="722"/>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4"/>
    </row>
    <row r="258" spans="1:50" ht="24.75" customHeight="1" x14ac:dyDescent="0.15">
      <c r="A258" s="720"/>
      <c r="B258" s="721"/>
      <c r="C258" s="721"/>
      <c r="D258" s="721"/>
      <c r="E258" s="721"/>
      <c r="F258" s="722"/>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4"/>
    </row>
    <row r="259" spans="1:50" ht="24.75" customHeight="1" x14ac:dyDescent="0.15">
      <c r="A259" s="720"/>
      <c r="B259" s="721"/>
      <c r="C259" s="721"/>
      <c r="D259" s="721"/>
      <c r="E259" s="721"/>
      <c r="F259" s="722"/>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4"/>
    </row>
    <row r="260" spans="1:50" ht="24.75" customHeight="1" x14ac:dyDescent="0.15">
      <c r="A260" s="720"/>
      <c r="B260" s="721"/>
      <c r="C260" s="721"/>
      <c r="D260" s="721"/>
      <c r="E260" s="721"/>
      <c r="F260" s="722"/>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4"/>
    </row>
    <row r="261" spans="1:50" ht="24.75" customHeight="1" x14ac:dyDescent="0.15">
      <c r="A261" s="720"/>
      <c r="B261" s="721"/>
      <c r="C261" s="721"/>
      <c r="D261" s="721"/>
      <c r="E261" s="721"/>
      <c r="F261" s="722"/>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4"/>
    </row>
    <row r="262" spans="1:50" ht="24.75" customHeight="1" x14ac:dyDescent="0.15">
      <c r="A262" s="720"/>
      <c r="B262" s="721"/>
      <c r="C262" s="721"/>
      <c r="D262" s="721"/>
      <c r="E262" s="721"/>
      <c r="F262" s="722"/>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4"/>
    </row>
    <row r="263" spans="1:50" ht="24.75" customHeight="1" x14ac:dyDescent="0.15">
      <c r="A263" s="720"/>
      <c r="B263" s="721"/>
      <c r="C263" s="721"/>
      <c r="D263" s="721"/>
      <c r="E263" s="721"/>
      <c r="F263" s="722"/>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4"/>
    </row>
    <row r="264" spans="1:50" ht="24.75" customHeight="1" x14ac:dyDescent="0.15">
      <c r="A264" s="720"/>
      <c r="B264" s="721"/>
      <c r="C264" s="721"/>
      <c r="D264" s="721"/>
      <c r="E264" s="721"/>
      <c r="F264" s="722"/>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4"/>
    </row>
    <row r="265" spans="1:50" ht="24.75" customHeight="1" thickBot="1" x14ac:dyDescent="0.2">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591" t="s">
        <v>33</v>
      </c>
      <c r="AL3" s="247"/>
      <c r="AM3" s="247"/>
      <c r="AN3" s="247"/>
      <c r="AO3" s="247"/>
      <c r="AP3" s="247"/>
      <c r="AQ3" s="247" t="s">
        <v>23</v>
      </c>
      <c r="AR3" s="247"/>
      <c r="AS3" s="247"/>
      <c r="AT3" s="247"/>
      <c r="AU3" s="92" t="s">
        <v>24</v>
      </c>
      <c r="AV3" s="93"/>
      <c r="AW3" s="93"/>
      <c r="AX3" s="592"/>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8"/>
      <c r="AL4" s="589"/>
      <c r="AM4" s="589"/>
      <c r="AN4" s="589"/>
      <c r="AO4" s="589"/>
      <c r="AP4" s="590"/>
      <c r="AQ4" s="587"/>
      <c r="AR4" s="586"/>
      <c r="AS4" s="586"/>
      <c r="AT4" s="586"/>
      <c r="AU4" s="588"/>
      <c r="AV4" s="589"/>
      <c r="AW4" s="589"/>
      <c r="AX4" s="590"/>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8"/>
      <c r="AL5" s="589"/>
      <c r="AM5" s="589"/>
      <c r="AN5" s="589"/>
      <c r="AO5" s="589"/>
      <c r="AP5" s="590"/>
      <c r="AQ5" s="587"/>
      <c r="AR5" s="586"/>
      <c r="AS5" s="586"/>
      <c r="AT5" s="586"/>
      <c r="AU5" s="588"/>
      <c r="AV5" s="589"/>
      <c r="AW5" s="589"/>
      <c r="AX5" s="590"/>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8"/>
      <c r="AL6" s="589"/>
      <c r="AM6" s="589"/>
      <c r="AN6" s="589"/>
      <c r="AO6" s="589"/>
      <c r="AP6" s="590"/>
      <c r="AQ6" s="587"/>
      <c r="AR6" s="586"/>
      <c r="AS6" s="586"/>
      <c r="AT6" s="586"/>
      <c r="AU6" s="588"/>
      <c r="AV6" s="589"/>
      <c r="AW6" s="589"/>
      <c r="AX6" s="590"/>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8"/>
      <c r="AL7" s="589"/>
      <c r="AM7" s="589"/>
      <c r="AN7" s="589"/>
      <c r="AO7" s="589"/>
      <c r="AP7" s="590"/>
      <c r="AQ7" s="587"/>
      <c r="AR7" s="586"/>
      <c r="AS7" s="586"/>
      <c r="AT7" s="586"/>
      <c r="AU7" s="588"/>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591" t="s">
        <v>33</v>
      </c>
      <c r="AL36" s="247"/>
      <c r="AM36" s="247"/>
      <c r="AN36" s="247"/>
      <c r="AO36" s="247"/>
      <c r="AP36" s="247"/>
      <c r="AQ36" s="247" t="s">
        <v>23</v>
      </c>
      <c r="AR36" s="247"/>
      <c r="AS36" s="247"/>
      <c r="AT36" s="247"/>
      <c r="AU36" s="92" t="s">
        <v>24</v>
      </c>
      <c r="AV36" s="93"/>
      <c r="AW36" s="93"/>
      <c r="AX36" s="592"/>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c r="AL37" s="589"/>
      <c r="AM37" s="589"/>
      <c r="AN37" s="589"/>
      <c r="AO37" s="589"/>
      <c r="AP37" s="590"/>
      <c r="AQ37" s="587"/>
      <c r="AR37" s="586"/>
      <c r="AS37" s="586"/>
      <c r="AT37" s="586"/>
      <c r="AU37" s="588"/>
      <c r="AV37" s="589"/>
      <c r="AW37" s="589"/>
      <c r="AX37" s="590"/>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c r="AL38" s="589"/>
      <c r="AM38" s="589"/>
      <c r="AN38" s="589"/>
      <c r="AO38" s="589"/>
      <c r="AP38" s="590"/>
      <c r="AQ38" s="587"/>
      <c r="AR38" s="586"/>
      <c r="AS38" s="586"/>
      <c r="AT38" s="586"/>
      <c r="AU38" s="588"/>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591" t="s">
        <v>33</v>
      </c>
      <c r="AL69" s="247"/>
      <c r="AM69" s="247"/>
      <c r="AN69" s="247"/>
      <c r="AO69" s="247"/>
      <c r="AP69" s="247"/>
      <c r="AQ69" s="247" t="s">
        <v>23</v>
      </c>
      <c r="AR69" s="247"/>
      <c r="AS69" s="247"/>
      <c r="AT69" s="247"/>
      <c r="AU69" s="92" t="s">
        <v>24</v>
      </c>
      <c r="AV69" s="93"/>
      <c r="AW69" s="93"/>
      <c r="AX69" s="592"/>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c r="AL70" s="589"/>
      <c r="AM70" s="589"/>
      <c r="AN70" s="589"/>
      <c r="AO70" s="589"/>
      <c r="AP70" s="590"/>
      <c r="AQ70" s="587"/>
      <c r="AR70" s="586"/>
      <c r="AS70" s="586"/>
      <c r="AT70" s="586"/>
      <c r="AU70" s="588"/>
      <c r="AV70" s="589"/>
      <c r="AW70" s="589"/>
      <c r="AX70" s="590"/>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c r="AL71" s="589"/>
      <c r="AM71" s="589"/>
      <c r="AN71" s="589"/>
      <c r="AO71" s="589"/>
      <c r="AP71" s="590"/>
      <c r="AQ71" s="587"/>
      <c r="AR71" s="586"/>
      <c r="AS71" s="586"/>
      <c r="AT71" s="586"/>
      <c r="AU71" s="588"/>
      <c r="AV71" s="589"/>
      <c r="AW71" s="589"/>
      <c r="AX71" s="590"/>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c r="AL72" s="589"/>
      <c r="AM72" s="589"/>
      <c r="AN72" s="589"/>
      <c r="AO72" s="589"/>
      <c r="AP72" s="590"/>
      <c r="AQ72" s="587"/>
      <c r="AR72" s="586"/>
      <c r="AS72" s="586"/>
      <c r="AT72" s="586"/>
      <c r="AU72" s="588"/>
      <c r="AV72" s="589"/>
      <c r="AW72" s="589"/>
      <c r="AX72" s="590"/>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c r="AL73" s="589"/>
      <c r="AM73" s="589"/>
      <c r="AN73" s="589"/>
      <c r="AO73" s="589"/>
      <c r="AP73" s="590"/>
      <c r="AQ73" s="587"/>
      <c r="AR73" s="586"/>
      <c r="AS73" s="586"/>
      <c r="AT73" s="586"/>
      <c r="AU73" s="588"/>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591" t="s">
        <v>33</v>
      </c>
      <c r="AL102" s="247"/>
      <c r="AM102" s="247"/>
      <c r="AN102" s="247"/>
      <c r="AO102" s="247"/>
      <c r="AP102" s="247"/>
      <c r="AQ102" s="247" t="s">
        <v>23</v>
      </c>
      <c r="AR102" s="247"/>
      <c r="AS102" s="247"/>
      <c r="AT102" s="247"/>
      <c r="AU102" s="92" t="s">
        <v>24</v>
      </c>
      <c r="AV102" s="93"/>
      <c r="AW102" s="93"/>
      <c r="AX102" s="592"/>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c r="AL103" s="589"/>
      <c r="AM103" s="589"/>
      <c r="AN103" s="589"/>
      <c r="AO103" s="589"/>
      <c r="AP103" s="590"/>
      <c r="AQ103" s="587"/>
      <c r="AR103" s="586"/>
      <c r="AS103" s="586"/>
      <c r="AT103" s="586"/>
      <c r="AU103" s="588"/>
      <c r="AV103" s="589"/>
      <c r="AW103" s="589"/>
      <c r="AX103" s="590"/>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c r="AL104" s="589"/>
      <c r="AM104" s="589"/>
      <c r="AN104" s="589"/>
      <c r="AO104" s="589"/>
      <c r="AP104" s="590"/>
      <c r="AQ104" s="587"/>
      <c r="AR104" s="586"/>
      <c r="AS104" s="586"/>
      <c r="AT104" s="586"/>
      <c r="AU104" s="588"/>
      <c r="AV104" s="589"/>
      <c r="AW104" s="589"/>
      <c r="AX104" s="590"/>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c r="AL105" s="589"/>
      <c r="AM105" s="589"/>
      <c r="AN105" s="589"/>
      <c r="AO105" s="589"/>
      <c r="AP105" s="590"/>
      <c r="AQ105" s="587"/>
      <c r="AR105" s="586"/>
      <c r="AS105" s="586"/>
      <c r="AT105" s="586"/>
      <c r="AU105" s="588"/>
      <c r="AV105" s="589"/>
      <c r="AW105" s="589"/>
      <c r="AX105" s="590"/>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c r="AL106" s="589"/>
      <c r="AM106" s="589"/>
      <c r="AN106" s="589"/>
      <c r="AO106" s="589"/>
      <c r="AP106" s="590"/>
      <c r="AQ106" s="587"/>
      <c r="AR106" s="586"/>
      <c r="AS106" s="586"/>
      <c r="AT106" s="586"/>
      <c r="AU106" s="588"/>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7" t="s">
        <v>408</v>
      </c>
      <c r="D135" s="247"/>
      <c r="E135" s="247"/>
      <c r="F135" s="247"/>
      <c r="G135" s="247"/>
      <c r="H135" s="247"/>
      <c r="I135" s="247"/>
      <c r="J135" s="247"/>
      <c r="K135" s="247"/>
      <c r="L135" s="247"/>
      <c r="M135" s="247" t="s">
        <v>409</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591" t="s">
        <v>410</v>
      </c>
      <c r="AL135" s="247"/>
      <c r="AM135" s="247"/>
      <c r="AN135" s="247"/>
      <c r="AO135" s="247"/>
      <c r="AP135" s="247"/>
      <c r="AQ135" s="247" t="s">
        <v>23</v>
      </c>
      <c r="AR135" s="247"/>
      <c r="AS135" s="247"/>
      <c r="AT135" s="247"/>
      <c r="AU135" s="92" t="s">
        <v>24</v>
      </c>
      <c r="AV135" s="93"/>
      <c r="AW135" s="93"/>
      <c r="AX135" s="592"/>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7" t="s">
        <v>408</v>
      </c>
      <c r="D168" s="247"/>
      <c r="E168" s="247"/>
      <c r="F168" s="247"/>
      <c r="G168" s="247"/>
      <c r="H168" s="247"/>
      <c r="I168" s="247"/>
      <c r="J168" s="247"/>
      <c r="K168" s="247"/>
      <c r="L168" s="247"/>
      <c r="M168" s="247" t="s">
        <v>409</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591" t="s">
        <v>410</v>
      </c>
      <c r="AL168" s="247"/>
      <c r="AM168" s="247"/>
      <c r="AN168" s="247"/>
      <c r="AO168" s="247"/>
      <c r="AP168" s="247"/>
      <c r="AQ168" s="247" t="s">
        <v>23</v>
      </c>
      <c r="AR168" s="247"/>
      <c r="AS168" s="247"/>
      <c r="AT168" s="247"/>
      <c r="AU168" s="92" t="s">
        <v>24</v>
      </c>
      <c r="AV168" s="93"/>
      <c r="AW168" s="93"/>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7" t="s">
        <v>408</v>
      </c>
      <c r="D201" s="247"/>
      <c r="E201" s="247"/>
      <c r="F201" s="247"/>
      <c r="G201" s="247"/>
      <c r="H201" s="247"/>
      <c r="I201" s="247"/>
      <c r="J201" s="247"/>
      <c r="K201" s="247"/>
      <c r="L201" s="247"/>
      <c r="M201" s="247" t="s">
        <v>409</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591" t="s">
        <v>410</v>
      </c>
      <c r="AL201" s="247"/>
      <c r="AM201" s="247"/>
      <c r="AN201" s="247"/>
      <c r="AO201" s="247"/>
      <c r="AP201" s="247"/>
      <c r="AQ201" s="247" t="s">
        <v>23</v>
      </c>
      <c r="AR201" s="247"/>
      <c r="AS201" s="247"/>
      <c r="AT201" s="247"/>
      <c r="AU201" s="92" t="s">
        <v>24</v>
      </c>
      <c r="AV201" s="93"/>
      <c r="AW201" s="93"/>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7" t="s">
        <v>423</v>
      </c>
      <c r="D234" s="247"/>
      <c r="E234" s="247"/>
      <c r="F234" s="247"/>
      <c r="G234" s="247"/>
      <c r="H234" s="247"/>
      <c r="I234" s="247"/>
      <c r="J234" s="247"/>
      <c r="K234" s="247"/>
      <c r="L234" s="247"/>
      <c r="M234" s="247" t="s">
        <v>424</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591" t="s">
        <v>425</v>
      </c>
      <c r="AL234" s="247"/>
      <c r="AM234" s="247"/>
      <c r="AN234" s="247"/>
      <c r="AO234" s="247"/>
      <c r="AP234" s="247"/>
      <c r="AQ234" s="247" t="s">
        <v>23</v>
      </c>
      <c r="AR234" s="247"/>
      <c r="AS234" s="247"/>
      <c r="AT234" s="247"/>
      <c r="AU234" s="92" t="s">
        <v>24</v>
      </c>
      <c r="AV234" s="93"/>
      <c r="AW234" s="93"/>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7" t="s">
        <v>408</v>
      </c>
      <c r="D267" s="247"/>
      <c r="E267" s="247"/>
      <c r="F267" s="247"/>
      <c r="G267" s="247"/>
      <c r="H267" s="247"/>
      <c r="I267" s="247"/>
      <c r="J267" s="247"/>
      <c r="K267" s="247"/>
      <c r="L267" s="247"/>
      <c r="M267" s="247" t="s">
        <v>409</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591" t="s">
        <v>410</v>
      </c>
      <c r="AL267" s="247"/>
      <c r="AM267" s="247"/>
      <c r="AN267" s="247"/>
      <c r="AO267" s="247"/>
      <c r="AP267" s="247"/>
      <c r="AQ267" s="247" t="s">
        <v>23</v>
      </c>
      <c r="AR267" s="247"/>
      <c r="AS267" s="247"/>
      <c r="AT267" s="247"/>
      <c r="AU267" s="92" t="s">
        <v>24</v>
      </c>
      <c r="AV267" s="93"/>
      <c r="AW267" s="93"/>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591" t="s">
        <v>33</v>
      </c>
      <c r="AL300" s="247"/>
      <c r="AM300" s="247"/>
      <c r="AN300" s="247"/>
      <c r="AO300" s="247"/>
      <c r="AP300" s="247"/>
      <c r="AQ300" s="247" t="s">
        <v>23</v>
      </c>
      <c r="AR300" s="247"/>
      <c r="AS300" s="247"/>
      <c r="AT300" s="247"/>
      <c r="AU300" s="92" t="s">
        <v>24</v>
      </c>
      <c r="AV300" s="93"/>
      <c r="AW300" s="93"/>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7" t="s">
        <v>408</v>
      </c>
      <c r="D333" s="247"/>
      <c r="E333" s="247"/>
      <c r="F333" s="247"/>
      <c r="G333" s="247"/>
      <c r="H333" s="247"/>
      <c r="I333" s="247"/>
      <c r="J333" s="247"/>
      <c r="K333" s="247"/>
      <c r="L333" s="247"/>
      <c r="M333" s="247" t="s">
        <v>409</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591" t="s">
        <v>410</v>
      </c>
      <c r="AL333" s="247"/>
      <c r="AM333" s="247"/>
      <c r="AN333" s="247"/>
      <c r="AO333" s="247"/>
      <c r="AP333" s="247"/>
      <c r="AQ333" s="247" t="s">
        <v>23</v>
      </c>
      <c r="AR333" s="247"/>
      <c r="AS333" s="247"/>
      <c r="AT333" s="247"/>
      <c r="AU333" s="92" t="s">
        <v>24</v>
      </c>
      <c r="AV333" s="93"/>
      <c r="AW333" s="93"/>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591" t="s">
        <v>33</v>
      </c>
      <c r="AL366" s="247"/>
      <c r="AM366" s="247"/>
      <c r="AN366" s="247"/>
      <c r="AO366" s="247"/>
      <c r="AP366" s="247"/>
      <c r="AQ366" s="247" t="s">
        <v>23</v>
      </c>
      <c r="AR366" s="247"/>
      <c r="AS366" s="247"/>
      <c r="AT366" s="247"/>
      <c r="AU366" s="92" t="s">
        <v>24</v>
      </c>
      <c r="AV366" s="93"/>
      <c r="AW366" s="93"/>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7" t="s">
        <v>408</v>
      </c>
      <c r="D399" s="247"/>
      <c r="E399" s="247"/>
      <c r="F399" s="247"/>
      <c r="G399" s="247"/>
      <c r="H399" s="247"/>
      <c r="I399" s="247"/>
      <c r="J399" s="247"/>
      <c r="K399" s="247"/>
      <c r="L399" s="247"/>
      <c r="M399" s="247" t="s">
        <v>409</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591" t="s">
        <v>410</v>
      </c>
      <c r="AL399" s="247"/>
      <c r="AM399" s="247"/>
      <c r="AN399" s="247"/>
      <c r="AO399" s="247"/>
      <c r="AP399" s="247"/>
      <c r="AQ399" s="247" t="s">
        <v>23</v>
      </c>
      <c r="AR399" s="247"/>
      <c r="AS399" s="247"/>
      <c r="AT399" s="247"/>
      <c r="AU399" s="92" t="s">
        <v>24</v>
      </c>
      <c r="AV399" s="93"/>
      <c r="AW399" s="93"/>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591" t="s">
        <v>33</v>
      </c>
      <c r="AL432" s="247"/>
      <c r="AM432" s="247"/>
      <c r="AN432" s="247"/>
      <c r="AO432" s="247"/>
      <c r="AP432" s="247"/>
      <c r="AQ432" s="247" t="s">
        <v>23</v>
      </c>
      <c r="AR432" s="247"/>
      <c r="AS432" s="247"/>
      <c r="AT432" s="247"/>
      <c r="AU432" s="92" t="s">
        <v>24</v>
      </c>
      <c r="AV432" s="93"/>
      <c r="AW432" s="93"/>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591" t="s">
        <v>33</v>
      </c>
      <c r="AL465" s="247"/>
      <c r="AM465" s="247"/>
      <c r="AN465" s="247"/>
      <c r="AO465" s="247"/>
      <c r="AP465" s="247"/>
      <c r="AQ465" s="247" t="s">
        <v>23</v>
      </c>
      <c r="AR465" s="247"/>
      <c r="AS465" s="247"/>
      <c r="AT465" s="247"/>
      <c r="AU465" s="92" t="s">
        <v>24</v>
      </c>
      <c r="AV465" s="93"/>
      <c r="AW465" s="93"/>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591" t="s">
        <v>33</v>
      </c>
      <c r="AL498" s="247"/>
      <c r="AM498" s="247"/>
      <c r="AN498" s="247"/>
      <c r="AO498" s="247"/>
      <c r="AP498" s="247"/>
      <c r="AQ498" s="247" t="s">
        <v>23</v>
      </c>
      <c r="AR498" s="247"/>
      <c r="AS498" s="247"/>
      <c r="AT498" s="247"/>
      <c r="AU498" s="92" t="s">
        <v>24</v>
      </c>
      <c r="AV498" s="93"/>
      <c r="AW498" s="93"/>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7" t="s">
        <v>408</v>
      </c>
      <c r="D531" s="247"/>
      <c r="E531" s="247"/>
      <c r="F531" s="247"/>
      <c r="G531" s="247"/>
      <c r="H531" s="247"/>
      <c r="I531" s="247"/>
      <c r="J531" s="247"/>
      <c r="K531" s="247"/>
      <c r="L531" s="247"/>
      <c r="M531" s="247" t="s">
        <v>409</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591" t="s">
        <v>410</v>
      </c>
      <c r="AL531" s="247"/>
      <c r="AM531" s="247"/>
      <c r="AN531" s="247"/>
      <c r="AO531" s="247"/>
      <c r="AP531" s="247"/>
      <c r="AQ531" s="247" t="s">
        <v>23</v>
      </c>
      <c r="AR531" s="247"/>
      <c r="AS531" s="247"/>
      <c r="AT531" s="247"/>
      <c r="AU531" s="92" t="s">
        <v>24</v>
      </c>
      <c r="AV531" s="93"/>
      <c r="AW531" s="93"/>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591" t="s">
        <v>33</v>
      </c>
      <c r="AL564" s="247"/>
      <c r="AM564" s="247"/>
      <c r="AN564" s="247"/>
      <c r="AO564" s="247"/>
      <c r="AP564" s="247"/>
      <c r="AQ564" s="247" t="s">
        <v>23</v>
      </c>
      <c r="AR564" s="247"/>
      <c r="AS564" s="247"/>
      <c r="AT564" s="247"/>
      <c r="AU564" s="92" t="s">
        <v>24</v>
      </c>
      <c r="AV564" s="93"/>
      <c r="AW564" s="93"/>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7" t="s">
        <v>408</v>
      </c>
      <c r="D597" s="247"/>
      <c r="E597" s="247"/>
      <c r="F597" s="247"/>
      <c r="G597" s="247"/>
      <c r="H597" s="247"/>
      <c r="I597" s="247"/>
      <c r="J597" s="247"/>
      <c r="K597" s="247"/>
      <c r="L597" s="247"/>
      <c r="M597" s="247" t="s">
        <v>409</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591" t="s">
        <v>410</v>
      </c>
      <c r="AL597" s="247"/>
      <c r="AM597" s="247"/>
      <c r="AN597" s="247"/>
      <c r="AO597" s="247"/>
      <c r="AP597" s="247"/>
      <c r="AQ597" s="247" t="s">
        <v>23</v>
      </c>
      <c r="AR597" s="247"/>
      <c r="AS597" s="247"/>
      <c r="AT597" s="247"/>
      <c r="AU597" s="92" t="s">
        <v>24</v>
      </c>
      <c r="AV597" s="93"/>
      <c r="AW597" s="93"/>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591" t="s">
        <v>33</v>
      </c>
      <c r="AL630" s="247"/>
      <c r="AM630" s="247"/>
      <c r="AN630" s="247"/>
      <c r="AO630" s="247"/>
      <c r="AP630" s="247"/>
      <c r="AQ630" s="247" t="s">
        <v>23</v>
      </c>
      <c r="AR630" s="247"/>
      <c r="AS630" s="247"/>
      <c r="AT630" s="247"/>
      <c r="AU630" s="92" t="s">
        <v>24</v>
      </c>
      <c r="AV630" s="93"/>
      <c r="AW630" s="93"/>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7" t="s">
        <v>408</v>
      </c>
      <c r="D663" s="247"/>
      <c r="E663" s="247"/>
      <c r="F663" s="247"/>
      <c r="G663" s="247"/>
      <c r="H663" s="247"/>
      <c r="I663" s="247"/>
      <c r="J663" s="247"/>
      <c r="K663" s="247"/>
      <c r="L663" s="247"/>
      <c r="M663" s="247" t="s">
        <v>409</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591" t="s">
        <v>410</v>
      </c>
      <c r="AL663" s="247"/>
      <c r="AM663" s="247"/>
      <c r="AN663" s="247"/>
      <c r="AO663" s="247"/>
      <c r="AP663" s="247"/>
      <c r="AQ663" s="247" t="s">
        <v>23</v>
      </c>
      <c r="AR663" s="247"/>
      <c r="AS663" s="247"/>
      <c r="AT663" s="247"/>
      <c r="AU663" s="92" t="s">
        <v>24</v>
      </c>
      <c r="AV663" s="93"/>
      <c r="AW663" s="93"/>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7" t="s">
        <v>408</v>
      </c>
      <c r="D696" s="247"/>
      <c r="E696" s="247"/>
      <c r="F696" s="247"/>
      <c r="G696" s="247"/>
      <c r="H696" s="247"/>
      <c r="I696" s="247"/>
      <c r="J696" s="247"/>
      <c r="K696" s="247"/>
      <c r="L696" s="247"/>
      <c r="M696" s="247" t="s">
        <v>409</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591" t="s">
        <v>410</v>
      </c>
      <c r="AL696" s="247"/>
      <c r="AM696" s="247"/>
      <c r="AN696" s="247"/>
      <c r="AO696" s="247"/>
      <c r="AP696" s="247"/>
      <c r="AQ696" s="247" t="s">
        <v>23</v>
      </c>
      <c r="AR696" s="247"/>
      <c r="AS696" s="247"/>
      <c r="AT696" s="247"/>
      <c r="AU696" s="92" t="s">
        <v>24</v>
      </c>
      <c r="AV696" s="93"/>
      <c r="AW696" s="93"/>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591" t="s">
        <v>33</v>
      </c>
      <c r="AL729" s="247"/>
      <c r="AM729" s="247"/>
      <c r="AN729" s="247"/>
      <c r="AO729" s="247"/>
      <c r="AP729" s="247"/>
      <c r="AQ729" s="247" t="s">
        <v>23</v>
      </c>
      <c r="AR729" s="247"/>
      <c r="AS729" s="247"/>
      <c r="AT729" s="247"/>
      <c r="AU729" s="92" t="s">
        <v>24</v>
      </c>
      <c r="AV729" s="93"/>
      <c r="AW729" s="93"/>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7" t="s">
        <v>408</v>
      </c>
      <c r="D762" s="247"/>
      <c r="E762" s="247"/>
      <c r="F762" s="247"/>
      <c r="G762" s="247"/>
      <c r="H762" s="247"/>
      <c r="I762" s="247"/>
      <c r="J762" s="247"/>
      <c r="K762" s="247"/>
      <c r="L762" s="247"/>
      <c r="M762" s="247" t="s">
        <v>409</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591" t="s">
        <v>410</v>
      </c>
      <c r="AL762" s="247"/>
      <c r="AM762" s="247"/>
      <c r="AN762" s="247"/>
      <c r="AO762" s="247"/>
      <c r="AP762" s="247"/>
      <c r="AQ762" s="247" t="s">
        <v>23</v>
      </c>
      <c r="AR762" s="247"/>
      <c r="AS762" s="247"/>
      <c r="AT762" s="247"/>
      <c r="AU762" s="92" t="s">
        <v>24</v>
      </c>
      <c r="AV762" s="93"/>
      <c r="AW762" s="93"/>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591" t="s">
        <v>33</v>
      </c>
      <c r="AL795" s="247"/>
      <c r="AM795" s="247"/>
      <c r="AN795" s="247"/>
      <c r="AO795" s="247"/>
      <c r="AP795" s="247"/>
      <c r="AQ795" s="247" t="s">
        <v>23</v>
      </c>
      <c r="AR795" s="247"/>
      <c r="AS795" s="247"/>
      <c r="AT795" s="247"/>
      <c r="AU795" s="92" t="s">
        <v>24</v>
      </c>
      <c r="AV795" s="93"/>
      <c r="AW795" s="93"/>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591" t="s">
        <v>33</v>
      </c>
      <c r="AL828" s="247"/>
      <c r="AM828" s="247"/>
      <c r="AN828" s="247"/>
      <c r="AO828" s="247"/>
      <c r="AP828" s="247"/>
      <c r="AQ828" s="247" t="s">
        <v>23</v>
      </c>
      <c r="AR828" s="247"/>
      <c r="AS828" s="247"/>
      <c r="AT828" s="247"/>
      <c r="AU828" s="92" t="s">
        <v>24</v>
      </c>
      <c r="AV828" s="93"/>
      <c r="AW828" s="93"/>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7" t="s">
        <v>408</v>
      </c>
      <c r="D861" s="247"/>
      <c r="E861" s="247"/>
      <c r="F861" s="247"/>
      <c r="G861" s="247"/>
      <c r="H861" s="247"/>
      <c r="I861" s="247"/>
      <c r="J861" s="247"/>
      <c r="K861" s="247"/>
      <c r="L861" s="247"/>
      <c r="M861" s="247" t="s">
        <v>409</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591" t="s">
        <v>410</v>
      </c>
      <c r="AL861" s="247"/>
      <c r="AM861" s="247"/>
      <c r="AN861" s="247"/>
      <c r="AO861" s="247"/>
      <c r="AP861" s="247"/>
      <c r="AQ861" s="247" t="s">
        <v>23</v>
      </c>
      <c r="AR861" s="247"/>
      <c r="AS861" s="247"/>
      <c r="AT861" s="247"/>
      <c r="AU861" s="92" t="s">
        <v>24</v>
      </c>
      <c r="AV861" s="93"/>
      <c r="AW861" s="93"/>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7" t="s">
        <v>408</v>
      </c>
      <c r="D894" s="247"/>
      <c r="E894" s="247"/>
      <c r="F894" s="247"/>
      <c r="G894" s="247"/>
      <c r="H894" s="247"/>
      <c r="I894" s="247"/>
      <c r="J894" s="247"/>
      <c r="K894" s="247"/>
      <c r="L894" s="247"/>
      <c r="M894" s="247" t="s">
        <v>409</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591" t="s">
        <v>410</v>
      </c>
      <c r="AL894" s="247"/>
      <c r="AM894" s="247"/>
      <c r="AN894" s="247"/>
      <c r="AO894" s="247"/>
      <c r="AP894" s="247"/>
      <c r="AQ894" s="247" t="s">
        <v>23</v>
      </c>
      <c r="AR894" s="247"/>
      <c r="AS894" s="247"/>
      <c r="AT894" s="247"/>
      <c r="AU894" s="92" t="s">
        <v>24</v>
      </c>
      <c r="AV894" s="93"/>
      <c r="AW894" s="93"/>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591" t="s">
        <v>33</v>
      </c>
      <c r="AL927" s="247"/>
      <c r="AM927" s="247"/>
      <c r="AN927" s="247"/>
      <c r="AO927" s="247"/>
      <c r="AP927" s="247"/>
      <c r="AQ927" s="247" t="s">
        <v>23</v>
      </c>
      <c r="AR927" s="247"/>
      <c r="AS927" s="247"/>
      <c r="AT927" s="247"/>
      <c r="AU927" s="92" t="s">
        <v>24</v>
      </c>
      <c r="AV927" s="93"/>
      <c r="AW927" s="93"/>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591" t="s">
        <v>33</v>
      </c>
      <c r="AL960" s="247"/>
      <c r="AM960" s="247"/>
      <c r="AN960" s="247"/>
      <c r="AO960" s="247"/>
      <c r="AP960" s="247"/>
      <c r="AQ960" s="247" t="s">
        <v>23</v>
      </c>
      <c r="AR960" s="247"/>
      <c r="AS960" s="247"/>
      <c r="AT960" s="247"/>
      <c r="AU960" s="92" t="s">
        <v>24</v>
      </c>
      <c r="AV960" s="93"/>
      <c r="AW960" s="93"/>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591" t="s">
        <v>33</v>
      </c>
      <c r="AL993" s="247"/>
      <c r="AM993" s="247"/>
      <c r="AN993" s="247"/>
      <c r="AO993" s="247"/>
      <c r="AP993" s="247"/>
      <c r="AQ993" s="247" t="s">
        <v>23</v>
      </c>
      <c r="AR993" s="247"/>
      <c r="AS993" s="247"/>
      <c r="AT993" s="247"/>
      <c r="AU993" s="92" t="s">
        <v>24</v>
      </c>
      <c r="AV993" s="93"/>
      <c r="AW993" s="93"/>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7" t="s">
        <v>448</v>
      </c>
      <c r="D1026" s="247"/>
      <c r="E1026" s="247"/>
      <c r="F1026" s="247"/>
      <c r="G1026" s="247"/>
      <c r="H1026" s="247"/>
      <c r="I1026" s="247"/>
      <c r="J1026" s="247"/>
      <c r="K1026" s="247"/>
      <c r="L1026" s="247"/>
      <c r="M1026" s="247" t="s">
        <v>449</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591" t="s">
        <v>450</v>
      </c>
      <c r="AL1026" s="247"/>
      <c r="AM1026" s="247"/>
      <c r="AN1026" s="247"/>
      <c r="AO1026" s="247"/>
      <c r="AP1026" s="247"/>
      <c r="AQ1026" s="247" t="s">
        <v>23</v>
      </c>
      <c r="AR1026" s="247"/>
      <c r="AS1026" s="247"/>
      <c r="AT1026" s="247"/>
      <c r="AU1026" s="92" t="s">
        <v>24</v>
      </c>
      <c r="AV1026" s="93"/>
      <c r="AW1026" s="93"/>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591" t="s">
        <v>33</v>
      </c>
      <c r="AL1059" s="247"/>
      <c r="AM1059" s="247"/>
      <c r="AN1059" s="247"/>
      <c r="AO1059" s="247"/>
      <c r="AP1059" s="247"/>
      <c r="AQ1059" s="247" t="s">
        <v>23</v>
      </c>
      <c r="AR1059" s="247"/>
      <c r="AS1059" s="247"/>
      <c r="AT1059" s="247"/>
      <c r="AU1059" s="92" t="s">
        <v>24</v>
      </c>
      <c r="AV1059" s="93"/>
      <c r="AW1059" s="93"/>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7" t="s">
        <v>408</v>
      </c>
      <c r="D1092" s="247"/>
      <c r="E1092" s="247"/>
      <c r="F1092" s="247"/>
      <c r="G1092" s="247"/>
      <c r="H1092" s="247"/>
      <c r="I1092" s="247"/>
      <c r="J1092" s="247"/>
      <c r="K1092" s="247"/>
      <c r="L1092" s="247"/>
      <c r="M1092" s="247" t="s">
        <v>409</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591" t="s">
        <v>410</v>
      </c>
      <c r="AL1092" s="247"/>
      <c r="AM1092" s="247"/>
      <c r="AN1092" s="247"/>
      <c r="AO1092" s="247"/>
      <c r="AP1092" s="247"/>
      <c r="AQ1092" s="247" t="s">
        <v>23</v>
      </c>
      <c r="AR1092" s="247"/>
      <c r="AS1092" s="247"/>
      <c r="AT1092" s="247"/>
      <c r="AU1092" s="92" t="s">
        <v>24</v>
      </c>
      <c r="AV1092" s="93"/>
      <c r="AW1092" s="93"/>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591" t="s">
        <v>33</v>
      </c>
      <c r="AL1125" s="247"/>
      <c r="AM1125" s="247"/>
      <c r="AN1125" s="247"/>
      <c r="AO1125" s="247"/>
      <c r="AP1125" s="247"/>
      <c r="AQ1125" s="247" t="s">
        <v>23</v>
      </c>
      <c r="AR1125" s="247"/>
      <c r="AS1125" s="247"/>
      <c r="AT1125" s="247"/>
      <c r="AU1125" s="92" t="s">
        <v>24</v>
      </c>
      <c r="AV1125" s="93"/>
      <c r="AW1125" s="93"/>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7" t="s">
        <v>408</v>
      </c>
      <c r="D1158" s="247"/>
      <c r="E1158" s="247"/>
      <c r="F1158" s="247"/>
      <c r="G1158" s="247"/>
      <c r="H1158" s="247"/>
      <c r="I1158" s="247"/>
      <c r="J1158" s="247"/>
      <c r="K1158" s="247"/>
      <c r="L1158" s="247"/>
      <c r="M1158" s="247" t="s">
        <v>409</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591" t="s">
        <v>410</v>
      </c>
      <c r="AL1158" s="247"/>
      <c r="AM1158" s="247"/>
      <c r="AN1158" s="247"/>
      <c r="AO1158" s="247"/>
      <c r="AP1158" s="247"/>
      <c r="AQ1158" s="247" t="s">
        <v>23</v>
      </c>
      <c r="AR1158" s="247"/>
      <c r="AS1158" s="247"/>
      <c r="AT1158" s="247"/>
      <c r="AU1158" s="92" t="s">
        <v>24</v>
      </c>
      <c r="AV1158" s="93"/>
      <c r="AW1158" s="93"/>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591" t="s">
        <v>33</v>
      </c>
      <c r="AL1191" s="247"/>
      <c r="AM1191" s="247"/>
      <c r="AN1191" s="247"/>
      <c r="AO1191" s="247"/>
      <c r="AP1191" s="247"/>
      <c r="AQ1191" s="247" t="s">
        <v>23</v>
      </c>
      <c r="AR1191" s="247"/>
      <c r="AS1191" s="247"/>
      <c r="AT1191" s="247"/>
      <c r="AU1191" s="92" t="s">
        <v>24</v>
      </c>
      <c r="AV1191" s="93"/>
      <c r="AW1191" s="93"/>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591" t="s">
        <v>33</v>
      </c>
      <c r="AL1224" s="247"/>
      <c r="AM1224" s="247"/>
      <c r="AN1224" s="247"/>
      <c r="AO1224" s="247"/>
      <c r="AP1224" s="247"/>
      <c r="AQ1224" s="247" t="s">
        <v>23</v>
      </c>
      <c r="AR1224" s="247"/>
      <c r="AS1224" s="247"/>
      <c r="AT1224" s="247"/>
      <c r="AU1224" s="92" t="s">
        <v>24</v>
      </c>
      <c r="AV1224" s="93"/>
      <c r="AW1224" s="93"/>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591" t="s">
        <v>33</v>
      </c>
      <c r="AL1257" s="247"/>
      <c r="AM1257" s="247"/>
      <c r="AN1257" s="247"/>
      <c r="AO1257" s="247"/>
      <c r="AP1257" s="247"/>
      <c r="AQ1257" s="247" t="s">
        <v>23</v>
      </c>
      <c r="AR1257" s="247"/>
      <c r="AS1257" s="247"/>
      <c r="AT1257" s="247"/>
      <c r="AU1257" s="92" t="s">
        <v>24</v>
      </c>
      <c r="AV1257" s="93"/>
      <c r="AW1257" s="93"/>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591" t="s">
        <v>33</v>
      </c>
      <c r="AL1290" s="247"/>
      <c r="AM1290" s="247"/>
      <c r="AN1290" s="247"/>
      <c r="AO1290" s="247"/>
      <c r="AP1290" s="247"/>
      <c r="AQ1290" s="247" t="s">
        <v>23</v>
      </c>
      <c r="AR1290" s="247"/>
      <c r="AS1290" s="247"/>
      <c r="AT1290" s="247"/>
      <c r="AU1290" s="92" t="s">
        <v>24</v>
      </c>
      <c r="AV1290" s="93"/>
      <c r="AW1290" s="93"/>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9F497-B439-4882-B011-1CE5DEE2F7EC}">
  <ds:schemaRef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4E13B1E-E72B-4313-8080-B48EA38AB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4C6DFF-EDF8-44A5-8A8B-EE93D89C0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2015-06-15T04:50:52Z</cp:lastPrinted>
  <dcterms:created xsi:type="dcterms:W3CDTF">2012-03-13T00:50:25Z</dcterms:created>
  <dcterms:modified xsi:type="dcterms:W3CDTF">2015-08-27T17:52:02Z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