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80" yWindow="420" windowWidth="11715" windowHeight="7830"/>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<sst xmlns="http://schemas.openxmlformats.org/spreadsheetml/2006/main" count="1261" uniqueCount="577">
  <si>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</si>
  <si>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</si>
  <si>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</si>
  <si>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</si>
  <si>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</si>
  <si>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</si>
  <si>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</si>
  <si>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</si>
  <si>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</si>
  <si>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</si>
  <si>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</si>
  <si>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</si>
  <si>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</si>
  <si>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</si>
  <si>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</si>
  <si>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</si>
  <si>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</si>
  <si>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</si>
  <si>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</si>
  <si>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</si>
  <si>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</si>
  <si>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</si>
  <si>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</si>
  <si>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</si>
  <si>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</si>
  <si>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</si>
  <si>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</si>
  <si>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</si>
  <si>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</si>
  <si>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</si>
  <si>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</si>
  <si>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</si>
  <si>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</si>
  <si>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</si>
  <si>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</si>
  <si>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</si>
  <si>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</si>
  <si>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</si>
  <si>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</si>
  <si>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</si>
  <si>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</si>
  <si>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</si>
  <si>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</si>
  <si>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</si>
  <si>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</si>
  <si>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</si>
  <si>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</si>
  <si>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</si>
  <si>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</si>
  <si>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</si>
  <si>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</si>
  <si>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</si>
  <si>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</si>
  <si>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</si>
  <si>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</si>
  <si>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</si>
  <si>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</si>
  <si>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</si>
  <si>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</si>
  <si>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</si>
  <si>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</si>
  <si>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</si>
  <si>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</si>
  <si>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</si>
  <si>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</si>
  <si>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</si>
  <si>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</si>
  <si>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</si>
  <si>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</si>
  <si>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</si>
  <si>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</si>
  <si>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</si>
  <si>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</si>
  <si>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</si>
  <si>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</si>
  <si>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</si>
  <si>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</si>
  <si>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</si>
  <si>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</si>
  <si>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</si>
  <si>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</si>
  <si>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</si>
  <si>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</si>
  <si>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</si>
  <si>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</si>
  <si>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</si>
  <si>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</si>
  <si>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</si>
  <si>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</si>
  <si>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</si>
  <si>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</si>
  <si>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</si>
  <si>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</si>
  <si>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</si>
  <si>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</si>
  <si>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</si>
  <si>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</si>
  <si>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</si>
  <si>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</si>
  <si>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</si>
  <si>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</si>
  <si>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</si>
  <si>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</si>
  <si>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</si>
  <si>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</si>
  <si>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</si>
  <si>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</si>
  <si>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</si>
  <si>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</si>
  <si>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</si>
  <si>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</si>
  <si>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</si>
  <si>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</si>
  <si>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</si>
  <si>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</si>
  <si>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</si>
  <si>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</si>
  <si>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</si>
  <si>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</si>
  <si>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</si>
  <si>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</si>
  <si>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</si>
  <si>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</si>
  <si>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</si>
  <si>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</si>
  <si>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</si>
  <si>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</si>
  <si>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</si>
  <si>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</si>
  <si>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</si>
  <si>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</si>
  <si>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</si>
  <si>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</si>
  <si>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</si>
  <si>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</si>
  <si>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</si>
  <si>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</si>
  <si>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</si>
  <si>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</si>
  <si>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</si>
  <si>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</si>
  <si>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</si>
  <si>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</si>
  <si>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</si>
  <si>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</si>
  <si>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</si>
  <si>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</si>
  <si>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</si>
  <si>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</si>
  <si>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</si>
  <si>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</si>
  <si>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</si>
  <si>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</si>
  <si>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</si>
  <si>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</si>
  <si>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</si>
  <si>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</si>
  <si>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</si>
  <si>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</si>
  <si>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</si>
  <si>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</si>
  <si>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</si>
  <si>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</si>
  <si>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</si>
  <si>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</si>
  <si>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</si>
  <si>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</si>
  <si>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</si>
  <si>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</si>
  <si>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</si>
  <si>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</si>
  <si>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</si>
  <si>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</si>
  <si>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</si>
  <si>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</si>
  <si>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</si>
  <si>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</si>
  <si>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</si>
  <si>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</si>
  <si>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</si>
  <si>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</si>
  <si>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</si>
  <si>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</si>
  <si>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</si>
  <si>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</si>
  <si>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</si>
  <si>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</si>
  <si>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</si>
  <si>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</si>
  <si>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</si>
  <si>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</si>
  <si>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</si>
  <si>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</si>
  <si>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</si>
  <si>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</si>
  <si>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</si>
  <si>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</si>
  <si>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</si>
  <si>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</si>
  <si>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</si>
  <si>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</si>
  <si>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</si>
  <si>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</si>
  <si>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</si>
  <si>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</si>
  <si>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</si>
  <si>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</si>
  <si>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</si>
  <si>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</si>
  <si>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</si>
  <si>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</si>
  <si>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</si>
  <si>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</si>
  <si>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</si>
  <si>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</si>
  <si>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</si>
  <si>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</si>
  <si>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</si>
  <si>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</si>
  <si>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</si>
  <si>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</si>
  <si>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</si>
  <si>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</si>
  <si>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</si>
  <si>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</si>
  <si>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</si>
  <si>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</si>
  <si>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</si>
  <si>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</si>
  <si>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</si>
  <si>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</si>
  <si>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</si>
  <si>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</si>
  <si>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</si>
  <si>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</si>
  <si>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</si>
  <si>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</si>
  <si>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</si>
  <si>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</si>
  <si>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</si>
  <si>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</si>
  <si>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</si>
  <si>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</si>
  <si>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</si>
  <si>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</si>
  <si>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</si>
  <si>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</si>
  <si>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</si>
  <si>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</si>
  <si>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</si>
  <si>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</si>
  <si>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</si>
  <si>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</si>
  <si>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</si>
  <si>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</si>
  <si>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</si>
  <si>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</si>
  <si>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</si>
  <si>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</si>
  <si>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</si>
  <si>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</si>
  <si>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</si>
  <si>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</si>
  <si>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</si>
  <si>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</si>
  <si>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</si>
  <si>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</si>
  <si>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</si>
  <si>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</si>
  <si>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</si>
  <si>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</si>
  <si>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</si>
  <si>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</si>
  <si>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</si>
  <si>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</si>
  <si>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</si>
  <si>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</si>
  <si>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</si>
  <si>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</si>
  <si>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</si>
  <si>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</si>
  <si>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</si>
  <si>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</si>
  <si>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</si>
  <si>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</si>
  <si>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</si>
  <si>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</si>
  <si>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</si>
  <si>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</si>
  <si>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</si>
  <si>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</si>
  <si>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</si>
  <si>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</si>
  <si>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</si>
  <si>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</si>
  <si>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</si>
  <si>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</si>
  <si>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</si>
  <si>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</si>
  <si>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</si>
  <si>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</si>
  <si>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</si>
  <si>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</si>
  <si>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</si>
  <si>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</si>
  <si>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</si>
  <si>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</si>
  <si>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</si>
  <si>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</si>
  <si>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</si>
  <si>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</si>
  <si>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</si>
  <si>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</si>
  <si>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</si>
  <si>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</si>
  <si>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</si>
  <si>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</si>
  <si>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</si>
  <si>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</si>
  <si>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</si>
  <si>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</si>
  <si>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</si>
  <si>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</si>
  <si>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</si>
  <si>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</si>
  <si>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</si>
  <si>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</si>
  <si>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</si>
  <si>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</si>
  <si>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</si>
  <si>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</si>
  <si>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</si>
  <si>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</si>
  <si>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</si>
  <si>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</si>
  <si>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</si>
  <si>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</si>
  <si>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</si>
  <si>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</si>
  <si>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</si>
  <si>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</si>
  <si>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</si>
  <si>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</si>
  <si>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</si>
  <si>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</si>
  <si>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</si>
  <si>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</si>
  <si>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</si>
  <si>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</si>
  <si>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</si>
  <si>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</si>
  <si>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</si>
  <si>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</si>
  <si>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</si>
  <si>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</si>
  <si>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</si>
  <si>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</si>
  <si>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</si>
  <si>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</si>
  <si>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</si>
  <si>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</si>
  <si>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</si>
  <si>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</si>
  <si>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</si>
  <si>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</si>
  <si>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</si>
  <si>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</si>
  <si>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</si>
  <si>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L.</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</si>
  <si>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</si>
  <si>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</si>
  <si>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</si>
  <si>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</si>
  <si>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</si>
  <si>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</si>
  <si>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</si>
  <si>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</si>
  <si>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</si>
  <si>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</si>
  <si>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</si>
  <si>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</si>
  <si>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</si>
  <si>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</si>
  <si>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</si>
  <si>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</si>
  <si>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</si>
  <si>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</si>
  <si>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</si>
  <si>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</si>
  <si>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</si>
  <si>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</si>
  <si>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</si>
  <si>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</si>
  <si>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</si>
  <si>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</si>
  <si>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</si>
  <si>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</si>
  <si>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</si>
  <si>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</si>
  <si>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</si>
  <si>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</si>
  <si>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</si>
  <si>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</si>
  <si>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</si>
  <si>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</si>
  <si>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</si>
  <si>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</si>
  <si>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</si>
  <si>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</si>
  <si>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</si>
  <si>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</si>
  <si>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</si>
  <si>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</si>
  <si>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</si>
  <si>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</si>
  <si>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</si>
  <si>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</si>
  <si>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</si>
  <si>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</si>
  <si>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</si>
  <si>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</si>
  <si>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</si>
  <si>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</si>
  <si>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</si>
  <si>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</si>
  <si>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</si>
  <si>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</si>
  <si>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</si>
  <si>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</si>
  <si>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</si>
  <si>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</si>
  <si>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</si>
  <si>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</si>
  <si>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</si>
  <si>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</si>
  <si>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</si>
  <si>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</si>
  <si>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</si>
  <si>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</si>
  <si>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</si>
  <si>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</si>
  <si>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</si>
  <si>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</si>
  <si>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</si>
  <si>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</si>
  <si>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</si>
  <si>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</si>
  <si>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</si>
  <si>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</si>
  <si>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</si>
  <si>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</si>
  <si>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</si>
  <si>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</si>
  <si>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環境省</t>
  </si>
  <si>
    <t>（独）製品評価技術基盤機構</t>
    <rPh sb="1" eb="2">
      <t>ドク</t>
    </rPh>
    <rPh sb="3" eb="5">
      <t>セイヒン</t>
    </rPh>
    <rPh sb="5" eb="7">
      <t>ヒョウカ</t>
    </rPh>
    <rPh sb="7" eb="9">
      <t>ギジュツ</t>
    </rPh>
    <rPh sb="9" eb="11">
      <t>キバン</t>
    </rPh>
    <rPh sb="11" eb="13">
      <t>キコウ</t>
    </rPh>
    <phoneticPr fontId="5"/>
  </si>
  <si>
    <r>
      <t>P</t>
    </r>
    <r>
      <rPr>
        <sz val="11"/>
        <rFont val="ＭＳ Ｐゴシック"/>
        <family val="3"/>
        <charset val="128"/>
      </rPr>
      <t>RTR実行用データベース運営事業委託業務</t>
    </r>
    <rPh sb="4" eb="7">
      <t>ジッコウヨウ</t>
    </rPh>
    <rPh sb="13" eb="15">
      <t>ウンエイ</t>
    </rPh>
    <rPh sb="15" eb="17">
      <t>ジギョウ</t>
    </rPh>
    <rPh sb="17" eb="19">
      <t>イタク</t>
    </rPh>
    <rPh sb="19" eb="21">
      <t>ギョウム</t>
    </rPh>
    <phoneticPr fontId="5"/>
  </si>
  <si>
    <t>随意契約</t>
    <rPh sb="0" eb="2">
      <t>ズイイ</t>
    </rPh>
    <rPh sb="2" eb="4">
      <t>ケイヤク</t>
    </rPh>
    <phoneticPr fontId="5"/>
  </si>
  <si>
    <t>（株）環境計画研究所</t>
    <rPh sb="1" eb="2">
      <t>カブ</t>
    </rPh>
    <rPh sb="3" eb="5">
      <t>カンキョウ</t>
    </rPh>
    <rPh sb="5" eb="7">
      <t>ケイカク</t>
    </rPh>
    <rPh sb="7" eb="10">
      <t>ケンキュウジョ</t>
    </rPh>
    <phoneticPr fontId="5"/>
  </si>
  <si>
    <r>
      <t>P</t>
    </r>
    <r>
      <rPr>
        <sz val="11"/>
        <rFont val="ＭＳ Ｐゴシック"/>
        <family val="3"/>
        <charset val="128"/>
      </rPr>
      <t>RTR届出外排出量推計</t>
    </r>
    <rPh sb="4" eb="6">
      <t>トドケデ</t>
    </rPh>
    <rPh sb="6" eb="7">
      <t>ガイ</t>
    </rPh>
    <rPh sb="7" eb="10">
      <t>ハイシュツリョウ</t>
    </rPh>
    <rPh sb="10" eb="12">
      <t>スイケイ</t>
    </rPh>
    <phoneticPr fontId="5"/>
  </si>
  <si>
    <t>-</t>
    <phoneticPr fontId="5"/>
  </si>
  <si>
    <t>（株）エックス都市研究所</t>
    <rPh sb="1" eb="2">
      <t>カブ</t>
    </rPh>
    <rPh sb="7" eb="9">
      <t>トシ</t>
    </rPh>
    <rPh sb="9" eb="12">
      <t>ケンキュウジョ</t>
    </rPh>
    <phoneticPr fontId="5"/>
  </si>
  <si>
    <t>A.（独）製品評価技術基盤機構</t>
    <rPh sb="3" eb="4">
      <t>ドク</t>
    </rPh>
    <rPh sb="5" eb="7">
      <t>セイヒン</t>
    </rPh>
    <rPh sb="7" eb="9">
      <t>ヒョウカ</t>
    </rPh>
    <rPh sb="9" eb="11">
      <t>ギジュツ</t>
    </rPh>
    <rPh sb="11" eb="13">
      <t>キバン</t>
    </rPh>
    <rPh sb="13" eb="15">
      <t>キコウ</t>
    </rPh>
    <phoneticPr fontId="5"/>
  </si>
  <si>
    <t>B.（株）環境計画研究所</t>
    <rPh sb="3" eb="4">
      <t>カブ</t>
    </rPh>
    <rPh sb="5" eb="7">
      <t>カンキョウ</t>
    </rPh>
    <rPh sb="7" eb="9">
      <t>ケイカク</t>
    </rPh>
    <rPh sb="9" eb="12">
      <t>ケンキュウジョ</t>
    </rPh>
    <phoneticPr fontId="5"/>
  </si>
  <si>
    <t>E.（株）富士通エフ・アイ・ピー</t>
    <rPh sb="3" eb="4">
      <t>カブ</t>
    </rPh>
    <rPh sb="5" eb="8">
      <t>フジツウ</t>
    </rPh>
    <phoneticPr fontId="5"/>
  </si>
  <si>
    <t>（株）五月商会</t>
    <rPh sb="1" eb="2">
      <t>カブ</t>
    </rPh>
    <rPh sb="3" eb="5">
      <t>サツキ</t>
    </rPh>
    <rPh sb="5" eb="7">
      <t>ショウカイ</t>
    </rPh>
    <phoneticPr fontId="5"/>
  </si>
  <si>
    <t>（株）新生社</t>
    <rPh sb="1" eb="2">
      <t>カブ</t>
    </rPh>
    <rPh sb="3" eb="5">
      <t>シンセイ</t>
    </rPh>
    <rPh sb="5" eb="6">
      <t>シャ</t>
    </rPh>
    <phoneticPr fontId="5"/>
  </si>
  <si>
    <t>（株）朝日梱包</t>
    <rPh sb="1" eb="2">
      <t>カブ</t>
    </rPh>
    <rPh sb="3" eb="5">
      <t>アサヒ</t>
    </rPh>
    <rPh sb="5" eb="7">
      <t>コンポウ</t>
    </rPh>
    <phoneticPr fontId="5"/>
  </si>
  <si>
    <t>（株）富士通・エフ・アイ・ピー</t>
    <rPh sb="1" eb="2">
      <t>カブ</t>
    </rPh>
    <rPh sb="3" eb="6">
      <t>フジツウ</t>
    </rPh>
    <phoneticPr fontId="5"/>
  </si>
  <si>
    <r>
      <t>梱包発送（平成２５年度P</t>
    </r>
    <r>
      <rPr>
        <sz val="11"/>
        <rFont val="ＭＳ Ｐゴシック"/>
        <family val="3"/>
        <charset val="128"/>
      </rPr>
      <t>RTRデータの概要・平成２５年度PRTR届出外排出量の推計方法等の概要・PRTR制度普及啓発用ポスター・化学物質アドバイザー制度普及啓発用ポスター）</t>
    </r>
    <rPh sb="0" eb="2">
      <t>コンポウ</t>
    </rPh>
    <rPh sb="2" eb="4">
      <t>ハッソウ</t>
    </rPh>
    <rPh sb="5" eb="7">
      <t>ヘイセイ</t>
    </rPh>
    <rPh sb="9" eb="11">
      <t>ネンド</t>
    </rPh>
    <rPh sb="19" eb="21">
      <t>ガイヨウ</t>
    </rPh>
    <rPh sb="22" eb="24">
      <t>ヘイセイ</t>
    </rPh>
    <rPh sb="26" eb="28">
      <t>ネンド</t>
    </rPh>
    <rPh sb="32" eb="34">
      <t>トドケデ</t>
    </rPh>
    <rPh sb="34" eb="35">
      <t>ガイ</t>
    </rPh>
    <rPh sb="35" eb="38">
      <t>ハイシュツリョウ</t>
    </rPh>
    <rPh sb="39" eb="41">
      <t>スイケイ</t>
    </rPh>
    <rPh sb="41" eb="43">
      <t>ホウホウ</t>
    </rPh>
    <rPh sb="43" eb="44">
      <t>ナド</t>
    </rPh>
    <rPh sb="45" eb="47">
      <t>ガイヨウ</t>
    </rPh>
    <rPh sb="52" eb="54">
      <t>セイド</t>
    </rPh>
    <rPh sb="54" eb="56">
      <t>フキュウ</t>
    </rPh>
    <rPh sb="56" eb="58">
      <t>ケイハツ</t>
    </rPh>
    <rPh sb="58" eb="59">
      <t>ヨウ</t>
    </rPh>
    <rPh sb="64" eb="66">
      <t>カガク</t>
    </rPh>
    <rPh sb="66" eb="68">
      <t>ブッシツ</t>
    </rPh>
    <rPh sb="74" eb="76">
      <t>セイド</t>
    </rPh>
    <rPh sb="76" eb="78">
      <t>フキュウ</t>
    </rPh>
    <rPh sb="78" eb="80">
      <t>ケイハツ</t>
    </rPh>
    <rPh sb="80" eb="81">
      <t>ヨウ</t>
    </rPh>
    <phoneticPr fontId="5"/>
  </si>
  <si>
    <r>
      <t>P</t>
    </r>
    <r>
      <rPr>
        <sz val="11"/>
        <rFont val="ＭＳ Ｐゴシック"/>
        <family val="3"/>
        <charset val="128"/>
      </rPr>
      <t>RTR統合サーバ用ソフトウェア</t>
    </r>
    <rPh sb="4" eb="6">
      <t>トウゴウ</t>
    </rPh>
    <rPh sb="9" eb="10">
      <t>ヨウ</t>
    </rPh>
    <phoneticPr fontId="5"/>
  </si>
  <si>
    <t>ＰＲＴＲ制度運用・データ活用事業</t>
    <rPh sb="4" eb="6">
      <t>セイド</t>
    </rPh>
    <rPh sb="6" eb="8">
      <t>ウンヨウ</t>
    </rPh>
    <rPh sb="12" eb="14">
      <t>カツヨウ</t>
    </rPh>
    <rPh sb="14" eb="16">
      <t>ジギョウ</t>
    </rPh>
    <phoneticPr fontId="5"/>
  </si>
  <si>
    <t>環境保健部</t>
    <rPh sb="0" eb="2">
      <t>カンキョウ</t>
    </rPh>
    <rPh sb="2" eb="5">
      <t>ホケンブ</t>
    </rPh>
    <phoneticPr fontId="5"/>
  </si>
  <si>
    <t>環境安全課</t>
    <rPh sb="0" eb="2">
      <t>カンキョウ</t>
    </rPh>
    <rPh sb="2" eb="5">
      <t>アンゼンカ</t>
    </rPh>
    <phoneticPr fontId="5"/>
  </si>
  <si>
    <t>特定化学物質の環境への排出量の把握等及び管理の改善の促進に関する法律第5条、第8条、第9条等</t>
    <rPh sb="0" eb="2">
      <t>トクテイ</t>
    </rPh>
    <rPh sb="2" eb="4">
      <t>カガク</t>
    </rPh>
    <rPh sb="4" eb="6">
      <t>ブッシツ</t>
    </rPh>
    <rPh sb="7" eb="9">
      <t>カンキョウ</t>
    </rPh>
    <rPh sb="11" eb="14">
      <t>ハイシュツリョウ</t>
    </rPh>
    <rPh sb="15" eb="17">
      <t>ハアク</t>
    </rPh>
    <rPh sb="17" eb="18">
      <t>ナド</t>
    </rPh>
    <rPh sb="18" eb="19">
      <t>オヨ</t>
    </rPh>
    <rPh sb="20" eb="22">
      <t>カンリ</t>
    </rPh>
    <rPh sb="23" eb="25">
      <t>カイゼン</t>
    </rPh>
    <rPh sb="26" eb="28">
      <t>ソクシン</t>
    </rPh>
    <rPh sb="29" eb="30">
      <t>カン</t>
    </rPh>
    <rPh sb="32" eb="34">
      <t>ホウリツ</t>
    </rPh>
    <rPh sb="34" eb="35">
      <t>ダイ</t>
    </rPh>
    <rPh sb="36" eb="37">
      <t>ジョウ</t>
    </rPh>
    <rPh sb="38" eb="39">
      <t>ダイ</t>
    </rPh>
    <rPh sb="40" eb="41">
      <t>ジョウ</t>
    </rPh>
    <rPh sb="42" eb="43">
      <t>ダイ</t>
    </rPh>
    <rPh sb="44" eb="45">
      <t>ジョウ</t>
    </rPh>
    <rPh sb="45" eb="46">
      <t>ナド</t>
    </rPh>
    <phoneticPr fontId="5"/>
  </si>
  <si>
    <t>6　化学物質対策の推進
6-2　環境リスクの管理</t>
    <phoneticPr fontId="5"/>
  </si>
  <si>
    <t>-</t>
    <phoneticPr fontId="5"/>
  </si>
  <si>
    <t>○</t>
  </si>
  <si>
    <t>環境保全調査費</t>
    <rPh sb="0" eb="2">
      <t>カンキョウ</t>
    </rPh>
    <rPh sb="2" eb="4">
      <t>ホゼン</t>
    </rPh>
    <rPh sb="4" eb="7">
      <t>チョウサヒ</t>
    </rPh>
    <phoneticPr fontId="5"/>
  </si>
  <si>
    <t>環境保全調査等委託費</t>
    <rPh sb="0" eb="2">
      <t>カンキョウ</t>
    </rPh>
    <rPh sb="2" eb="4">
      <t>ホゼン</t>
    </rPh>
    <rPh sb="4" eb="7">
      <t>チョウサナド</t>
    </rPh>
    <rPh sb="7" eb="10">
      <t>イタクヒ</t>
    </rPh>
    <phoneticPr fontId="5"/>
  </si>
  <si>
    <t>C.（株）みずほ情報総研</t>
    <rPh sb="3" eb="4">
      <t>カブ</t>
    </rPh>
    <rPh sb="8" eb="10">
      <t>ジョウホウ</t>
    </rPh>
    <rPh sb="10" eb="12">
      <t>ソウケン</t>
    </rPh>
    <phoneticPr fontId="5"/>
  </si>
  <si>
    <t>D.（株）エックス都市研究所</t>
    <rPh sb="3" eb="4">
      <t>カブ</t>
    </rPh>
    <rPh sb="9" eb="11">
      <t>トシ</t>
    </rPh>
    <rPh sb="11" eb="14">
      <t>ケンキュウジョ</t>
    </rPh>
    <phoneticPr fontId="5"/>
  </si>
  <si>
    <t>K.</t>
    <phoneticPr fontId="5"/>
  </si>
  <si>
    <t>M.</t>
    <phoneticPr fontId="5"/>
  </si>
  <si>
    <t>（株）みずほ情報総研</t>
    <phoneticPr fontId="5"/>
  </si>
  <si>
    <t>化管法対象物質検討調査</t>
    <phoneticPr fontId="5"/>
  </si>
  <si>
    <t>PRTR排出量等算出方法検討調査</t>
    <phoneticPr fontId="5"/>
  </si>
  <si>
    <t>（株）エックス都市研究所</t>
    <phoneticPr fontId="5"/>
  </si>
  <si>
    <t>（株）富士通エフ・アイ・ピー</t>
    <rPh sb="1" eb="2">
      <t>カブ</t>
    </rPh>
    <rPh sb="3" eb="6">
      <t>フジツウ</t>
    </rPh>
    <phoneticPr fontId="5"/>
  </si>
  <si>
    <t>PRTR関連システムサーバ更改等業務</t>
    <rPh sb="4" eb="6">
      <t>カンレン</t>
    </rPh>
    <rPh sb="13" eb="16">
      <t>コウカイナド</t>
    </rPh>
    <rPh sb="16" eb="18">
      <t>ギョウム</t>
    </rPh>
    <phoneticPr fontId="5"/>
  </si>
  <si>
    <t>（株）社会システム</t>
    <rPh sb="1" eb="2">
      <t>カブ</t>
    </rPh>
    <rPh sb="3" eb="5">
      <t>シャカイ</t>
    </rPh>
    <phoneticPr fontId="5"/>
  </si>
  <si>
    <t>PRTR地図上表示システム用データ更新</t>
    <rPh sb="4" eb="7">
      <t>チズジョウ</t>
    </rPh>
    <rPh sb="7" eb="9">
      <t>ヒョウジ</t>
    </rPh>
    <rPh sb="13" eb="14">
      <t>ヨウ</t>
    </rPh>
    <rPh sb="17" eb="19">
      <t>コウシン</t>
    </rPh>
    <phoneticPr fontId="5"/>
  </si>
  <si>
    <t>PRTRデータ管理業務</t>
    <rPh sb="7" eb="9">
      <t>カンリ</t>
    </rPh>
    <rPh sb="9" eb="11">
      <t>ギョウム</t>
    </rPh>
    <phoneticPr fontId="5"/>
  </si>
  <si>
    <t>(株）創言社</t>
    <rPh sb="1" eb="2">
      <t>カブ</t>
    </rPh>
    <rPh sb="3" eb="4">
      <t>ハジメ</t>
    </rPh>
    <rPh sb="4" eb="5">
      <t>ゲン</t>
    </rPh>
    <rPh sb="5" eb="6">
      <t>シャ</t>
    </rPh>
    <phoneticPr fontId="5"/>
  </si>
  <si>
    <t>PRTR制度普及啓発のためのPRTR市民ガイドブック作成及びPRTRポスター作成</t>
    <rPh sb="4" eb="6">
      <t>セイド</t>
    </rPh>
    <rPh sb="6" eb="8">
      <t>フキュウ</t>
    </rPh>
    <rPh sb="8" eb="10">
      <t>ケイハツ</t>
    </rPh>
    <rPh sb="18" eb="20">
      <t>シミン</t>
    </rPh>
    <rPh sb="26" eb="28">
      <t>サクセイ</t>
    </rPh>
    <rPh sb="28" eb="29">
      <t>オヨ</t>
    </rPh>
    <rPh sb="38" eb="40">
      <t>サクセイ</t>
    </rPh>
    <phoneticPr fontId="5"/>
  </si>
  <si>
    <t>環境省ホームページ用のコンテンツ作成に関する業務</t>
    <phoneticPr fontId="5"/>
  </si>
  <si>
    <t>-</t>
    <phoneticPr fontId="5"/>
  </si>
  <si>
    <t>（株）東京センチュリーリース</t>
    <rPh sb="1" eb="2">
      <t>カブ</t>
    </rPh>
    <rPh sb="3" eb="5">
      <t>トウキョウ</t>
    </rPh>
    <phoneticPr fontId="5"/>
  </si>
  <si>
    <t>PRTR統合サーバのアプリケーションに係る保守・運用</t>
    <rPh sb="4" eb="6">
      <t>トウゴウ</t>
    </rPh>
    <rPh sb="19" eb="20">
      <t>カカ</t>
    </rPh>
    <rPh sb="21" eb="23">
      <t>ホシュ</t>
    </rPh>
    <rPh sb="24" eb="26">
      <t>ウンヨウ</t>
    </rPh>
    <phoneticPr fontId="5"/>
  </si>
  <si>
    <t>随意契約</t>
    <rPh sb="0" eb="2">
      <t>ズイイ</t>
    </rPh>
    <rPh sb="2" eb="4">
      <t>ケイヤク</t>
    </rPh>
    <phoneticPr fontId="5"/>
  </si>
  <si>
    <t>PRTR</t>
    <phoneticPr fontId="5"/>
  </si>
  <si>
    <t>PRTR国際動向調査業務</t>
    <rPh sb="4" eb="6">
      <t>コクサイ</t>
    </rPh>
    <rPh sb="6" eb="8">
      <t>ドウコウ</t>
    </rPh>
    <rPh sb="8" eb="10">
      <t>チョウサ</t>
    </rPh>
    <rPh sb="10" eb="12">
      <t>ギョウム</t>
    </rPh>
    <phoneticPr fontId="5"/>
  </si>
  <si>
    <t>(株）伊藤忠テクノソリューションズ</t>
    <rPh sb="1" eb="2">
      <t>カブ</t>
    </rPh>
    <rPh sb="3" eb="5">
      <t>イトウ</t>
    </rPh>
    <rPh sb="5" eb="6">
      <t>チュウ</t>
    </rPh>
    <phoneticPr fontId="5"/>
  </si>
  <si>
    <t>(株）伊藤忠テクノソリューションズ</t>
    <phoneticPr fontId="5"/>
  </si>
  <si>
    <t>（株）シグマスタッフ</t>
    <rPh sb="1" eb="2">
      <t>カブ</t>
    </rPh>
    <phoneticPr fontId="5"/>
  </si>
  <si>
    <t>化学物質排出把握管理促進法の施行及び関連調査に関する業務の補助的派遣</t>
    <rPh sb="0" eb="2">
      <t>カガク</t>
    </rPh>
    <rPh sb="2" eb="4">
      <t>ブッシツ</t>
    </rPh>
    <rPh sb="4" eb="6">
      <t>ハイシュツ</t>
    </rPh>
    <rPh sb="6" eb="8">
      <t>ハアク</t>
    </rPh>
    <rPh sb="8" eb="10">
      <t>カンリ</t>
    </rPh>
    <rPh sb="10" eb="13">
      <t>ソクシンホウ</t>
    </rPh>
    <rPh sb="14" eb="16">
      <t>セコウ</t>
    </rPh>
    <rPh sb="16" eb="17">
      <t>オヨ</t>
    </rPh>
    <rPh sb="18" eb="20">
      <t>カンレン</t>
    </rPh>
    <rPh sb="20" eb="22">
      <t>チョウサ</t>
    </rPh>
    <rPh sb="23" eb="24">
      <t>カン</t>
    </rPh>
    <rPh sb="26" eb="28">
      <t>ギョウム</t>
    </rPh>
    <rPh sb="29" eb="32">
      <t>ホジョテキ</t>
    </rPh>
    <rPh sb="32" eb="34">
      <t>ハケン</t>
    </rPh>
    <phoneticPr fontId="5"/>
  </si>
  <si>
    <t>化学物質排出把握管理促進法の施行及び関連調査に関する業務の補助的派遣</t>
    <phoneticPr fontId="5"/>
  </si>
  <si>
    <t>PRTR関連システムの構築支援及び初期設定業務</t>
    <rPh sb="4" eb="6">
      <t>カンレン</t>
    </rPh>
    <rPh sb="11" eb="13">
      <t>コウチク</t>
    </rPh>
    <rPh sb="13" eb="15">
      <t>シエン</t>
    </rPh>
    <rPh sb="15" eb="16">
      <t>オヨ</t>
    </rPh>
    <rPh sb="17" eb="19">
      <t>ショキ</t>
    </rPh>
    <rPh sb="19" eb="21">
      <t>セッテイ</t>
    </rPh>
    <rPh sb="21" eb="23">
      <t>ギョウム</t>
    </rPh>
    <phoneticPr fontId="5"/>
  </si>
  <si>
    <t>（一財）環境イノベーション情報機構</t>
    <rPh sb="4" eb="6">
      <t>カンキョウ</t>
    </rPh>
    <rPh sb="13" eb="15">
      <t>ジョウホウ</t>
    </rPh>
    <rPh sb="15" eb="17">
      <t>キコウ</t>
    </rPh>
    <phoneticPr fontId="5"/>
  </si>
  <si>
    <t>PRTR統合サーバの賃貸借</t>
    <rPh sb="4" eb="6">
      <t>トウゴウ</t>
    </rPh>
    <rPh sb="10" eb="13">
      <t>チンタイシャク</t>
    </rPh>
    <phoneticPr fontId="5"/>
  </si>
  <si>
    <t>冊子印刷（PRTR届出の手引き（平成２７年３月）・PRTR制度普及啓発用ポスター・化学物質アドバイザー制度普及啓発用資料）</t>
    <rPh sb="0" eb="2">
      <t>サッシ</t>
    </rPh>
    <rPh sb="2" eb="4">
      <t>インサツ</t>
    </rPh>
    <rPh sb="9" eb="11">
      <t>トドケデ</t>
    </rPh>
    <rPh sb="12" eb="14">
      <t>テビ</t>
    </rPh>
    <rPh sb="16" eb="18">
      <t>ヘイセイ</t>
    </rPh>
    <rPh sb="20" eb="21">
      <t>ネン</t>
    </rPh>
    <rPh sb="22" eb="23">
      <t>ガツ</t>
    </rPh>
    <rPh sb="29" eb="31">
      <t>セイド</t>
    </rPh>
    <rPh sb="31" eb="33">
      <t>フキュウ</t>
    </rPh>
    <rPh sb="33" eb="35">
      <t>ケイハツ</t>
    </rPh>
    <rPh sb="35" eb="36">
      <t>ヨウ</t>
    </rPh>
    <rPh sb="41" eb="43">
      <t>カガク</t>
    </rPh>
    <rPh sb="43" eb="45">
      <t>ブッシツ</t>
    </rPh>
    <rPh sb="51" eb="53">
      <t>セイド</t>
    </rPh>
    <rPh sb="53" eb="55">
      <t>フキュウ</t>
    </rPh>
    <rPh sb="55" eb="57">
      <t>ケイハツ</t>
    </rPh>
    <rPh sb="57" eb="58">
      <t>ヨウ</t>
    </rPh>
    <rPh sb="58" eb="60">
      <t>シリョウ</t>
    </rPh>
    <phoneticPr fontId="5"/>
  </si>
  <si>
    <t>冊子印刷（平成２５年度PRTRデータの概要・平成２５年度届出外排出量の推計方法等の概要）</t>
    <rPh sb="0" eb="2">
      <t>サッシ</t>
    </rPh>
    <rPh sb="2" eb="4">
      <t>インサツ</t>
    </rPh>
    <rPh sb="5" eb="7">
      <t>ヘイセイ</t>
    </rPh>
    <rPh sb="9" eb="11">
      <t>ネンド</t>
    </rPh>
    <rPh sb="19" eb="21">
      <t>ガイヨウ</t>
    </rPh>
    <rPh sb="22" eb="24">
      <t>ヘイセイ</t>
    </rPh>
    <rPh sb="26" eb="28">
      <t>ネンド</t>
    </rPh>
    <rPh sb="28" eb="30">
      <t>トドケデ</t>
    </rPh>
    <rPh sb="30" eb="31">
      <t>ガイ</t>
    </rPh>
    <rPh sb="31" eb="34">
      <t>ハイシュツリョウ</t>
    </rPh>
    <rPh sb="35" eb="37">
      <t>スイケイ</t>
    </rPh>
    <rPh sb="37" eb="39">
      <t>ホウホウ</t>
    </rPh>
    <rPh sb="39" eb="40">
      <t>ナド</t>
    </rPh>
    <rPh sb="41" eb="43">
      <t>ガイヨウ</t>
    </rPh>
    <phoneticPr fontId="5"/>
  </si>
  <si>
    <t>J.（株）シグマスタッフ</t>
    <phoneticPr fontId="5"/>
  </si>
  <si>
    <t>I.（株）創言社</t>
    <rPh sb="3" eb="4">
      <t>カブ</t>
    </rPh>
    <phoneticPr fontId="5"/>
  </si>
  <si>
    <t>H.（株）富士通エフ・アイ・ピー</t>
    <rPh sb="3" eb="4">
      <t>カブ</t>
    </rPh>
    <rPh sb="5" eb="8">
      <t>フジツウ</t>
    </rPh>
    <phoneticPr fontId="5"/>
  </si>
  <si>
    <t>G. （株）社会システム</t>
    <rPh sb="4" eb="5">
      <t>カブ</t>
    </rPh>
    <rPh sb="6" eb="8">
      <t>シャカイ</t>
    </rPh>
    <phoneticPr fontId="5"/>
  </si>
  <si>
    <t>化学物資に関する情報整備等業務</t>
    <rPh sb="0" eb="2">
      <t>カガク</t>
    </rPh>
    <rPh sb="2" eb="4">
      <t>ブッシ</t>
    </rPh>
    <rPh sb="5" eb="6">
      <t>カン</t>
    </rPh>
    <rPh sb="8" eb="10">
      <t>ジョウホウ</t>
    </rPh>
    <rPh sb="10" eb="12">
      <t>セイビ</t>
    </rPh>
    <rPh sb="12" eb="13">
      <t>ナド</t>
    </rPh>
    <rPh sb="13" eb="15">
      <t>ギョウム</t>
    </rPh>
    <phoneticPr fontId="5"/>
  </si>
  <si>
    <t>‐</t>
  </si>
  <si>
    <t>第４次環境基本計画においては、化学物質分野において「環境への排出状況に係る指標」として「PRTR制度の対象物質の排出量及び移動量」が定められている。</t>
    <phoneticPr fontId="5"/>
  </si>
  <si>
    <t>事業者の選定にあたっては、総合評価落札方式・一般競争入札等を実施しており、競争性を確保している。</t>
    <phoneticPr fontId="5"/>
  </si>
  <si>
    <t>化管法に基づき、対象化学物質の排出量及び移動量のデータを把握・集計し、また推計し、広く国民に公表していることから、国が事業を行うことは妥当である。</t>
    <phoneticPr fontId="5"/>
  </si>
  <si>
    <t>制度については法に基づき着実に実施しているほか、外部有識者の意見を踏まえつつ、実績成果活用が図られている。</t>
    <phoneticPr fontId="5"/>
  </si>
  <si>
    <t>化管法の共管省庁である経済産業省と集計・公表を共同で実施しており、ＰＲＴＲ制度・データ集計システムについて応分の費用を負担している。</t>
    <phoneticPr fontId="5"/>
  </si>
  <si>
    <t>経済産業省</t>
    <phoneticPr fontId="5"/>
  </si>
  <si>
    <t>ＰＲＴＲデータの集計・公表の着実な実施および届出対象物質等のＰＲＴＲ制度見直しに向けた対応のために、事業の効果的・効率的な執行に努めている。事業者の選定に当たっては、可能な限り競争性を確保し、総合評価落札方式・一般競争入札等を実施するようにしている。</t>
    <phoneticPr fontId="5"/>
  </si>
  <si>
    <t>引き続き、事業者の選定にあたっては総合評価落札方式・一般競争入札を実施するとともに、各種の事業の実施にあたっては有識者の知見を聴取し活用するなど、事業の効果的・効率的な執行に努めていく。</t>
    <phoneticPr fontId="5"/>
  </si>
  <si>
    <t>ＰＲＴＲ制度は、国会の審議を経た化管法に基づく制度であり、環境保全上の基礎データ、事業者による自主的な管理の改善の促進支援、国民への情報提供と化学物質に係る理解の増進等、国民・社会のニーズに対応する、多面的な意義を有している。</t>
    <rPh sb="8" eb="10">
      <t>コッカイ</t>
    </rPh>
    <rPh sb="11" eb="13">
      <t>シンギ</t>
    </rPh>
    <rPh sb="14" eb="15">
      <t>ヘ</t>
    </rPh>
    <rPh sb="16" eb="19">
      <t>カカンホウ</t>
    </rPh>
    <rPh sb="20" eb="21">
      <t>モト</t>
    </rPh>
    <rPh sb="23" eb="25">
      <t>セイド</t>
    </rPh>
    <rPh sb="83" eb="84">
      <t>ナド</t>
    </rPh>
    <rPh sb="85" eb="87">
      <t>コクミン</t>
    </rPh>
    <rPh sb="88" eb="90">
      <t>シャカイ</t>
    </rPh>
    <rPh sb="95" eb="97">
      <t>タイオウ</t>
    </rPh>
    <rPh sb="100" eb="103">
      <t>タメンテキ</t>
    </rPh>
    <rPh sb="107" eb="108">
      <t>ユウ</t>
    </rPh>
    <phoneticPr fontId="5"/>
  </si>
  <si>
    <t>化管法の施行のための業務を中心に、本事業の目的に即して真に必要なものに限定されている。</t>
    <rPh sb="0" eb="1">
      <t>カ</t>
    </rPh>
    <rPh sb="1" eb="2">
      <t>カン</t>
    </rPh>
    <rPh sb="2" eb="3">
      <t>ホウ</t>
    </rPh>
    <rPh sb="4" eb="6">
      <t>セコウ</t>
    </rPh>
    <rPh sb="10" eb="12">
      <t>ギョウム</t>
    </rPh>
    <rPh sb="13" eb="15">
      <t>チュウシン</t>
    </rPh>
    <rPh sb="17" eb="18">
      <t>ホン</t>
    </rPh>
    <rPh sb="18" eb="20">
      <t>ジギョウ</t>
    </rPh>
    <rPh sb="21" eb="23">
      <t>モクテキ</t>
    </rPh>
    <rPh sb="24" eb="25">
      <t>ソク</t>
    </rPh>
    <rPh sb="27" eb="28">
      <t>シン</t>
    </rPh>
    <rPh sb="29" eb="31">
      <t>ヒツヨウ</t>
    </rPh>
    <rPh sb="35" eb="37">
      <t>ゲンテイ</t>
    </rPh>
    <phoneticPr fontId="5"/>
  </si>
  <si>
    <t>法施行経費が事業経費の大半を占めているため、法施行への支障がないように留意しつつ、個別契約の内容を吟味し、コスト削減・効率化を計っている。</t>
    <rPh sb="0" eb="3">
      <t>ホウセコウ</t>
    </rPh>
    <rPh sb="3" eb="5">
      <t>ケイヒ</t>
    </rPh>
    <rPh sb="6" eb="8">
      <t>ジギョウ</t>
    </rPh>
    <rPh sb="8" eb="10">
      <t>ケイヒ</t>
    </rPh>
    <rPh sb="11" eb="13">
      <t>タイハン</t>
    </rPh>
    <rPh sb="14" eb="15">
      <t>シ</t>
    </rPh>
    <rPh sb="22" eb="25">
      <t>ホウセコウ</t>
    </rPh>
    <rPh sb="27" eb="29">
      <t>シショウ</t>
    </rPh>
    <rPh sb="35" eb="37">
      <t>リュウイ</t>
    </rPh>
    <rPh sb="41" eb="43">
      <t>コベツ</t>
    </rPh>
    <rPh sb="43" eb="45">
      <t>ケイヤク</t>
    </rPh>
    <rPh sb="46" eb="48">
      <t>ナイヨウ</t>
    </rPh>
    <rPh sb="49" eb="51">
      <t>ギンミ</t>
    </rPh>
    <rPh sb="56" eb="58">
      <t>サクゲン</t>
    </rPh>
    <rPh sb="59" eb="62">
      <t>コウリツカ</t>
    </rPh>
    <rPh sb="63" eb="64">
      <t>ハカ</t>
    </rPh>
    <phoneticPr fontId="5"/>
  </si>
  <si>
    <t>冊子印刷（ＰＲＴＲデータを読み解くための市民ガイドブック（平成２７年１月版）・かんたん化学物質ガイド）</t>
    <rPh sb="0" eb="2">
      <t>サッシ</t>
    </rPh>
    <rPh sb="2" eb="4">
      <t>インサツ</t>
    </rPh>
    <rPh sb="13" eb="14">
      <t>ヨ</t>
    </rPh>
    <rPh sb="15" eb="16">
      <t>ト</t>
    </rPh>
    <rPh sb="20" eb="22">
      <t>シミン</t>
    </rPh>
    <rPh sb="29" eb="31">
      <t>ヘイセイ</t>
    </rPh>
    <rPh sb="33" eb="34">
      <t>ネン</t>
    </rPh>
    <rPh sb="35" eb="36">
      <t>ガツ</t>
    </rPh>
    <rPh sb="36" eb="37">
      <t>バン</t>
    </rPh>
    <rPh sb="43" eb="45">
      <t>カガク</t>
    </rPh>
    <rPh sb="45" eb="47">
      <t>ブッシツ</t>
    </rPh>
    <phoneticPr fontId="5"/>
  </si>
  <si>
    <t>（株）朝日梱包</t>
    <rPh sb="1" eb="2">
      <t>カブ</t>
    </rPh>
    <rPh sb="3" eb="5">
      <t>アサヒ</t>
    </rPh>
    <rPh sb="5" eb="7">
      <t>コンポウ</t>
    </rPh>
    <phoneticPr fontId="5"/>
  </si>
  <si>
    <t>梱包発送（ＰＲＴＲデータを読み解くための市民ガイドブック（平成２７年１月版）</t>
    <rPh sb="0" eb="2">
      <t>コンポウ</t>
    </rPh>
    <rPh sb="2" eb="4">
      <t>ハッソウ</t>
    </rPh>
    <rPh sb="13" eb="14">
      <t>ヨ</t>
    </rPh>
    <rPh sb="15" eb="16">
      <t>ト</t>
    </rPh>
    <rPh sb="20" eb="22">
      <t>シミン</t>
    </rPh>
    <rPh sb="29" eb="31">
      <t>ヘイセイ</t>
    </rPh>
    <rPh sb="33" eb="34">
      <t>ネン</t>
    </rPh>
    <rPh sb="35" eb="36">
      <t>ガツ</t>
    </rPh>
    <rPh sb="36" eb="37">
      <t>バン</t>
    </rPh>
    <phoneticPr fontId="5"/>
  </si>
  <si>
    <t>借料及び損料</t>
    <phoneticPr fontId="5"/>
  </si>
  <si>
    <t>電算機借料（運用管理費を含む）</t>
    <phoneticPr fontId="5"/>
  </si>
  <si>
    <t>一般管理費</t>
    <rPh sb="0" eb="2">
      <t>イッパン</t>
    </rPh>
    <rPh sb="2" eb="5">
      <t>カンリヒ</t>
    </rPh>
    <phoneticPr fontId="5"/>
  </si>
  <si>
    <t>消費全</t>
    <rPh sb="0" eb="2">
      <t>ショウヒ</t>
    </rPh>
    <rPh sb="2" eb="3">
      <t>ゼン</t>
    </rPh>
    <phoneticPr fontId="5"/>
  </si>
  <si>
    <t>消費税</t>
    <rPh sb="0" eb="3">
      <t>ショウヒゼイ</t>
    </rPh>
    <phoneticPr fontId="5"/>
  </si>
  <si>
    <t>人件費</t>
    <rPh sb="0" eb="3">
      <t>ジンケンヒ</t>
    </rPh>
    <phoneticPr fontId="5"/>
  </si>
  <si>
    <t>業務費</t>
    <rPh sb="0" eb="3">
      <t>ギョウムヒ</t>
    </rPh>
    <phoneticPr fontId="5"/>
  </si>
  <si>
    <t>職員人件費</t>
    <rPh sb="0" eb="2">
      <t>ショクイン</t>
    </rPh>
    <rPh sb="2" eb="5">
      <t>ジンケンヒ</t>
    </rPh>
    <phoneticPr fontId="5"/>
  </si>
  <si>
    <t>諸謝金、旅費、アルバイト賃金、新聞図書費、会議費、印刷製本費、その他</t>
    <rPh sb="0" eb="1">
      <t>ショ</t>
    </rPh>
    <rPh sb="1" eb="3">
      <t>シャキン</t>
    </rPh>
    <rPh sb="4" eb="6">
      <t>リョヒ</t>
    </rPh>
    <rPh sb="12" eb="14">
      <t>チンギン</t>
    </rPh>
    <rPh sb="15" eb="17">
      <t>シンブン</t>
    </rPh>
    <rPh sb="17" eb="20">
      <t>トショヒ</t>
    </rPh>
    <rPh sb="21" eb="24">
      <t>カイギヒ</t>
    </rPh>
    <rPh sb="25" eb="27">
      <t>インサツ</t>
    </rPh>
    <rPh sb="27" eb="29">
      <t>セイホン</t>
    </rPh>
    <rPh sb="29" eb="30">
      <t>ヒ</t>
    </rPh>
    <rPh sb="33" eb="34">
      <t>タ</t>
    </rPh>
    <phoneticPr fontId="5"/>
  </si>
  <si>
    <t>諸謝金、旅費、外注費、印刷製本費</t>
    <rPh sb="0" eb="1">
      <t>ショ</t>
    </rPh>
    <rPh sb="1" eb="3">
      <t>シャキン</t>
    </rPh>
    <rPh sb="4" eb="6">
      <t>リョヒ</t>
    </rPh>
    <rPh sb="7" eb="10">
      <t>ガイチュウヒ</t>
    </rPh>
    <rPh sb="11" eb="13">
      <t>インサツ</t>
    </rPh>
    <rPh sb="13" eb="15">
      <t>セイホン</t>
    </rPh>
    <rPh sb="15" eb="16">
      <t>ヒ</t>
    </rPh>
    <phoneticPr fontId="5"/>
  </si>
  <si>
    <t>百万円</t>
    <rPh sb="0" eb="2">
      <t>ヒャクマン</t>
    </rPh>
    <rPh sb="2" eb="3">
      <t>エン</t>
    </rPh>
    <phoneticPr fontId="5"/>
  </si>
  <si>
    <t>25/18</t>
    <phoneticPr fontId="5"/>
  </si>
  <si>
    <t>25/19</t>
    <phoneticPr fontId="5"/>
  </si>
  <si>
    <t>人件費</t>
    <rPh sb="0" eb="3">
      <t>ジンケンヒ</t>
    </rPh>
    <phoneticPr fontId="5"/>
  </si>
  <si>
    <t>業務人件費</t>
    <rPh sb="0" eb="2">
      <t>ギョウム</t>
    </rPh>
    <rPh sb="2" eb="5">
      <t>ジンケンヒ</t>
    </rPh>
    <phoneticPr fontId="5"/>
  </si>
  <si>
    <t>P.五月商会</t>
    <rPh sb="2" eb="4">
      <t>サツキ</t>
    </rPh>
    <rPh sb="4" eb="6">
      <t>ショウカイ</t>
    </rPh>
    <phoneticPr fontId="5"/>
  </si>
  <si>
    <t>効率的な事業の運営に取り組んでおり、妥当。</t>
    <rPh sb="0" eb="3">
      <t>コウリツテキ</t>
    </rPh>
    <rPh sb="4" eb="6">
      <t>ジギョウ</t>
    </rPh>
    <rPh sb="7" eb="9">
      <t>ウンエイ</t>
    </rPh>
    <rPh sb="10" eb="11">
      <t>ト</t>
    </rPh>
    <rPh sb="12" eb="13">
      <t>ク</t>
    </rPh>
    <rPh sb="18" eb="20">
      <t>ダトウ</t>
    </rPh>
    <phoneticPr fontId="5"/>
  </si>
  <si>
    <t>当初見込みに沿った実績になっている。</t>
    <rPh sb="0" eb="2">
      <t>トウショ</t>
    </rPh>
    <rPh sb="2" eb="4">
      <t>ミコ</t>
    </rPh>
    <rPh sb="6" eb="7">
      <t>ソ</t>
    </rPh>
    <rPh sb="9" eb="11">
      <t>ジッセキ</t>
    </rPh>
    <phoneticPr fontId="5"/>
  </si>
  <si>
    <t>49/18</t>
    <phoneticPr fontId="5"/>
  </si>
  <si>
    <t>-</t>
    <phoneticPr fontId="5"/>
  </si>
  <si>
    <t>-</t>
    <phoneticPr fontId="5"/>
  </si>
  <si>
    <t>-</t>
    <phoneticPr fontId="5"/>
  </si>
  <si>
    <t>件</t>
    <rPh sb="0" eb="1">
      <t>ケン</t>
    </rPh>
    <phoneticPr fontId="5"/>
  </si>
  <si>
    <t>F.（一社）環境情報科学センター</t>
    <rPh sb="3" eb="4">
      <t>イッ</t>
    </rPh>
    <rPh sb="4" eb="5">
      <t>シャ</t>
    </rPh>
    <rPh sb="6" eb="8">
      <t>カンキョウ</t>
    </rPh>
    <rPh sb="8" eb="10">
      <t>ジョウホウ</t>
    </rPh>
    <rPh sb="10" eb="12">
      <t>カガク</t>
    </rPh>
    <phoneticPr fontId="5"/>
  </si>
  <si>
    <t>少額随意契約</t>
    <rPh sb="0" eb="2">
      <t>ショウガク</t>
    </rPh>
    <rPh sb="2" eb="4">
      <t>ズイイ</t>
    </rPh>
    <rPh sb="4" eb="6">
      <t>ケイヤク</t>
    </rPh>
    <phoneticPr fontId="5"/>
  </si>
  <si>
    <t>（一社）環境情報科学センター</t>
    <rPh sb="1" eb="2">
      <t>イッ</t>
    </rPh>
    <rPh sb="2" eb="3">
      <t>シャ</t>
    </rPh>
    <rPh sb="4" eb="6">
      <t>カンキョウ</t>
    </rPh>
    <rPh sb="6" eb="8">
      <t>ジョウホウ</t>
    </rPh>
    <rPh sb="8" eb="10">
      <t>カガク</t>
    </rPh>
    <phoneticPr fontId="5"/>
  </si>
  <si>
    <t xml:space="preserve">化管法に基づく化学物質排出移動量届出制度（ＰＲＴＲ制度）を適切に運用するため、事業者が同法に基づいてＰＲＴＲデータを把握・届出することを支援するマニュアル等や、届け出られたデータの集計・公表を行うシステムの整備・改良等を行う。また、同法の対象となる化学物質の見直しに向けた科学的知見の収集や、同法に基づき国が実施する非点源排出源（家庭、自動車等）からの環境中への排出量の推計・公表、化学物質の排出削減に係る事業者の取組事例の収集・公表などを行う。なお、平成26年度は平成25年度把握分として届出されたデータの集計・公表を行った。
</t>
    <phoneticPr fontId="5"/>
  </si>
  <si>
    <t>本事業で整備した「PRTR地図上表示システム」の年度ごと閲覧数</t>
    <rPh sb="0" eb="1">
      <t>ホン</t>
    </rPh>
    <rPh sb="1" eb="3">
      <t>ジギョウ</t>
    </rPh>
    <rPh sb="4" eb="6">
      <t>セイビ</t>
    </rPh>
    <rPh sb="13" eb="15">
      <t>チズ</t>
    </rPh>
    <rPh sb="15" eb="16">
      <t>ジョウ</t>
    </rPh>
    <rPh sb="16" eb="18">
      <t>ヒョウジ</t>
    </rPh>
    <rPh sb="24" eb="26">
      <t>ネンド</t>
    </rPh>
    <rPh sb="28" eb="30">
      <t>エツラン</t>
    </rPh>
    <rPh sb="30" eb="31">
      <t>カズ</t>
    </rPh>
    <phoneticPr fontId="5"/>
  </si>
  <si>
    <t>ページビュー</t>
    <phoneticPr fontId="5"/>
  </si>
  <si>
    <t>ページビュー</t>
    <phoneticPr fontId="5"/>
  </si>
  <si>
    <t>PRTR制度の意義のひとつである「国民への情報提供と化学物質に係る理解の増進」を踏まえ、前年度の閲覧数以上のデータの閲覧数を得る。</t>
    <rPh sb="4" eb="6">
      <t>セイド</t>
    </rPh>
    <rPh sb="7" eb="9">
      <t>イギ</t>
    </rPh>
    <rPh sb="17" eb="19">
      <t>コクミン</t>
    </rPh>
    <rPh sb="21" eb="23">
      <t>ジョウホウ</t>
    </rPh>
    <rPh sb="23" eb="25">
      <t>テイキョウ</t>
    </rPh>
    <rPh sb="26" eb="28">
      <t>カガク</t>
    </rPh>
    <rPh sb="28" eb="30">
      <t>ブッシツ</t>
    </rPh>
    <rPh sb="31" eb="32">
      <t>カカ</t>
    </rPh>
    <rPh sb="33" eb="35">
      <t>リカイ</t>
    </rPh>
    <rPh sb="36" eb="38">
      <t>ゾウシン</t>
    </rPh>
    <rPh sb="40" eb="41">
      <t>フ</t>
    </rPh>
    <rPh sb="44" eb="45">
      <t>ゼン</t>
    </rPh>
    <rPh sb="45" eb="47">
      <t>ネンド</t>
    </rPh>
    <rPh sb="48" eb="50">
      <t>エツラン</t>
    </rPh>
    <rPh sb="50" eb="51">
      <t>スウ</t>
    </rPh>
    <rPh sb="51" eb="53">
      <t>イジョウ</t>
    </rPh>
    <rPh sb="58" eb="60">
      <t>エツラン</t>
    </rPh>
    <rPh sb="60" eb="61">
      <t>スウ</t>
    </rPh>
    <rPh sb="62" eb="63">
      <t>エ</t>
    </rPh>
    <phoneticPr fontId="5"/>
  </si>
  <si>
    <t>化学物質排出把握管理促進法（化管法）に基づき、事業者が人の健康や生態系に有害なおそれのある化学物質の環境中への排出量及び事業所外への移動量（ＰＲＴＲデータ）を把握し、その量を国に届けることと、事業者から届け出られる量以外に環境に排出されていると見込まれる排出量を国が推計し、これらを国民に公表することによって、事業者による化学物質の自主的な管理の改善の促進と、環境保全上の支障の未然防止を図る。</t>
    <rPh sb="155" eb="158">
      <t>ジギョウシャ</t>
    </rPh>
    <rPh sb="161" eb="163">
      <t>カガク</t>
    </rPh>
    <rPh sb="163" eb="165">
      <t>ブッシツ</t>
    </rPh>
    <rPh sb="166" eb="169">
      <t>ジシュテキ</t>
    </rPh>
    <rPh sb="170" eb="172">
      <t>カンリ</t>
    </rPh>
    <rPh sb="173" eb="175">
      <t>カイゼン</t>
    </rPh>
    <rPh sb="176" eb="178">
      <t>ソクシン</t>
    </rPh>
    <phoneticPr fontId="5"/>
  </si>
  <si>
    <t>考えうる調査手法が多様である契約については、総合評価落札方式により、業者からの提案を受け効果的な提案を選択している。</t>
    <rPh sb="0" eb="1">
      <t>カンガ</t>
    </rPh>
    <rPh sb="4" eb="6">
      <t>チョウサ</t>
    </rPh>
    <rPh sb="6" eb="8">
      <t>シュホウ</t>
    </rPh>
    <rPh sb="9" eb="11">
      <t>タヨウ</t>
    </rPh>
    <rPh sb="14" eb="16">
      <t>ケイヤク</t>
    </rPh>
    <rPh sb="42" eb="43">
      <t>ウ</t>
    </rPh>
    <phoneticPr fontId="5"/>
  </si>
  <si>
    <t>ＰＲＴＲ制度に基づく集計結果をより分かりやすい形で国民に公表することにより、制度の意義にある「国民への情報提供と化学物質に係る理解の増進」に繋がる。</t>
    <rPh sb="7" eb="8">
      <t>モト</t>
    </rPh>
    <rPh sb="10" eb="12">
      <t>シュウケイ</t>
    </rPh>
    <rPh sb="12" eb="14">
      <t>ケッカ</t>
    </rPh>
    <rPh sb="17" eb="18">
      <t>ワ</t>
    </rPh>
    <rPh sb="23" eb="24">
      <t>カタチ</t>
    </rPh>
    <rPh sb="25" eb="27">
      <t>コクミン</t>
    </rPh>
    <rPh sb="28" eb="30">
      <t>コウヒョウ</t>
    </rPh>
    <rPh sb="38" eb="40">
      <t>セイド</t>
    </rPh>
    <rPh sb="41" eb="43">
      <t>イギ</t>
    </rPh>
    <rPh sb="70" eb="71">
      <t>ツナ</t>
    </rPh>
    <phoneticPr fontId="5"/>
  </si>
  <si>
    <t>化学物質排出管理促進法の技術的支援
（製品評価技術基盤機構運営費交付金の内数）</t>
    <rPh sb="0" eb="2">
      <t>カガク</t>
    </rPh>
    <rPh sb="2" eb="4">
      <t>ブッシツ</t>
    </rPh>
    <rPh sb="4" eb="6">
      <t>ハイシュツ</t>
    </rPh>
    <rPh sb="6" eb="8">
      <t>カンリ</t>
    </rPh>
    <rPh sb="8" eb="11">
      <t>ソクシンホウ</t>
    </rPh>
    <rPh sb="12" eb="15">
      <t>ギジュツテキ</t>
    </rPh>
    <rPh sb="15" eb="17">
      <t>シエン</t>
    </rPh>
    <phoneticPr fontId="5"/>
  </si>
  <si>
    <t>化管法に基づき国が実施する非点源排出源からの環境中への排出量の推計について、本事業で推計を行った排出源の数（環境省実施分）</t>
    <rPh sb="0" eb="1">
      <t>カ</t>
    </rPh>
    <rPh sb="1" eb="2">
      <t>カン</t>
    </rPh>
    <rPh sb="2" eb="3">
      <t>ホウ</t>
    </rPh>
    <rPh sb="38" eb="39">
      <t>ホン</t>
    </rPh>
    <rPh sb="39" eb="41">
      <t>ジギョウ</t>
    </rPh>
    <rPh sb="42" eb="44">
      <t>スイケイ</t>
    </rPh>
    <rPh sb="45" eb="46">
      <t>オコナ</t>
    </rPh>
    <rPh sb="48" eb="51">
      <t>ハイシュツゲン</t>
    </rPh>
    <rPh sb="52" eb="53">
      <t>カズ</t>
    </rPh>
    <rPh sb="54" eb="57">
      <t>カンキョウショウ</t>
    </rPh>
    <rPh sb="57" eb="60">
      <t>ジッシブン</t>
    </rPh>
    <phoneticPr fontId="5"/>
  </si>
  <si>
    <t>経済産業省</t>
    <rPh sb="0" eb="2">
      <t>ケイザイ</t>
    </rPh>
    <rPh sb="2" eb="5">
      <t>サンギョウショウ</t>
    </rPh>
    <phoneticPr fontId="5"/>
  </si>
  <si>
    <t>ＰＲＴＲ届出管理システムの改修及び保守
（製品評価技術基盤機構運営費交付金の内数）</t>
    <rPh sb="4" eb="6">
      <t>トドケデ</t>
    </rPh>
    <rPh sb="6" eb="8">
      <t>カンリ</t>
    </rPh>
    <rPh sb="13" eb="15">
      <t>カイシュウ</t>
    </rPh>
    <rPh sb="15" eb="16">
      <t>オヨ</t>
    </rPh>
    <rPh sb="17" eb="19">
      <t>ホシュ</t>
    </rPh>
    <phoneticPr fontId="5"/>
  </si>
  <si>
    <t>国が行う推計の排出源の数ひとつごとに、算出に必要となった金額の概算。（環境省実施分）
「ＰＲＴＲ届出外排出量推計」の契約金額/排出源数</t>
    <rPh sb="0" eb="1">
      <t>クニ</t>
    </rPh>
    <rPh sb="2" eb="3">
      <t>オコナ</t>
    </rPh>
    <rPh sb="4" eb="6">
      <t>スイケイ</t>
    </rPh>
    <rPh sb="7" eb="9">
      <t>ハイシュツ</t>
    </rPh>
    <rPh sb="9" eb="10">
      <t>ゲン</t>
    </rPh>
    <rPh sb="11" eb="12">
      <t>カズ</t>
    </rPh>
    <rPh sb="19" eb="21">
      <t>サンシュツ</t>
    </rPh>
    <rPh sb="22" eb="24">
      <t>ヒツヨウ</t>
    </rPh>
    <rPh sb="28" eb="30">
      <t>キンガク</t>
    </rPh>
    <rPh sb="31" eb="33">
      <t>ガイサン</t>
    </rPh>
    <rPh sb="35" eb="38">
      <t>カンキョウショウ</t>
    </rPh>
    <rPh sb="38" eb="40">
      <t>ジッシ</t>
    </rPh>
    <rPh sb="40" eb="41">
      <t>ブン</t>
    </rPh>
    <phoneticPr fontId="5"/>
  </si>
  <si>
    <t>百万円/件</t>
    <rPh sb="0" eb="2">
      <t>ヒャクマン</t>
    </rPh>
    <rPh sb="2" eb="3">
      <t>エン</t>
    </rPh>
    <rPh sb="4" eb="5">
      <t>ケン</t>
    </rPh>
    <phoneticPr fontId="5"/>
  </si>
  <si>
    <t>外部有識者点検対象外</t>
    <phoneticPr fontId="5"/>
  </si>
  <si>
    <t>縮減</t>
  </si>
  <si>
    <t>制度見直しのために必要となる調査・検討を実施することによる増</t>
    <rPh sb="0" eb="2">
      <t>セイド</t>
    </rPh>
    <rPh sb="2" eb="4">
      <t>ミナオ</t>
    </rPh>
    <rPh sb="9" eb="11">
      <t>ヒツヨウ</t>
    </rPh>
    <rPh sb="14" eb="16">
      <t>チョウサ</t>
    </rPh>
    <rPh sb="17" eb="19">
      <t>ケントウ</t>
    </rPh>
    <rPh sb="20" eb="22">
      <t>ジッシ</t>
    </rPh>
    <rPh sb="29" eb="30">
      <t>ゾウ</t>
    </rPh>
    <phoneticPr fontId="5"/>
  </si>
  <si>
    <t>課長　立川　裕隆</t>
    <rPh sb="0" eb="1">
      <t>カ</t>
    </rPh>
    <rPh sb="1" eb="2">
      <t>チョウ</t>
    </rPh>
    <rPh sb="3" eb="5">
      <t>タチカワ</t>
    </rPh>
    <rPh sb="6" eb="8">
      <t>ヒロタカ</t>
    </rPh>
    <phoneticPr fontId="5"/>
  </si>
  <si>
    <t>・特に優先度の高い項目に集中投資等を行い、更に、平成27年度の契約実績を考慮し、要求額を縮減した。
・１者応札を回避するための方策として、入札条件の緩和や公告期間を延長するなど工夫を図る。
・費目、使途の内訳について事業者に行政事業レビューの趣旨を十分説明し、回答を得られるよう努力する。</t>
    <phoneticPr fontId="5"/>
  </si>
  <si>
    <t>・制度見直しに向けて、予算の効率化を図れる事業は、予算を効率化し、優先度の高い事業を重点化するなど各事業の配分額を見直すべき。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</si>
</sst>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quotePrefix="1"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3" fillId="5" borderId="73"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5"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66675</xdr:colOff>
          <xdr:row>229</xdr:row>
          <xdr:rowOff>114300</xdr:rowOff>
        </xdr:from>
        <xdr:to>
          <xdr:col>46</xdr:col>
          <xdr:colOff>95250</xdr:colOff>
          <xdr:row>230</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496</xdr:row>
          <xdr:rowOff>180975</xdr:rowOff>
        </xdr:from>
        <xdr:to>
          <xdr:col>46</xdr:col>
          <xdr:colOff>57150</xdr:colOff>
          <xdr:row>497</xdr:row>
          <xdr:rowOff>161925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43084</xdr:colOff>
      <xdr:row>138</xdr:row>
      <xdr:rowOff>50800</xdr:rowOff>
    </xdr:from>
    <xdr:to>
      <xdr:col>18</xdr:col>
      <xdr:colOff>165321</xdr:colOff>
      <xdr:row>140</xdr:row>
      <xdr:rowOff>139700</xdr:rowOff>
    </xdr:to>
    <xdr:sp macro="" textlink="">
      <xdr:nvSpPr>
        <xdr:cNvPr id="5" name="正方形/長方形 4"/>
        <xdr:cNvSpPr/>
      </xdr:nvSpPr>
      <xdr:spPr>
        <a:xfrm>
          <a:off x="1465484" y="30365700"/>
          <a:ext cx="2357437" cy="7366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r>
            <a:rPr kumimoji="1" lang="ja-JP" altLang="en-US" sz="1400"/>
            <a:t>９８．６百万円</a:t>
          </a:r>
        </a:p>
      </xdr:txBody>
    </xdr:sp>
    <xdr:clientData/>
  </xdr:twoCellAnchor>
  <xdr:oneCellAnchor>
    <xdr:from>
      <xdr:col>7</xdr:col>
      <xdr:colOff>1</xdr:colOff>
      <xdr:row>140</xdr:row>
      <xdr:rowOff>197633</xdr:rowOff>
    </xdr:from>
    <xdr:ext cx="2425700" cy="327603"/>
    <xdr:sp macro="" textlink="">
      <xdr:nvSpPr>
        <xdr:cNvPr id="6" name="大かっこ 5"/>
        <xdr:cNvSpPr/>
      </xdr:nvSpPr>
      <xdr:spPr>
        <a:xfrm>
          <a:off x="1422401" y="31160233"/>
          <a:ext cx="2425700" cy="3276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kumimoji="1" lang="ja-JP" altLang="en-US" sz="1100">
              <a:solidFill>
                <a:schemeClr val="tx1"/>
              </a:solidFill>
              <a:latin typeface="+mn-lt"/>
              <a:ea typeface="+mn-ea"/>
              <a:cs typeface="+mn-cs"/>
            </a:rPr>
            <a:t>ＰＲＴＲ</a:t>
          </a:r>
          <a:r>
            <a:rPr kumimoji="1" lang="ja-JP" altLang="ja-JP" sz="1100">
              <a:solidFill>
                <a:schemeClr val="tx1"/>
              </a:solidFill>
              <a:latin typeface="+mn-lt"/>
              <a:ea typeface="+mn-ea"/>
              <a:cs typeface="+mn-cs"/>
            </a:rPr>
            <a:t>制度運用・データ活用事業</a:t>
          </a:r>
          <a:endParaRPr kumimoji="1" lang="en-US" altLang="ja-JP" sz="1100">
            <a:solidFill>
              <a:schemeClr val="tx1"/>
            </a:solidFill>
            <a:latin typeface="+mn-lt"/>
            <a:ea typeface="+mn-ea"/>
            <a:cs typeface="+mn-cs"/>
          </a:endParaRPr>
        </a:p>
      </xdr:txBody>
    </xdr:sp>
    <xdr:clientData/>
  </xdr:oneCellAnchor>
  <xdr:oneCellAnchor>
    <xdr:from>
      <xdr:col>11</xdr:col>
      <xdr:colOff>181603</xdr:colOff>
      <xdr:row>142</xdr:row>
      <xdr:rowOff>70479</xdr:rowOff>
    </xdr:from>
    <xdr:ext cx="3345822" cy="638907"/>
    <xdr:sp macro="" textlink="">
      <xdr:nvSpPr>
        <xdr:cNvPr id="7" name="正方形/長方形 6"/>
        <xdr:cNvSpPr/>
      </xdr:nvSpPr>
      <xdr:spPr>
        <a:xfrm>
          <a:off x="2416803" y="31744279"/>
          <a:ext cx="3345822" cy="63890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A</a:t>
          </a:r>
          <a:r>
            <a:rPr kumimoji="1" lang="ja-JP" altLang="en-US" sz="1400"/>
            <a:t>．（独）製品評価技術基盤機構</a:t>
          </a:r>
          <a:endParaRPr kumimoji="1" lang="en-US" altLang="ja-JP" sz="1400"/>
        </a:p>
        <a:p>
          <a:pPr algn="ctr"/>
          <a:r>
            <a:rPr kumimoji="1" lang="ja-JP" altLang="en-US" sz="1400"/>
            <a:t>１３百万</a:t>
          </a:r>
          <a:r>
            <a:rPr kumimoji="1" lang="ja-JP" altLang="ja-JP" sz="1400">
              <a:solidFill>
                <a:schemeClr val="dk1"/>
              </a:solidFill>
              <a:latin typeface="+mn-lt"/>
              <a:ea typeface="+mn-ea"/>
              <a:cs typeface="+mn-cs"/>
            </a:rPr>
            <a:t>円</a:t>
          </a:r>
          <a:endParaRPr kumimoji="1" lang="en-US" altLang="ja-JP" sz="1400"/>
        </a:p>
      </xdr:txBody>
    </xdr:sp>
    <xdr:clientData/>
  </xdr:oneCellAnchor>
  <xdr:twoCellAnchor>
    <xdr:from>
      <xdr:col>11</xdr:col>
      <xdr:colOff>188451</xdr:colOff>
      <xdr:row>144</xdr:row>
      <xdr:rowOff>117023</xdr:rowOff>
    </xdr:from>
    <xdr:to>
      <xdr:col>28</xdr:col>
      <xdr:colOff>165100</xdr:colOff>
      <xdr:row>145</xdr:row>
      <xdr:rowOff>50800</xdr:rowOff>
    </xdr:to>
    <xdr:sp macro="" textlink="">
      <xdr:nvSpPr>
        <xdr:cNvPr id="8" name="大かっこ 7"/>
        <xdr:cNvSpPr/>
      </xdr:nvSpPr>
      <xdr:spPr>
        <a:xfrm>
          <a:off x="2423651" y="32502023"/>
          <a:ext cx="3431049" cy="2893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ＰＲＴＲ実行用データベース運営事業委託業務</a:t>
          </a:r>
        </a:p>
      </xdr:txBody>
    </xdr:sp>
    <xdr:clientData/>
  </xdr:twoCellAnchor>
  <xdr:twoCellAnchor>
    <xdr:from>
      <xdr:col>13</xdr:col>
      <xdr:colOff>79028</xdr:colOff>
      <xdr:row>141</xdr:row>
      <xdr:rowOff>105001</xdr:rowOff>
    </xdr:from>
    <xdr:to>
      <xdr:col>27</xdr:col>
      <xdr:colOff>180061</xdr:colOff>
      <xdr:row>142</xdr:row>
      <xdr:rowOff>169425</xdr:rowOff>
    </xdr:to>
    <xdr:sp macro="" textlink="">
      <xdr:nvSpPr>
        <xdr:cNvPr id="9" name="大かっこ 8"/>
        <xdr:cNvSpPr/>
      </xdr:nvSpPr>
      <xdr:spPr>
        <a:xfrm>
          <a:off x="2720628" y="31423201"/>
          <a:ext cx="2945833" cy="42002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随意契約・委託</a:t>
          </a:r>
          <a:r>
            <a:rPr kumimoji="1" lang="en-US" altLang="ja-JP" sz="1100" b="0"/>
            <a:t>】</a:t>
          </a:r>
          <a:endParaRPr kumimoji="1" lang="ja-JP" altLang="en-US" sz="1100" b="0"/>
        </a:p>
      </xdr:txBody>
    </xdr:sp>
    <xdr:clientData/>
  </xdr:twoCellAnchor>
  <xdr:twoCellAnchor>
    <xdr:from>
      <xdr:col>9</xdr:col>
      <xdr:colOff>63500</xdr:colOff>
      <xdr:row>143</xdr:row>
      <xdr:rowOff>123712</xdr:rowOff>
    </xdr:from>
    <xdr:to>
      <xdr:col>11</xdr:col>
      <xdr:colOff>155114</xdr:colOff>
      <xdr:row>143</xdr:row>
      <xdr:rowOff>123712</xdr:rowOff>
    </xdr:to>
    <xdr:cxnSp macro="">
      <xdr:nvCxnSpPr>
        <xdr:cNvPr id="10" name="直線矢印コネクタ 9"/>
        <xdr:cNvCxnSpPr/>
      </xdr:nvCxnSpPr>
      <xdr:spPr>
        <a:xfrm>
          <a:off x="1892300" y="32153112"/>
          <a:ext cx="49801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55331</xdr:colOff>
      <xdr:row>147</xdr:row>
      <xdr:rowOff>220437</xdr:rowOff>
    </xdr:from>
    <xdr:to>
      <xdr:col>11</xdr:col>
      <xdr:colOff>155230</xdr:colOff>
      <xdr:row>147</xdr:row>
      <xdr:rowOff>224065</xdr:rowOff>
    </xdr:to>
    <xdr:cxnSp macro="">
      <xdr:nvCxnSpPr>
        <xdr:cNvPr id="13" name="直線矢印コネクタ 12"/>
        <xdr:cNvCxnSpPr/>
      </xdr:nvCxnSpPr>
      <xdr:spPr>
        <a:xfrm>
          <a:off x="1884131" y="33672237"/>
          <a:ext cx="506299" cy="36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91390</xdr:colOff>
      <xdr:row>145</xdr:row>
      <xdr:rowOff>246290</xdr:rowOff>
    </xdr:from>
    <xdr:to>
      <xdr:col>27</xdr:col>
      <xdr:colOff>193442</xdr:colOff>
      <xdr:row>146</xdr:row>
      <xdr:rowOff>203200</xdr:rowOff>
    </xdr:to>
    <xdr:sp macro="" textlink="">
      <xdr:nvSpPr>
        <xdr:cNvPr id="14" name="大かっこ 13"/>
        <xdr:cNvSpPr/>
      </xdr:nvSpPr>
      <xdr:spPr>
        <a:xfrm>
          <a:off x="2326590" y="32986890"/>
          <a:ext cx="3353252" cy="31251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clientData/>
  </xdr:twoCellAnchor>
  <xdr:twoCellAnchor>
    <xdr:from>
      <xdr:col>9</xdr:col>
      <xdr:colOff>76200</xdr:colOff>
      <xdr:row>149</xdr:row>
      <xdr:rowOff>299017</xdr:rowOff>
    </xdr:from>
    <xdr:to>
      <xdr:col>31</xdr:col>
      <xdr:colOff>119850</xdr:colOff>
      <xdr:row>149</xdr:row>
      <xdr:rowOff>299017</xdr:rowOff>
    </xdr:to>
    <xdr:cxnSp macro="">
      <xdr:nvCxnSpPr>
        <xdr:cNvPr id="16" name="直線矢印コネクタ 15"/>
        <xdr:cNvCxnSpPr/>
      </xdr:nvCxnSpPr>
      <xdr:spPr>
        <a:xfrm>
          <a:off x="1905000" y="34462017"/>
          <a:ext cx="4514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140307</xdr:colOff>
      <xdr:row>144</xdr:row>
      <xdr:rowOff>188454</xdr:rowOff>
    </xdr:from>
    <xdr:to>
      <xdr:col>46</xdr:col>
      <xdr:colOff>40369</xdr:colOff>
      <xdr:row>146</xdr:row>
      <xdr:rowOff>177800</xdr:rowOff>
    </xdr:to>
    <xdr:sp macro="" textlink="">
      <xdr:nvSpPr>
        <xdr:cNvPr id="18" name="正方形/長方形 17"/>
        <xdr:cNvSpPr/>
      </xdr:nvSpPr>
      <xdr:spPr>
        <a:xfrm>
          <a:off x="6439507" y="32573454"/>
          <a:ext cx="2948062" cy="70054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．（株）環境計画研究所</a:t>
          </a:r>
          <a:endParaRPr kumimoji="1" lang="en-US" altLang="ja-JP" sz="1400"/>
        </a:p>
        <a:p>
          <a:pPr algn="ctr"/>
          <a:r>
            <a:rPr kumimoji="1" lang="ja-JP" altLang="en-US" sz="1400"/>
            <a:t>２５百万</a:t>
          </a:r>
          <a:r>
            <a:rPr kumimoji="1" lang="ja-JP" altLang="ja-JP" sz="1400">
              <a:solidFill>
                <a:schemeClr val="dk1"/>
              </a:solidFill>
              <a:latin typeface="+mn-lt"/>
              <a:ea typeface="+mn-ea"/>
              <a:cs typeface="+mn-cs"/>
            </a:rPr>
            <a:t>円</a:t>
          </a:r>
          <a:endParaRPr kumimoji="1" lang="en-US" altLang="ja-JP" sz="1400"/>
        </a:p>
      </xdr:txBody>
    </xdr:sp>
    <xdr:clientData/>
  </xdr:twoCellAnchor>
  <xdr:twoCellAnchor>
    <xdr:from>
      <xdr:col>31</xdr:col>
      <xdr:colOff>139171</xdr:colOff>
      <xdr:row>146</xdr:row>
      <xdr:rowOff>333829</xdr:rowOff>
    </xdr:from>
    <xdr:to>
      <xdr:col>46</xdr:col>
      <xdr:colOff>139699</xdr:colOff>
      <xdr:row>147</xdr:row>
      <xdr:rowOff>228600</xdr:rowOff>
    </xdr:to>
    <xdr:sp macro="" textlink="">
      <xdr:nvSpPr>
        <xdr:cNvPr id="19" name="大かっこ 18"/>
        <xdr:cNvSpPr/>
      </xdr:nvSpPr>
      <xdr:spPr>
        <a:xfrm>
          <a:off x="6438371" y="33430029"/>
          <a:ext cx="3048528" cy="2503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ＰＲＴＲ届出外排出量推計</a:t>
          </a:r>
          <a:endParaRPr kumimoji="1" lang="en-US" altLang="ja-JP" sz="1100">
            <a:solidFill>
              <a:schemeClr val="tx1"/>
            </a:solidFill>
            <a:latin typeface="+mn-lt"/>
            <a:ea typeface="+mn-ea"/>
            <a:cs typeface="+mn-cs"/>
          </a:endParaRPr>
        </a:p>
      </xdr:txBody>
    </xdr:sp>
    <xdr:clientData/>
  </xdr:twoCellAnchor>
  <xdr:twoCellAnchor>
    <xdr:from>
      <xdr:col>31</xdr:col>
      <xdr:colOff>112752</xdr:colOff>
      <xdr:row>143</xdr:row>
      <xdr:rowOff>217031</xdr:rowOff>
    </xdr:from>
    <xdr:to>
      <xdr:col>47</xdr:col>
      <xdr:colOff>75671</xdr:colOff>
      <xdr:row>144</xdr:row>
      <xdr:rowOff>254000</xdr:rowOff>
    </xdr:to>
    <xdr:sp macro="" textlink="">
      <xdr:nvSpPr>
        <xdr:cNvPr id="20" name="大かっこ 19"/>
        <xdr:cNvSpPr/>
      </xdr:nvSpPr>
      <xdr:spPr>
        <a:xfrm>
          <a:off x="6411952" y="32246431"/>
          <a:ext cx="3214119" cy="39256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clientData/>
  </xdr:twoCellAnchor>
  <xdr:twoCellAnchor>
    <xdr:from>
      <xdr:col>9</xdr:col>
      <xdr:colOff>63500</xdr:colOff>
      <xdr:row>145</xdr:row>
      <xdr:rowOff>181554</xdr:rowOff>
    </xdr:from>
    <xdr:to>
      <xdr:col>31</xdr:col>
      <xdr:colOff>81751</xdr:colOff>
      <xdr:row>145</xdr:row>
      <xdr:rowOff>181554</xdr:rowOff>
    </xdr:to>
    <xdr:cxnSp macro="">
      <xdr:nvCxnSpPr>
        <xdr:cNvPr id="21" name="直線矢印コネクタ 20"/>
        <xdr:cNvCxnSpPr/>
      </xdr:nvCxnSpPr>
      <xdr:spPr>
        <a:xfrm>
          <a:off x="1892300" y="32922154"/>
          <a:ext cx="44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3735</xdr:colOff>
      <xdr:row>155</xdr:row>
      <xdr:rowOff>171957</xdr:rowOff>
    </xdr:from>
    <xdr:to>
      <xdr:col>28</xdr:col>
      <xdr:colOff>171450</xdr:colOff>
      <xdr:row>157</xdr:row>
      <xdr:rowOff>152400</xdr:rowOff>
    </xdr:to>
    <xdr:sp macro="" textlink="">
      <xdr:nvSpPr>
        <xdr:cNvPr id="23" name="正方形/長方形 22"/>
        <xdr:cNvSpPr/>
      </xdr:nvSpPr>
      <xdr:spPr>
        <a:xfrm>
          <a:off x="2442135" y="36468557"/>
          <a:ext cx="3418915" cy="69164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G</a:t>
          </a:r>
          <a:r>
            <a:rPr kumimoji="1" lang="ja-JP" altLang="en-US" sz="1400"/>
            <a:t>．（株）社会システム</a:t>
          </a:r>
          <a:endParaRPr kumimoji="1" lang="en-US" altLang="ja-JP" sz="1400"/>
        </a:p>
        <a:p>
          <a:pPr algn="ctr"/>
          <a:r>
            <a:rPr kumimoji="1" lang="ja-JP" altLang="en-US" sz="1400"/>
            <a:t>３．１百万円</a:t>
          </a:r>
          <a:endParaRPr kumimoji="1" lang="en-US" altLang="ja-JP" sz="1400"/>
        </a:p>
      </xdr:txBody>
    </xdr:sp>
    <xdr:clientData/>
  </xdr:twoCellAnchor>
  <xdr:twoCellAnchor>
    <xdr:from>
      <xdr:col>11</xdr:col>
      <xdr:colOff>190499</xdr:colOff>
      <xdr:row>157</xdr:row>
      <xdr:rowOff>198665</xdr:rowOff>
    </xdr:from>
    <xdr:to>
      <xdr:col>29</xdr:col>
      <xdr:colOff>14513</xdr:colOff>
      <xdr:row>158</xdr:row>
      <xdr:rowOff>114300</xdr:rowOff>
    </xdr:to>
    <xdr:sp macro="" textlink="">
      <xdr:nvSpPr>
        <xdr:cNvPr id="24" name="大かっこ 23"/>
        <xdr:cNvSpPr/>
      </xdr:nvSpPr>
      <xdr:spPr>
        <a:xfrm>
          <a:off x="2425699" y="37206465"/>
          <a:ext cx="3481614" cy="271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t>PRTR</a:t>
          </a:r>
          <a:r>
            <a:rPr lang="ja-JP" altLang="en-US" sz="1100"/>
            <a:t>地図上表示システム用データ更新</a:t>
          </a:r>
          <a:endParaRPr lang="ja-JP" altLang="ja-JP" sz="1100"/>
        </a:p>
      </xdr:txBody>
    </xdr:sp>
    <xdr:clientData/>
  </xdr:twoCellAnchor>
  <xdr:twoCellAnchor>
    <xdr:from>
      <xdr:col>12</xdr:col>
      <xdr:colOff>94111</xdr:colOff>
      <xdr:row>154</xdr:row>
      <xdr:rowOff>166007</xdr:rowOff>
    </xdr:from>
    <xdr:to>
      <xdr:col>28</xdr:col>
      <xdr:colOff>190720</xdr:colOff>
      <xdr:row>155</xdr:row>
      <xdr:rowOff>195516</xdr:rowOff>
    </xdr:to>
    <xdr:sp macro="" textlink="">
      <xdr:nvSpPr>
        <xdr:cNvPr id="25" name="大かっこ 24"/>
        <xdr:cNvSpPr/>
      </xdr:nvSpPr>
      <xdr:spPr>
        <a:xfrm>
          <a:off x="2532511" y="36107007"/>
          <a:ext cx="3347809" cy="38510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ja-JP" sz="1100" b="0">
              <a:solidFill>
                <a:schemeClr val="tx1"/>
              </a:solidFill>
              <a:latin typeface="+mn-lt"/>
              <a:ea typeface="+mn-ea"/>
              <a:cs typeface="+mn-cs"/>
            </a:rPr>
            <a:t>一般競争入札・</a:t>
          </a:r>
          <a:r>
            <a:rPr kumimoji="1" lang="ja-JP" altLang="en-US" sz="1100" b="0">
              <a:solidFill>
                <a:schemeClr val="tx1"/>
              </a:solidFill>
              <a:latin typeface="+mn-lt"/>
              <a:ea typeface="+mn-ea"/>
              <a:cs typeface="+mn-cs"/>
            </a:rPr>
            <a:t>請負</a:t>
          </a:r>
          <a:r>
            <a:rPr kumimoji="1" lang="en-US" altLang="ja-JP" sz="1100" b="0"/>
            <a:t>】</a:t>
          </a:r>
          <a:endParaRPr kumimoji="1" lang="ja-JP" altLang="en-US" sz="1100" b="0"/>
        </a:p>
      </xdr:txBody>
    </xdr:sp>
    <xdr:clientData/>
  </xdr:twoCellAnchor>
  <xdr:twoCellAnchor>
    <xdr:from>
      <xdr:col>9</xdr:col>
      <xdr:colOff>76200</xdr:colOff>
      <xdr:row>154</xdr:row>
      <xdr:rowOff>113393</xdr:rowOff>
    </xdr:from>
    <xdr:to>
      <xdr:col>31</xdr:col>
      <xdr:colOff>112598</xdr:colOff>
      <xdr:row>154</xdr:row>
      <xdr:rowOff>113393</xdr:rowOff>
    </xdr:to>
    <xdr:cxnSp macro="">
      <xdr:nvCxnSpPr>
        <xdr:cNvPr id="31" name="直線矢印コネクタ 30"/>
        <xdr:cNvCxnSpPr/>
      </xdr:nvCxnSpPr>
      <xdr:spPr>
        <a:xfrm>
          <a:off x="1905000" y="36054393"/>
          <a:ext cx="450679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63500</xdr:colOff>
      <xdr:row>156</xdr:row>
      <xdr:rowOff>193175</xdr:rowOff>
    </xdr:from>
    <xdr:to>
      <xdr:col>11</xdr:col>
      <xdr:colOff>157841</xdr:colOff>
      <xdr:row>156</xdr:row>
      <xdr:rowOff>193175</xdr:rowOff>
    </xdr:to>
    <xdr:cxnSp macro="">
      <xdr:nvCxnSpPr>
        <xdr:cNvPr id="32" name="直線矢印コネクタ 31"/>
        <xdr:cNvCxnSpPr/>
      </xdr:nvCxnSpPr>
      <xdr:spPr>
        <a:xfrm>
          <a:off x="1892300" y="36845375"/>
          <a:ext cx="50074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178702</xdr:colOff>
      <xdr:row>167</xdr:row>
      <xdr:rowOff>313343</xdr:rowOff>
    </xdr:from>
    <xdr:to>
      <xdr:col>48</xdr:col>
      <xdr:colOff>101600</xdr:colOff>
      <xdr:row>169</xdr:row>
      <xdr:rowOff>241300</xdr:rowOff>
    </xdr:to>
    <xdr:sp macro="" textlink="">
      <xdr:nvSpPr>
        <xdr:cNvPr id="33" name="正方形/長方形 32"/>
        <xdr:cNvSpPr/>
      </xdr:nvSpPr>
      <xdr:spPr>
        <a:xfrm>
          <a:off x="6477902" y="40877143"/>
          <a:ext cx="3377298" cy="63915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L</a:t>
          </a:r>
          <a:r>
            <a:rPr kumimoji="1" lang="ja-JP" altLang="en-US" sz="1400"/>
            <a:t>．</a:t>
          </a:r>
          <a:r>
            <a:rPr kumimoji="1" lang="ja-JP" altLang="ja-JP" sz="1400">
              <a:solidFill>
                <a:schemeClr val="dk1"/>
              </a:solidFill>
              <a:latin typeface="+mn-lt"/>
              <a:ea typeface="+mn-ea"/>
              <a:cs typeface="+mn-cs"/>
            </a:rPr>
            <a:t>（株）</a:t>
          </a:r>
          <a:r>
            <a:rPr kumimoji="1" lang="ja-JP" altLang="en-US" sz="1400">
              <a:solidFill>
                <a:schemeClr val="dk1"/>
              </a:solidFill>
              <a:latin typeface="+mn-lt"/>
              <a:ea typeface="+mn-ea"/>
              <a:cs typeface="+mn-cs"/>
            </a:rPr>
            <a:t>伊藤忠テクノソリューションズ</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１．０百万円</a:t>
          </a:r>
          <a:endParaRPr kumimoji="1" lang="en-US" altLang="ja-JP" sz="1400"/>
        </a:p>
      </xdr:txBody>
    </xdr:sp>
    <xdr:clientData/>
  </xdr:twoCellAnchor>
  <xdr:twoCellAnchor>
    <xdr:from>
      <xdr:col>32</xdr:col>
      <xdr:colOff>25959</xdr:colOff>
      <xdr:row>166</xdr:row>
      <xdr:rowOff>255933</xdr:rowOff>
    </xdr:from>
    <xdr:to>
      <xdr:col>47</xdr:col>
      <xdr:colOff>129833</xdr:colOff>
      <xdr:row>168</xdr:row>
      <xdr:rowOff>25401</xdr:rowOff>
    </xdr:to>
    <xdr:sp macro="" textlink="">
      <xdr:nvSpPr>
        <xdr:cNvPr id="34" name="大かっこ 33"/>
        <xdr:cNvSpPr/>
      </xdr:nvSpPr>
      <xdr:spPr>
        <a:xfrm>
          <a:off x="6528359" y="40464133"/>
          <a:ext cx="3151874" cy="48066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少額随契・請負</a:t>
          </a:r>
          <a:r>
            <a:rPr kumimoji="1" lang="en-US" altLang="ja-JP" sz="1100" b="0"/>
            <a:t>】</a:t>
          </a:r>
          <a:endParaRPr kumimoji="1" lang="ja-JP" altLang="en-US" sz="1100" b="0"/>
        </a:p>
      </xdr:txBody>
    </xdr:sp>
    <xdr:clientData/>
  </xdr:twoCellAnchor>
  <xdr:twoCellAnchor>
    <xdr:from>
      <xdr:col>9</xdr:col>
      <xdr:colOff>61686</xdr:colOff>
      <xdr:row>160</xdr:row>
      <xdr:rowOff>232345</xdr:rowOff>
    </xdr:from>
    <xdr:to>
      <xdr:col>11</xdr:col>
      <xdr:colOff>167024</xdr:colOff>
      <xdr:row>160</xdr:row>
      <xdr:rowOff>232345</xdr:rowOff>
    </xdr:to>
    <xdr:cxnSp macro="">
      <xdr:nvCxnSpPr>
        <xdr:cNvPr id="37" name="直線矢印コネクタ 36"/>
        <xdr:cNvCxnSpPr/>
      </xdr:nvCxnSpPr>
      <xdr:spPr>
        <a:xfrm>
          <a:off x="1890486" y="38306945"/>
          <a:ext cx="51173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141395</xdr:colOff>
      <xdr:row>173</xdr:row>
      <xdr:rowOff>1239</xdr:rowOff>
    </xdr:from>
    <xdr:to>
      <xdr:col>46</xdr:col>
      <xdr:colOff>120642</xdr:colOff>
      <xdr:row>174</xdr:row>
      <xdr:rowOff>137394</xdr:rowOff>
    </xdr:to>
    <xdr:sp macro="" textlink="">
      <xdr:nvSpPr>
        <xdr:cNvPr id="38" name="大かっこ 37"/>
        <xdr:cNvSpPr/>
      </xdr:nvSpPr>
      <xdr:spPr>
        <a:xfrm>
          <a:off x="5942120" y="42692289"/>
          <a:ext cx="3379672" cy="80290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11</xdr:col>
      <xdr:colOff>49662</xdr:colOff>
      <xdr:row>168</xdr:row>
      <xdr:rowOff>43089</xdr:rowOff>
    </xdr:from>
    <xdr:to>
      <xdr:col>27</xdr:col>
      <xdr:colOff>151714</xdr:colOff>
      <xdr:row>169</xdr:row>
      <xdr:rowOff>188851</xdr:rowOff>
    </xdr:to>
    <xdr:sp macro="" textlink="">
      <xdr:nvSpPr>
        <xdr:cNvPr id="39" name="大かっこ 38"/>
        <xdr:cNvSpPr/>
      </xdr:nvSpPr>
      <xdr:spPr>
        <a:xfrm>
          <a:off x="2249937" y="40343364"/>
          <a:ext cx="3302452" cy="4981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30</xdr:col>
      <xdr:colOff>30840</xdr:colOff>
      <xdr:row>173</xdr:row>
      <xdr:rowOff>907</xdr:rowOff>
    </xdr:from>
    <xdr:to>
      <xdr:col>47</xdr:col>
      <xdr:colOff>27322</xdr:colOff>
      <xdr:row>174</xdr:row>
      <xdr:rowOff>132442</xdr:rowOff>
    </xdr:to>
    <xdr:sp macro="" textlink="">
      <xdr:nvSpPr>
        <xdr:cNvPr id="40" name="大かっこ 39"/>
        <xdr:cNvSpPr/>
      </xdr:nvSpPr>
      <xdr:spPr>
        <a:xfrm>
          <a:off x="6031590" y="42691957"/>
          <a:ext cx="3396907" cy="79828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29</xdr:col>
      <xdr:colOff>154253</xdr:colOff>
      <xdr:row>164</xdr:row>
      <xdr:rowOff>181859</xdr:rowOff>
    </xdr:from>
    <xdr:to>
      <xdr:col>46</xdr:col>
      <xdr:colOff>138943</xdr:colOff>
      <xdr:row>166</xdr:row>
      <xdr:rowOff>127513</xdr:rowOff>
    </xdr:to>
    <xdr:sp macro="" textlink="">
      <xdr:nvSpPr>
        <xdr:cNvPr id="41" name="大かっこ 40"/>
        <xdr:cNvSpPr/>
      </xdr:nvSpPr>
      <xdr:spPr>
        <a:xfrm>
          <a:off x="5954978" y="39072434"/>
          <a:ext cx="3385115" cy="65050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31</xdr:col>
      <xdr:colOff>30925</xdr:colOff>
      <xdr:row>161</xdr:row>
      <xdr:rowOff>217149</xdr:rowOff>
    </xdr:from>
    <xdr:to>
      <xdr:col>47</xdr:col>
      <xdr:colOff>38869</xdr:colOff>
      <xdr:row>163</xdr:row>
      <xdr:rowOff>63501</xdr:rowOff>
    </xdr:to>
    <xdr:sp macro="" textlink="">
      <xdr:nvSpPr>
        <xdr:cNvPr id="43" name="大かっこ 42"/>
        <xdr:cNvSpPr/>
      </xdr:nvSpPr>
      <xdr:spPr>
        <a:xfrm>
          <a:off x="6330125" y="38647349"/>
          <a:ext cx="3259144" cy="55755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一般競争入札・人材派遣</a:t>
          </a:r>
          <a:r>
            <a:rPr kumimoji="1" lang="en-US" altLang="ja-JP" sz="1100" b="0"/>
            <a:t>】</a:t>
          </a:r>
          <a:endParaRPr kumimoji="1" lang="ja-JP" altLang="en-US" sz="1100" b="0"/>
        </a:p>
      </xdr:txBody>
    </xdr:sp>
    <xdr:clientData/>
  </xdr:twoCellAnchor>
  <xdr:twoCellAnchor>
    <xdr:from>
      <xdr:col>12</xdr:col>
      <xdr:colOff>79824</xdr:colOff>
      <xdr:row>165</xdr:row>
      <xdr:rowOff>52047</xdr:rowOff>
    </xdr:from>
    <xdr:to>
      <xdr:col>29</xdr:col>
      <xdr:colOff>0</xdr:colOff>
      <xdr:row>167</xdr:row>
      <xdr:rowOff>25400</xdr:rowOff>
    </xdr:to>
    <xdr:sp macro="" textlink="">
      <xdr:nvSpPr>
        <xdr:cNvPr id="46" name="正方形/長方形 45"/>
        <xdr:cNvSpPr/>
      </xdr:nvSpPr>
      <xdr:spPr>
        <a:xfrm>
          <a:off x="2518224" y="39904647"/>
          <a:ext cx="3374576" cy="68455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K</a:t>
          </a:r>
          <a:r>
            <a:rPr kumimoji="1" lang="ja-JP" altLang="en-US" sz="1400"/>
            <a:t>．（株）富士通エフ・アイ・ピー</a:t>
          </a:r>
          <a:endParaRPr kumimoji="1" lang="en-US" altLang="ja-JP" sz="1400"/>
        </a:p>
        <a:p>
          <a:pPr algn="ctr"/>
          <a:r>
            <a:rPr kumimoji="1" lang="ja-JP" altLang="en-US" sz="1400"/>
            <a:t>１．０百万</a:t>
          </a:r>
          <a:endParaRPr kumimoji="1" lang="en-US" altLang="ja-JP" sz="1400"/>
        </a:p>
      </xdr:txBody>
    </xdr:sp>
    <xdr:clientData/>
  </xdr:twoCellAnchor>
  <xdr:twoCellAnchor>
    <xdr:from>
      <xdr:col>9</xdr:col>
      <xdr:colOff>76200</xdr:colOff>
      <xdr:row>166</xdr:row>
      <xdr:rowOff>69850</xdr:rowOff>
    </xdr:from>
    <xdr:to>
      <xdr:col>12</xdr:col>
      <xdr:colOff>64063</xdr:colOff>
      <xdr:row>166</xdr:row>
      <xdr:rowOff>69850</xdr:rowOff>
    </xdr:to>
    <xdr:cxnSp macro="">
      <xdr:nvCxnSpPr>
        <xdr:cNvPr id="48" name="直線矢印コネクタ 47"/>
        <xdr:cNvCxnSpPr/>
      </xdr:nvCxnSpPr>
      <xdr:spPr>
        <a:xfrm>
          <a:off x="1905000" y="40278050"/>
          <a:ext cx="59746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120650</xdr:colOff>
      <xdr:row>164</xdr:row>
      <xdr:rowOff>57151</xdr:rowOff>
    </xdr:from>
    <xdr:to>
      <xdr:col>28</xdr:col>
      <xdr:colOff>128594</xdr:colOff>
      <xdr:row>165</xdr:row>
      <xdr:rowOff>76201</xdr:rowOff>
    </xdr:to>
    <xdr:sp macro="" textlink="">
      <xdr:nvSpPr>
        <xdr:cNvPr id="52" name="大かっこ 51"/>
        <xdr:cNvSpPr/>
      </xdr:nvSpPr>
      <xdr:spPr>
        <a:xfrm>
          <a:off x="2559050" y="39554151"/>
          <a:ext cx="3259144" cy="37465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少額随契・請負</a:t>
          </a:r>
          <a:r>
            <a:rPr kumimoji="1" lang="en-US" altLang="ja-JP" sz="1100" b="0"/>
            <a:t>】</a:t>
          </a:r>
          <a:endParaRPr kumimoji="1" lang="ja-JP" altLang="en-US" sz="1100" b="0"/>
        </a:p>
      </xdr:txBody>
    </xdr:sp>
    <xdr:clientData/>
  </xdr:twoCellAnchor>
  <xdr:oneCellAnchor>
    <xdr:from>
      <xdr:col>12</xdr:col>
      <xdr:colOff>0</xdr:colOff>
      <xdr:row>159</xdr:row>
      <xdr:rowOff>279400</xdr:rowOff>
    </xdr:from>
    <xdr:ext cx="3022745" cy="635000"/>
    <xdr:sp macro="" textlink="">
      <xdr:nvSpPr>
        <xdr:cNvPr id="53" name="正方形/長方形 52"/>
        <xdr:cNvSpPr/>
      </xdr:nvSpPr>
      <xdr:spPr>
        <a:xfrm>
          <a:off x="2438400" y="37998400"/>
          <a:ext cx="3022745" cy="635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I</a:t>
          </a:r>
          <a:r>
            <a:rPr kumimoji="1" lang="ja-JP" altLang="en-US" sz="1400"/>
            <a:t>．（株）創言社</a:t>
          </a:r>
          <a:endParaRPr kumimoji="1" lang="en-US" altLang="ja-JP" sz="1400"/>
        </a:p>
        <a:p>
          <a:pPr algn="ctr"/>
          <a:r>
            <a:rPr kumimoji="1" lang="ja-JP" altLang="en-US" sz="1400"/>
            <a:t>１．３百万円</a:t>
          </a:r>
          <a:endParaRPr kumimoji="1" lang="en-US" altLang="ja-JP" sz="1400"/>
        </a:p>
      </xdr:txBody>
    </xdr:sp>
    <xdr:clientData/>
  </xdr:oneCellAnchor>
  <xdr:twoCellAnchor>
    <xdr:from>
      <xdr:col>9</xdr:col>
      <xdr:colOff>63500</xdr:colOff>
      <xdr:row>158</xdr:row>
      <xdr:rowOff>266700</xdr:rowOff>
    </xdr:from>
    <xdr:to>
      <xdr:col>31</xdr:col>
      <xdr:colOff>96610</xdr:colOff>
      <xdr:row>158</xdr:row>
      <xdr:rowOff>266700</xdr:rowOff>
    </xdr:to>
    <xdr:cxnSp macro="">
      <xdr:nvCxnSpPr>
        <xdr:cNvPr id="54" name="直線矢印コネクタ 53"/>
        <xdr:cNvCxnSpPr/>
      </xdr:nvCxnSpPr>
      <xdr:spPr>
        <a:xfrm>
          <a:off x="1892300" y="37630100"/>
          <a:ext cx="450351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63500</xdr:colOff>
      <xdr:row>164</xdr:row>
      <xdr:rowOff>0</xdr:rowOff>
    </xdr:from>
    <xdr:to>
      <xdr:col>31</xdr:col>
      <xdr:colOff>109310</xdr:colOff>
      <xdr:row>164</xdr:row>
      <xdr:rowOff>12700</xdr:rowOff>
    </xdr:to>
    <xdr:cxnSp macro="">
      <xdr:nvCxnSpPr>
        <xdr:cNvPr id="55" name="直線矢印コネクタ 54"/>
        <xdr:cNvCxnSpPr/>
      </xdr:nvCxnSpPr>
      <xdr:spPr>
        <a:xfrm>
          <a:off x="1892300" y="39497000"/>
          <a:ext cx="4516210" cy="12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88900</xdr:colOff>
      <xdr:row>168</xdr:row>
      <xdr:rowOff>317500</xdr:rowOff>
    </xdr:from>
    <xdr:to>
      <xdr:col>31</xdr:col>
      <xdr:colOff>160110</xdr:colOff>
      <xdr:row>168</xdr:row>
      <xdr:rowOff>330200</xdr:rowOff>
    </xdr:to>
    <xdr:cxnSp macro="">
      <xdr:nvCxnSpPr>
        <xdr:cNvPr id="56" name="直線矢印コネクタ 55"/>
        <xdr:cNvCxnSpPr/>
      </xdr:nvCxnSpPr>
      <xdr:spPr>
        <a:xfrm flipV="1">
          <a:off x="1917700" y="41236900"/>
          <a:ext cx="4541610" cy="12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76200</xdr:colOff>
      <xdr:row>171</xdr:row>
      <xdr:rowOff>60325</xdr:rowOff>
    </xdr:from>
    <xdr:to>
      <xdr:col>12</xdr:col>
      <xdr:colOff>13263</xdr:colOff>
      <xdr:row>171</xdr:row>
      <xdr:rowOff>60325</xdr:rowOff>
    </xdr:to>
    <xdr:cxnSp macro="">
      <xdr:nvCxnSpPr>
        <xdr:cNvPr id="58" name="直線矢印コネクタ 57"/>
        <xdr:cNvCxnSpPr/>
      </xdr:nvCxnSpPr>
      <xdr:spPr>
        <a:xfrm>
          <a:off x="1905000" y="42046525"/>
          <a:ext cx="54666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101600</xdr:colOff>
      <xdr:row>158</xdr:row>
      <xdr:rowOff>12700</xdr:rowOff>
    </xdr:from>
    <xdr:to>
      <xdr:col>47</xdr:col>
      <xdr:colOff>200024</xdr:colOff>
      <xdr:row>159</xdr:row>
      <xdr:rowOff>279400</xdr:rowOff>
    </xdr:to>
    <xdr:sp macro="" textlink="">
      <xdr:nvSpPr>
        <xdr:cNvPr id="59" name="正方形/長方形 58"/>
        <xdr:cNvSpPr/>
      </xdr:nvSpPr>
      <xdr:spPr>
        <a:xfrm>
          <a:off x="6400800" y="37376100"/>
          <a:ext cx="3349624" cy="6223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H</a:t>
          </a:r>
          <a:r>
            <a:rPr kumimoji="1" lang="ja-JP" altLang="en-US" sz="1400"/>
            <a:t>．（株）富士通エフ・アイ・ピー</a:t>
          </a:r>
          <a:endParaRPr kumimoji="1" lang="en-US" altLang="ja-JP" sz="1400"/>
        </a:p>
        <a:p>
          <a:pPr algn="ctr"/>
          <a:r>
            <a:rPr kumimoji="1" lang="ja-JP" altLang="en-US" sz="1400"/>
            <a:t>２．５百万円</a:t>
          </a:r>
          <a:endParaRPr kumimoji="1" lang="en-US" altLang="ja-JP" sz="1400"/>
        </a:p>
      </xdr:txBody>
    </xdr:sp>
    <xdr:clientData/>
  </xdr:twoCellAnchor>
  <xdr:twoCellAnchor>
    <xdr:from>
      <xdr:col>32</xdr:col>
      <xdr:colOff>187325</xdr:colOff>
      <xdr:row>157</xdr:row>
      <xdr:rowOff>9525</xdr:rowOff>
    </xdr:from>
    <xdr:to>
      <xdr:col>46</xdr:col>
      <xdr:colOff>188918</xdr:colOff>
      <xdr:row>158</xdr:row>
      <xdr:rowOff>12700</xdr:rowOff>
    </xdr:to>
    <xdr:sp macro="" textlink="">
      <xdr:nvSpPr>
        <xdr:cNvPr id="60" name="大かっこ 59"/>
        <xdr:cNvSpPr/>
      </xdr:nvSpPr>
      <xdr:spPr>
        <a:xfrm>
          <a:off x="6689725" y="37017325"/>
          <a:ext cx="2846393" cy="35877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twoCellAnchor>
    <xdr:from>
      <xdr:col>33</xdr:col>
      <xdr:colOff>85725</xdr:colOff>
      <xdr:row>171</xdr:row>
      <xdr:rowOff>352425</xdr:rowOff>
    </xdr:from>
    <xdr:to>
      <xdr:col>47</xdr:col>
      <xdr:colOff>87318</xdr:colOff>
      <xdr:row>172</xdr:row>
      <xdr:rowOff>53487</xdr:rowOff>
    </xdr:to>
    <xdr:sp macro="" textlink="">
      <xdr:nvSpPr>
        <xdr:cNvPr id="61" name="大かっこ 60"/>
        <xdr:cNvSpPr/>
      </xdr:nvSpPr>
      <xdr:spPr>
        <a:xfrm>
          <a:off x="6791325" y="42338625"/>
          <a:ext cx="2846393" cy="37416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少額随契・請負</a:t>
          </a:r>
          <a:r>
            <a:rPr kumimoji="1" lang="en-US" altLang="ja-JP" sz="1100" b="0"/>
            <a:t>】</a:t>
          </a:r>
          <a:endParaRPr kumimoji="1" lang="ja-JP" altLang="en-US" sz="1100" b="0"/>
        </a:p>
      </xdr:txBody>
    </xdr:sp>
    <xdr:clientData/>
  </xdr:twoCellAnchor>
  <xdr:twoCellAnchor>
    <xdr:from>
      <xdr:col>12</xdr:col>
      <xdr:colOff>50800</xdr:colOff>
      <xdr:row>170</xdr:row>
      <xdr:rowOff>76200</xdr:rowOff>
    </xdr:from>
    <xdr:to>
      <xdr:col>30</xdr:col>
      <xdr:colOff>63500</xdr:colOff>
      <xdr:row>171</xdr:row>
      <xdr:rowOff>401638</xdr:rowOff>
    </xdr:to>
    <xdr:sp macro="" textlink="">
      <xdr:nvSpPr>
        <xdr:cNvPr id="62" name="正方形/長方形 61"/>
        <xdr:cNvSpPr/>
      </xdr:nvSpPr>
      <xdr:spPr>
        <a:xfrm>
          <a:off x="2489200" y="41706800"/>
          <a:ext cx="3670300" cy="68103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M</a:t>
          </a:r>
          <a:r>
            <a:rPr kumimoji="1" lang="ja-JP" altLang="en-US" sz="1400"/>
            <a:t>．（株）エックス都市研究所</a:t>
          </a:r>
          <a:endParaRPr kumimoji="1" lang="en-US" altLang="ja-JP" sz="1400"/>
        </a:p>
        <a:p>
          <a:pPr algn="ctr"/>
          <a:r>
            <a:rPr kumimoji="1" lang="ja-JP" altLang="en-US" sz="1400"/>
            <a:t>０．９百万円</a:t>
          </a:r>
          <a:endParaRPr kumimoji="1" lang="en-US" altLang="ja-JP" sz="1400"/>
        </a:p>
      </xdr:txBody>
    </xdr:sp>
    <xdr:clientData/>
  </xdr:twoCellAnchor>
  <xdr:twoCellAnchor>
    <xdr:from>
      <xdr:col>11</xdr:col>
      <xdr:colOff>101600</xdr:colOff>
      <xdr:row>171</xdr:row>
      <xdr:rowOff>482601</xdr:rowOff>
    </xdr:from>
    <xdr:to>
      <xdr:col>30</xdr:col>
      <xdr:colOff>50800</xdr:colOff>
      <xdr:row>172</xdr:row>
      <xdr:rowOff>203201</xdr:rowOff>
    </xdr:to>
    <xdr:sp macro="" textlink="">
      <xdr:nvSpPr>
        <xdr:cNvPr id="63" name="大かっこ 62"/>
        <xdr:cNvSpPr/>
      </xdr:nvSpPr>
      <xdr:spPr>
        <a:xfrm>
          <a:off x="2336800" y="42468801"/>
          <a:ext cx="3810000" cy="393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solidFill>
                <a:schemeClr val="tx1"/>
              </a:solidFill>
              <a:latin typeface="+mn-lt"/>
              <a:ea typeface="+mn-ea"/>
              <a:cs typeface="+mn-cs"/>
            </a:rPr>
            <a:t>PRTR</a:t>
          </a:r>
          <a:r>
            <a:rPr lang="ja-JP" altLang="en-US" sz="1100">
              <a:solidFill>
                <a:schemeClr val="tx1"/>
              </a:solidFill>
              <a:latin typeface="+mn-lt"/>
              <a:ea typeface="+mn-ea"/>
              <a:cs typeface="+mn-cs"/>
            </a:rPr>
            <a:t>国際動向調査業務</a:t>
          </a:r>
          <a:endParaRPr lang="en-US" altLang="ja-JP" sz="1100">
            <a:solidFill>
              <a:schemeClr val="tx1"/>
            </a:solidFill>
            <a:latin typeface="+mn-lt"/>
            <a:ea typeface="+mn-ea"/>
            <a:cs typeface="+mn-cs"/>
          </a:endParaRPr>
        </a:p>
      </xdr:txBody>
    </xdr:sp>
    <xdr:clientData/>
  </xdr:twoCellAnchor>
  <xdr:twoCellAnchor>
    <xdr:from>
      <xdr:col>9</xdr:col>
      <xdr:colOff>88900</xdr:colOff>
      <xdr:row>172</xdr:row>
      <xdr:rowOff>381000</xdr:rowOff>
    </xdr:from>
    <xdr:to>
      <xdr:col>31</xdr:col>
      <xdr:colOff>172810</xdr:colOff>
      <xdr:row>172</xdr:row>
      <xdr:rowOff>381000</xdr:rowOff>
    </xdr:to>
    <xdr:cxnSp macro="">
      <xdr:nvCxnSpPr>
        <xdr:cNvPr id="64" name="直線矢印コネクタ 63"/>
        <xdr:cNvCxnSpPr/>
      </xdr:nvCxnSpPr>
      <xdr:spPr>
        <a:xfrm>
          <a:off x="1917700" y="43040300"/>
          <a:ext cx="455431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50800</xdr:colOff>
      <xdr:row>172</xdr:row>
      <xdr:rowOff>457200</xdr:rowOff>
    </xdr:from>
    <xdr:to>
      <xdr:col>27</xdr:col>
      <xdr:colOff>7943</xdr:colOff>
      <xdr:row>173</xdr:row>
      <xdr:rowOff>129687</xdr:rowOff>
    </xdr:to>
    <xdr:sp macro="" textlink="">
      <xdr:nvSpPr>
        <xdr:cNvPr id="65" name="大かっこ 64"/>
        <xdr:cNvSpPr/>
      </xdr:nvSpPr>
      <xdr:spPr>
        <a:xfrm>
          <a:off x="2692400" y="43116500"/>
          <a:ext cx="2801943" cy="3455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少額随契・請負</a:t>
          </a:r>
          <a:r>
            <a:rPr kumimoji="1" lang="en-US" altLang="ja-JP" sz="1100" b="0"/>
            <a:t>】</a:t>
          </a:r>
          <a:endParaRPr kumimoji="1" lang="ja-JP" altLang="en-US" sz="1100" b="0"/>
        </a:p>
      </xdr:txBody>
    </xdr:sp>
    <xdr:clientData/>
  </xdr:twoCellAnchor>
  <xdr:twoCellAnchor>
    <xdr:from>
      <xdr:col>12</xdr:col>
      <xdr:colOff>50800</xdr:colOff>
      <xdr:row>173</xdr:row>
      <xdr:rowOff>101600</xdr:rowOff>
    </xdr:from>
    <xdr:to>
      <xdr:col>28</xdr:col>
      <xdr:colOff>95249</xdr:colOff>
      <xdr:row>174</xdr:row>
      <xdr:rowOff>71438</xdr:rowOff>
    </xdr:to>
    <xdr:sp macro="" textlink="">
      <xdr:nvSpPr>
        <xdr:cNvPr id="66" name="正方形/長方形 65"/>
        <xdr:cNvSpPr/>
      </xdr:nvSpPr>
      <xdr:spPr>
        <a:xfrm>
          <a:off x="2489200" y="43434000"/>
          <a:ext cx="3295649" cy="64293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O.</a:t>
          </a:r>
          <a:r>
            <a:rPr kumimoji="1" lang="ja-JP" altLang="en-US" sz="1400"/>
            <a:t>（株）東京センチュリーリース</a:t>
          </a:r>
          <a:endParaRPr kumimoji="1" lang="en-US" altLang="ja-JP" sz="1400"/>
        </a:p>
        <a:p>
          <a:pPr algn="ctr"/>
          <a:r>
            <a:rPr kumimoji="1" lang="ja-JP" altLang="en-US" sz="1400"/>
            <a:t>０．０３百万円</a:t>
          </a:r>
          <a:endParaRPr kumimoji="1" lang="en-US" altLang="ja-JP" sz="1400"/>
        </a:p>
      </xdr:txBody>
    </xdr:sp>
    <xdr:clientData/>
  </xdr:twoCellAnchor>
  <xdr:twoCellAnchor>
    <xdr:from>
      <xdr:col>9</xdr:col>
      <xdr:colOff>63500</xdr:colOff>
      <xdr:row>141</xdr:row>
      <xdr:rowOff>266700</xdr:rowOff>
    </xdr:from>
    <xdr:to>
      <xdr:col>9</xdr:col>
      <xdr:colOff>77215</xdr:colOff>
      <xdr:row>175</xdr:row>
      <xdr:rowOff>114300</xdr:rowOff>
    </xdr:to>
    <xdr:cxnSp macro="">
      <xdr:nvCxnSpPr>
        <xdr:cNvPr id="69" name="直線コネクタ 68"/>
        <xdr:cNvCxnSpPr/>
      </xdr:nvCxnSpPr>
      <xdr:spPr>
        <a:xfrm>
          <a:off x="1892300" y="31584900"/>
          <a:ext cx="13715" cy="13131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xdr:colOff>
      <xdr:row>151</xdr:row>
      <xdr:rowOff>279400</xdr:rowOff>
    </xdr:from>
    <xdr:to>
      <xdr:col>11</xdr:col>
      <xdr:colOff>170541</xdr:colOff>
      <xdr:row>151</xdr:row>
      <xdr:rowOff>279400</xdr:rowOff>
    </xdr:to>
    <xdr:cxnSp macro="">
      <xdr:nvCxnSpPr>
        <xdr:cNvPr id="70" name="直線矢印コネクタ 69"/>
        <xdr:cNvCxnSpPr/>
      </xdr:nvCxnSpPr>
      <xdr:spPr>
        <a:xfrm>
          <a:off x="1905000" y="35153600"/>
          <a:ext cx="50074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88900</xdr:colOff>
      <xdr:row>173</xdr:row>
      <xdr:rowOff>457200</xdr:rowOff>
    </xdr:from>
    <xdr:to>
      <xdr:col>12</xdr:col>
      <xdr:colOff>25963</xdr:colOff>
      <xdr:row>173</xdr:row>
      <xdr:rowOff>457200</xdr:rowOff>
    </xdr:to>
    <xdr:cxnSp macro="">
      <xdr:nvCxnSpPr>
        <xdr:cNvPr id="71" name="直線矢印コネクタ 70"/>
        <xdr:cNvCxnSpPr/>
      </xdr:nvCxnSpPr>
      <xdr:spPr>
        <a:xfrm>
          <a:off x="1917700" y="43789600"/>
          <a:ext cx="54666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0</xdr:colOff>
      <xdr:row>150</xdr:row>
      <xdr:rowOff>292100</xdr:rowOff>
    </xdr:from>
    <xdr:ext cx="3369020" cy="669470"/>
    <xdr:sp macro="" textlink="">
      <xdr:nvSpPr>
        <xdr:cNvPr id="72" name="正方形/長方形 71"/>
        <xdr:cNvSpPr/>
      </xdr:nvSpPr>
      <xdr:spPr>
        <a:xfrm>
          <a:off x="2438400" y="34810700"/>
          <a:ext cx="3369020" cy="66947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noAutofit/>
        </a:bodyPr>
        <a:lstStyle/>
        <a:p>
          <a:pPr algn="ctr"/>
          <a:r>
            <a:rPr kumimoji="1" lang="en-US" altLang="ja-JP" sz="1400"/>
            <a:t>E</a:t>
          </a:r>
          <a:r>
            <a:rPr kumimoji="1" lang="ja-JP" altLang="en-US" sz="1400"/>
            <a:t>．（株）富士通エフ・アイ・ピー</a:t>
          </a:r>
          <a:endParaRPr kumimoji="1" lang="en-US" altLang="ja-JP" sz="1400"/>
        </a:p>
        <a:p>
          <a:pPr algn="ctr"/>
          <a:r>
            <a:rPr kumimoji="1" lang="ja-JP" altLang="en-US" sz="1400"/>
            <a:t>１４百万</a:t>
          </a:r>
          <a:r>
            <a:rPr kumimoji="1" lang="ja-JP" altLang="en-US" sz="1400">
              <a:solidFill>
                <a:schemeClr val="dk1"/>
              </a:solidFill>
              <a:latin typeface="+mn-lt"/>
              <a:ea typeface="+mn-ea"/>
              <a:cs typeface="+mn-cs"/>
            </a:rPr>
            <a:t>円</a:t>
          </a:r>
          <a:endParaRPr kumimoji="1" lang="en-US" altLang="ja-JP" sz="1400"/>
        </a:p>
      </xdr:txBody>
    </xdr:sp>
    <xdr:clientData/>
  </xdr:oneCellAnchor>
  <xdr:twoCellAnchor>
    <xdr:from>
      <xdr:col>12</xdr:col>
      <xdr:colOff>12700</xdr:colOff>
      <xdr:row>153</xdr:row>
      <xdr:rowOff>0</xdr:rowOff>
    </xdr:from>
    <xdr:to>
      <xdr:col>28</xdr:col>
      <xdr:colOff>147984</xdr:colOff>
      <xdr:row>153</xdr:row>
      <xdr:rowOff>298903</xdr:rowOff>
    </xdr:to>
    <xdr:sp macro="" textlink="">
      <xdr:nvSpPr>
        <xdr:cNvPr id="73" name="大かっこ 72"/>
        <xdr:cNvSpPr/>
      </xdr:nvSpPr>
      <xdr:spPr>
        <a:xfrm>
          <a:off x="2451100" y="35585400"/>
          <a:ext cx="3386484" cy="2989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a:solidFill>
                <a:schemeClr val="tx1"/>
              </a:solidFill>
              <a:latin typeface="+mn-lt"/>
              <a:ea typeface="+mn-ea"/>
              <a:cs typeface="+mn-cs"/>
            </a:rPr>
            <a:t>PRTR</a:t>
          </a:r>
          <a:r>
            <a:rPr kumimoji="1" lang="ja-JP" altLang="en-US" sz="1100">
              <a:solidFill>
                <a:schemeClr val="tx1"/>
              </a:solidFill>
              <a:latin typeface="+mn-lt"/>
              <a:ea typeface="+mn-ea"/>
              <a:cs typeface="+mn-cs"/>
            </a:rPr>
            <a:t>関連システムサーバ更改等業務</a:t>
          </a:r>
          <a:endParaRPr kumimoji="1" lang="en-US" altLang="ja-JP" sz="1100">
            <a:solidFill>
              <a:schemeClr val="tx1"/>
            </a:solidFill>
            <a:latin typeface="+mn-lt"/>
            <a:ea typeface="+mn-ea"/>
            <a:cs typeface="+mn-cs"/>
          </a:endParaRPr>
        </a:p>
      </xdr:txBody>
    </xdr:sp>
    <xdr:clientData/>
  </xdr:twoCellAnchor>
  <xdr:twoCellAnchor>
    <xdr:from>
      <xdr:col>11</xdr:col>
      <xdr:colOff>177800</xdr:colOff>
      <xdr:row>146</xdr:row>
      <xdr:rowOff>152400</xdr:rowOff>
    </xdr:from>
    <xdr:to>
      <xdr:col>26</xdr:col>
      <xdr:colOff>113626</xdr:colOff>
      <xdr:row>148</xdr:row>
      <xdr:rowOff>122921</xdr:rowOff>
    </xdr:to>
    <xdr:sp macro="" textlink="">
      <xdr:nvSpPr>
        <xdr:cNvPr id="74" name="正方形/長方形 73"/>
        <xdr:cNvSpPr/>
      </xdr:nvSpPr>
      <xdr:spPr>
        <a:xfrm>
          <a:off x="2413000" y="33248600"/>
          <a:ext cx="2983826" cy="68172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C</a:t>
          </a:r>
          <a:r>
            <a:rPr kumimoji="1" lang="ja-JP" altLang="en-US" sz="1400"/>
            <a:t>．（株）みずほ情報総研</a:t>
          </a:r>
          <a:endParaRPr kumimoji="1" lang="en-US" altLang="ja-JP" sz="1400"/>
        </a:p>
        <a:p>
          <a:pPr algn="ctr"/>
          <a:r>
            <a:rPr kumimoji="1" lang="ja-JP" altLang="en-US" sz="1400"/>
            <a:t>１２．４百万円</a:t>
          </a:r>
          <a:endParaRPr kumimoji="1" lang="en-US" altLang="ja-JP" sz="1400"/>
        </a:p>
      </xdr:txBody>
    </xdr:sp>
    <xdr:clientData/>
  </xdr:twoCellAnchor>
  <xdr:twoCellAnchor>
    <xdr:from>
      <xdr:col>12</xdr:col>
      <xdr:colOff>63500</xdr:colOff>
      <xdr:row>148</xdr:row>
      <xdr:rowOff>190500</xdr:rowOff>
    </xdr:from>
    <xdr:to>
      <xdr:col>27</xdr:col>
      <xdr:colOff>12252</xdr:colOff>
      <xdr:row>149</xdr:row>
      <xdr:rowOff>202053</xdr:rowOff>
    </xdr:to>
    <xdr:sp macro="" textlink="">
      <xdr:nvSpPr>
        <xdr:cNvPr id="75" name="大かっこ 74"/>
        <xdr:cNvSpPr/>
      </xdr:nvSpPr>
      <xdr:spPr>
        <a:xfrm>
          <a:off x="2501900" y="33997900"/>
          <a:ext cx="2996752" cy="3671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化管法対象物質検討調査</a:t>
          </a:r>
          <a:endParaRPr lang="ja-JP" altLang="ja-JP"/>
        </a:p>
      </xdr:txBody>
    </xdr:sp>
    <xdr:clientData/>
  </xdr:twoCellAnchor>
  <xdr:twoCellAnchor>
    <xdr:from>
      <xdr:col>31</xdr:col>
      <xdr:colOff>101600</xdr:colOff>
      <xdr:row>148</xdr:row>
      <xdr:rowOff>0</xdr:rowOff>
    </xdr:from>
    <xdr:to>
      <xdr:col>48</xdr:col>
      <xdr:colOff>452</xdr:colOff>
      <xdr:row>148</xdr:row>
      <xdr:rowOff>312510</xdr:rowOff>
    </xdr:to>
    <xdr:sp macro="" textlink="">
      <xdr:nvSpPr>
        <xdr:cNvPr id="76" name="大かっこ 75"/>
        <xdr:cNvSpPr/>
      </xdr:nvSpPr>
      <xdr:spPr>
        <a:xfrm>
          <a:off x="6400800" y="33807400"/>
          <a:ext cx="3353252" cy="31251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clientData/>
  </xdr:twoCellAnchor>
  <xdr:twoCellAnchor>
    <xdr:from>
      <xdr:col>31</xdr:col>
      <xdr:colOff>165100</xdr:colOff>
      <xdr:row>149</xdr:row>
      <xdr:rowOff>50800</xdr:rowOff>
    </xdr:from>
    <xdr:to>
      <xdr:col>46</xdr:col>
      <xdr:colOff>181768</xdr:colOff>
      <xdr:row>151</xdr:row>
      <xdr:rowOff>19506</xdr:rowOff>
    </xdr:to>
    <xdr:sp macro="" textlink="">
      <xdr:nvSpPr>
        <xdr:cNvPr id="77" name="正方形/長方形 76"/>
        <xdr:cNvSpPr/>
      </xdr:nvSpPr>
      <xdr:spPr>
        <a:xfrm>
          <a:off x="6464300" y="34213800"/>
          <a:ext cx="3064668" cy="67990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D</a:t>
          </a:r>
          <a:r>
            <a:rPr kumimoji="1" lang="ja-JP" altLang="en-US" sz="1400"/>
            <a:t>．</a:t>
          </a:r>
          <a:r>
            <a:rPr kumimoji="1" lang="en-US" altLang="ja-JP" sz="1400"/>
            <a:t>(</a:t>
          </a:r>
          <a:r>
            <a:rPr kumimoji="1" lang="ja-JP" altLang="en-US" sz="1400"/>
            <a:t>株</a:t>
          </a:r>
          <a:r>
            <a:rPr kumimoji="1" lang="en-US" altLang="ja-JP" sz="1400"/>
            <a:t>)</a:t>
          </a:r>
          <a:r>
            <a:rPr kumimoji="1" lang="ja-JP" altLang="en-US" sz="1400"/>
            <a:t>エックス都市研究所</a:t>
          </a:r>
          <a:endParaRPr kumimoji="1" lang="en-US" altLang="ja-JP" sz="1400"/>
        </a:p>
        <a:p>
          <a:pPr algn="ctr"/>
          <a:r>
            <a:rPr kumimoji="1" lang="ja-JP" altLang="en-US" sz="1400">
              <a:solidFill>
                <a:sysClr val="windowText" lastClr="000000"/>
              </a:solidFill>
            </a:rPr>
            <a:t>８．１</a:t>
          </a:r>
          <a:r>
            <a:rPr kumimoji="1" lang="ja-JP" altLang="en-US" sz="1400"/>
            <a:t>百万円</a:t>
          </a:r>
          <a:endParaRPr kumimoji="1" lang="en-US" altLang="ja-JP" sz="1400"/>
        </a:p>
      </xdr:txBody>
    </xdr:sp>
    <xdr:clientData/>
  </xdr:twoCellAnchor>
  <xdr:oneCellAnchor>
    <xdr:from>
      <xdr:col>31</xdr:col>
      <xdr:colOff>165100</xdr:colOff>
      <xdr:row>151</xdr:row>
      <xdr:rowOff>76200</xdr:rowOff>
    </xdr:from>
    <xdr:ext cx="3077822" cy="341085"/>
    <xdr:sp macro="" textlink="">
      <xdr:nvSpPr>
        <xdr:cNvPr id="78" name="大かっこ 77"/>
        <xdr:cNvSpPr/>
      </xdr:nvSpPr>
      <xdr:spPr>
        <a:xfrm>
          <a:off x="6464300" y="34950400"/>
          <a:ext cx="3077822" cy="3410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lnSpc>
              <a:spcPts val="1100"/>
            </a:lnSpc>
          </a:pPr>
          <a:r>
            <a:rPr lang="ja-JP" altLang="en-US" sz="1100">
              <a:solidFill>
                <a:schemeClr val="tx1"/>
              </a:solidFill>
              <a:latin typeface="+mn-lt"/>
              <a:ea typeface="+mn-ea"/>
              <a:cs typeface="+mn-cs"/>
            </a:rPr>
            <a:t>ＰＲＴＲ排出量等算出方法検討調査</a:t>
          </a:r>
          <a:endParaRPr lang="en-US" altLang="ja-JP" sz="1100">
            <a:solidFill>
              <a:schemeClr val="tx1"/>
            </a:solidFill>
            <a:latin typeface="+mn-lt"/>
            <a:ea typeface="+mn-ea"/>
            <a:cs typeface="+mn-cs"/>
          </a:endParaRPr>
        </a:p>
      </xdr:txBody>
    </xdr:sp>
    <xdr:clientData/>
  </xdr:oneCellAnchor>
  <xdr:twoCellAnchor>
    <xdr:from>
      <xdr:col>31</xdr:col>
      <xdr:colOff>152400</xdr:colOff>
      <xdr:row>152</xdr:row>
      <xdr:rowOff>114300</xdr:rowOff>
    </xdr:from>
    <xdr:to>
      <xdr:col>48</xdr:col>
      <xdr:colOff>45809</xdr:colOff>
      <xdr:row>153</xdr:row>
      <xdr:rowOff>143809</xdr:rowOff>
    </xdr:to>
    <xdr:sp macro="" textlink="">
      <xdr:nvSpPr>
        <xdr:cNvPr id="79" name="大かっこ 78"/>
        <xdr:cNvSpPr/>
      </xdr:nvSpPr>
      <xdr:spPr>
        <a:xfrm>
          <a:off x="6451600" y="35344100"/>
          <a:ext cx="3347809" cy="38510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ja-JP" sz="1100" b="0">
              <a:solidFill>
                <a:schemeClr val="tx1"/>
              </a:solidFill>
              <a:latin typeface="+mn-lt"/>
              <a:ea typeface="+mn-ea"/>
              <a:cs typeface="+mn-cs"/>
            </a:rPr>
            <a:t>一般競争入札・</a:t>
          </a:r>
          <a:r>
            <a:rPr kumimoji="1" lang="ja-JP" altLang="en-US" sz="1100" b="0"/>
            <a:t>請負</a:t>
          </a:r>
          <a:r>
            <a:rPr kumimoji="1" lang="en-US" altLang="ja-JP" sz="1100" b="0"/>
            <a:t>】</a:t>
          </a:r>
          <a:endParaRPr kumimoji="1" lang="ja-JP" altLang="en-US" sz="1100" b="0"/>
        </a:p>
      </xdr:txBody>
    </xdr:sp>
    <xdr:clientData/>
  </xdr:twoCellAnchor>
  <xdr:twoCellAnchor>
    <xdr:from>
      <xdr:col>31</xdr:col>
      <xdr:colOff>127000</xdr:colOff>
      <xdr:row>153</xdr:row>
      <xdr:rowOff>190500</xdr:rowOff>
    </xdr:from>
    <xdr:to>
      <xdr:col>48</xdr:col>
      <xdr:colOff>19050</xdr:colOff>
      <xdr:row>155</xdr:row>
      <xdr:rowOff>127000</xdr:rowOff>
    </xdr:to>
    <xdr:sp macro="" textlink="">
      <xdr:nvSpPr>
        <xdr:cNvPr id="80" name="正方形/長方形 79"/>
        <xdr:cNvSpPr/>
      </xdr:nvSpPr>
      <xdr:spPr>
        <a:xfrm>
          <a:off x="6426200" y="35775900"/>
          <a:ext cx="3346450" cy="6477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F</a:t>
          </a:r>
          <a:r>
            <a:rPr kumimoji="1" lang="ja-JP" altLang="en-US" sz="1400"/>
            <a:t>．（一社）環境情報科学センター</a:t>
          </a:r>
          <a:endParaRPr kumimoji="1" lang="en-US" altLang="ja-JP" sz="1400"/>
        </a:p>
        <a:p>
          <a:pPr algn="ctr"/>
          <a:r>
            <a:rPr kumimoji="1" lang="ja-JP" altLang="en-US" sz="1400"/>
            <a:t>４．１百万円</a:t>
          </a:r>
          <a:endParaRPr kumimoji="1" lang="en-US" altLang="ja-JP" sz="1400"/>
        </a:p>
      </xdr:txBody>
    </xdr:sp>
    <xdr:clientData/>
  </xdr:twoCellAnchor>
  <xdr:oneCellAnchor>
    <xdr:from>
      <xdr:col>31</xdr:col>
      <xdr:colOff>76200</xdr:colOff>
      <xdr:row>155</xdr:row>
      <xdr:rowOff>215900</xdr:rowOff>
    </xdr:from>
    <xdr:ext cx="3352799" cy="373329"/>
    <xdr:sp macro="" textlink="">
      <xdr:nvSpPr>
        <xdr:cNvPr id="81" name="大かっこ 80"/>
        <xdr:cNvSpPr/>
      </xdr:nvSpPr>
      <xdr:spPr>
        <a:xfrm>
          <a:off x="6375400" y="36512500"/>
          <a:ext cx="3352799" cy="3733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ja-JP" altLang="en-US"/>
            <a:t>化学物質に関する情報整備等業務</a:t>
          </a:r>
          <a:endParaRPr lang="ja-JP" altLang="ja-JP"/>
        </a:p>
      </xdr:txBody>
    </xdr:sp>
    <xdr:clientData/>
  </xdr:oneCellAnchor>
  <xdr:twoCellAnchor>
    <xdr:from>
      <xdr:col>30</xdr:col>
      <xdr:colOff>152400</xdr:colOff>
      <xdr:row>173</xdr:row>
      <xdr:rowOff>254000</xdr:rowOff>
    </xdr:from>
    <xdr:to>
      <xdr:col>49</xdr:col>
      <xdr:colOff>139700</xdr:colOff>
      <xdr:row>173</xdr:row>
      <xdr:rowOff>547763</xdr:rowOff>
    </xdr:to>
    <xdr:sp macro="" textlink="">
      <xdr:nvSpPr>
        <xdr:cNvPr id="85" name="大かっこ 84"/>
        <xdr:cNvSpPr/>
      </xdr:nvSpPr>
      <xdr:spPr>
        <a:xfrm>
          <a:off x="6248400" y="43586400"/>
          <a:ext cx="3848100" cy="2937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kumimoji="1" lang="ja-JP" altLang="en-US" sz="1100">
              <a:solidFill>
                <a:schemeClr val="tx1"/>
              </a:solidFill>
              <a:latin typeface="+mn-lt"/>
              <a:ea typeface="+mn-ea"/>
              <a:cs typeface="+mn-cs"/>
            </a:rPr>
            <a:t>環境省ホームページ用のコンテンツ作成に関する業務</a:t>
          </a:r>
          <a:endParaRPr kumimoji="1" lang="en-US" altLang="ja-JP" sz="1100">
            <a:solidFill>
              <a:schemeClr val="tx1"/>
            </a:solidFill>
            <a:latin typeface="+mn-lt"/>
            <a:ea typeface="+mn-ea"/>
            <a:cs typeface="+mn-cs"/>
          </a:endParaRPr>
        </a:p>
      </xdr:txBody>
    </xdr:sp>
    <xdr:clientData/>
  </xdr:twoCellAnchor>
  <xdr:twoCellAnchor>
    <xdr:from>
      <xdr:col>11</xdr:col>
      <xdr:colOff>177800</xdr:colOff>
      <xdr:row>149</xdr:row>
      <xdr:rowOff>330200</xdr:rowOff>
    </xdr:from>
    <xdr:to>
      <xdr:col>28</xdr:col>
      <xdr:colOff>71209</xdr:colOff>
      <xdr:row>151</xdr:row>
      <xdr:rowOff>4109</xdr:rowOff>
    </xdr:to>
    <xdr:sp macro="" textlink="">
      <xdr:nvSpPr>
        <xdr:cNvPr id="86" name="大かっこ 85"/>
        <xdr:cNvSpPr/>
      </xdr:nvSpPr>
      <xdr:spPr>
        <a:xfrm>
          <a:off x="2413000" y="34493200"/>
          <a:ext cx="3347809" cy="38510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ja-JP" sz="1100" b="0">
              <a:solidFill>
                <a:schemeClr val="tx1"/>
              </a:solidFill>
              <a:latin typeface="+mn-lt"/>
              <a:ea typeface="+mn-ea"/>
              <a:cs typeface="+mn-cs"/>
            </a:rPr>
            <a:t>一般競争入札・</a:t>
          </a:r>
          <a:r>
            <a:rPr kumimoji="1" lang="ja-JP" altLang="en-US" sz="1100" b="0">
              <a:solidFill>
                <a:schemeClr val="tx1"/>
              </a:solidFill>
              <a:latin typeface="+mn-lt"/>
              <a:ea typeface="+mn-ea"/>
              <a:cs typeface="+mn-cs"/>
            </a:rPr>
            <a:t>請負</a:t>
          </a:r>
          <a:r>
            <a:rPr kumimoji="1" lang="en-US" altLang="ja-JP" sz="1100" b="0"/>
            <a:t>】</a:t>
          </a:r>
          <a:endParaRPr kumimoji="1" lang="ja-JP" altLang="en-US" sz="1100" b="0"/>
        </a:p>
      </xdr:txBody>
    </xdr:sp>
    <xdr:clientData/>
  </xdr:twoCellAnchor>
  <xdr:twoCellAnchor>
    <xdr:from>
      <xdr:col>32</xdr:col>
      <xdr:colOff>12700</xdr:colOff>
      <xdr:row>172</xdr:row>
      <xdr:rowOff>76200</xdr:rowOff>
    </xdr:from>
    <xdr:to>
      <xdr:col>48</xdr:col>
      <xdr:colOff>158297</xdr:colOff>
      <xdr:row>173</xdr:row>
      <xdr:rowOff>116871</xdr:rowOff>
    </xdr:to>
    <xdr:sp macro="" textlink="">
      <xdr:nvSpPr>
        <xdr:cNvPr id="87" name="正方形/長方形 86"/>
        <xdr:cNvSpPr/>
      </xdr:nvSpPr>
      <xdr:spPr>
        <a:xfrm>
          <a:off x="6515100" y="42735500"/>
          <a:ext cx="3396797" cy="7137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N</a:t>
          </a:r>
          <a:r>
            <a:rPr kumimoji="1" lang="ja-JP" altLang="en-US" sz="1400"/>
            <a:t>．（一財）</a:t>
          </a:r>
          <a:r>
            <a:rPr kumimoji="1" lang="ja-JP" altLang="en-US" sz="1400">
              <a:solidFill>
                <a:schemeClr val="dk1"/>
              </a:solidFill>
              <a:latin typeface="+mn-lt"/>
              <a:ea typeface="+mn-ea"/>
              <a:cs typeface="+mn-cs"/>
            </a:rPr>
            <a:t>環境イノベーション情報機構</a:t>
          </a:r>
          <a:endParaRPr kumimoji="1" lang="en-US" altLang="ja-JP" sz="1400"/>
        </a:p>
        <a:p>
          <a:pPr algn="ctr"/>
          <a:r>
            <a:rPr kumimoji="1" lang="ja-JP" altLang="en-US" sz="1400"/>
            <a:t>０．８百万円</a:t>
          </a:r>
          <a:endParaRPr kumimoji="1" lang="en-US" altLang="ja-JP" sz="1400"/>
        </a:p>
      </xdr:txBody>
    </xdr:sp>
    <xdr:clientData/>
  </xdr:twoCellAnchor>
  <xdr:twoCellAnchor>
    <xdr:from>
      <xdr:col>13</xdr:col>
      <xdr:colOff>63500</xdr:colOff>
      <xdr:row>169</xdr:row>
      <xdr:rowOff>63500</xdr:rowOff>
    </xdr:from>
    <xdr:to>
      <xdr:col>28</xdr:col>
      <xdr:colOff>167374</xdr:colOff>
      <xdr:row>170</xdr:row>
      <xdr:rowOff>188568</xdr:rowOff>
    </xdr:to>
    <xdr:sp macro="" textlink="">
      <xdr:nvSpPr>
        <xdr:cNvPr id="91" name="大かっこ 90"/>
        <xdr:cNvSpPr/>
      </xdr:nvSpPr>
      <xdr:spPr>
        <a:xfrm>
          <a:off x="2705100" y="41338500"/>
          <a:ext cx="3151874" cy="48066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少額随契・請負</a:t>
          </a:r>
          <a:r>
            <a:rPr kumimoji="1" lang="en-US" altLang="ja-JP" sz="1100" b="0"/>
            <a:t>】</a:t>
          </a:r>
          <a:endParaRPr kumimoji="1" lang="ja-JP" altLang="en-US" sz="1100" b="0"/>
        </a:p>
      </xdr:txBody>
    </xdr:sp>
    <xdr:clientData/>
  </xdr:twoCellAnchor>
  <xdr:twoCellAnchor>
    <xdr:from>
      <xdr:col>33</xdr:col>
      <xdr:colOff>0</xdr:colOff>
      <xdr:row>174</xdr:row>
      <xdr:rowOff>50800</xdr:rowOff>
    </xdr:from>
    <xdr:to>
      <xdr:col>46</xdr:col>
      <xdr:colOff>160343</xdr:colOff>
      <xdr:row>174</xdr:row>
      <xdr:rowOff>396387</xdr:rowOff>
    </xdr:to>
    <xdr:sp macro="" textlink="">
      <xdr:nvSpPr>
        <xdr:cNvPr id="82" name="大かっこ 81"/>
        <xdr:cNvSpPr/>
      </xdr:nvSpPr>
      <xdr:spPr>
        <a:xfrm>
          <a:off x="6705600" y="44056300"/>
          <a:ext cx="2801943" cy="3455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直接実施</a:t>
          </a:r>
          <a:r>
            <a:rPr kumimoji="1" lang="en-US" altLang="ja-JP" sz="1100" b="0"/>
            <a:t>】</a:t>
          </a:r>
          <a:endParaRPr kumimoji="1" lang="ja-JP" altLang="en-US" sz="1100" b="0"/>
        </a:p>
      </xdr:txBody>
    </xdr:sp>
    <xdr:clientData/>
  </xdr:twoCellAnchor>
  <xdr:twoCellAnchor>
    <xdr:from>
      <xdr:col>32</xdr:col>
      <xdr:colOff>0</xdr:colOff>
      <xdr:row>174</xdr:row>
      <xdr:rowOff>342900</xdr:rowOff>
    </xdr:from>
    <xdr:to>
      <xdr:col>48</xdr:col>
      <xdr:colOff>44449</xdr:colOff>
      <xdr:row>176</xdr:row>
      <xdr:rowOff>160338</xdr:rowOff>
    </xdr:to>
    <xdr:sp macro="" textlink="">
      <xdr:nvSpPr>
        <xdr:cNvPr id="83" name="正方形/長方形 82"/>
        <xdr:cNvSpPr/>
      </xdr:nvSpPr>
      <xdr:spPr>
        <a:xfrm>
          <a:off x="6502400" y="44348400"/>
          <a:ext cx="3295649" cy="64293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P</a:t>
          </a:r>
          <a:r>
            <a:rPr kumimoji="1" lang="ja-JP" altLang="en-US" sz="1400"/>
            <a:t>．事務費</a:t>
          </a:r>
          <a:endParaRPr kumimoji="1" lang="en-US" altLang="ja-JP" sz="1400"/>
        </a:p>
        <a:p>
          <a:pPr algn="ctr"/>
          <a:r>
            <a:rPr kumimoji="1" lang="ja-JP" altLang="en-US" sz="1400"/>
            <a:t>６．０百万円</a:t>
          </a:r>
          <a:endParaRPr kumimoji="1" lang="en-US" altLang="ja-JP" sz="1400"/>
        </a:p>
      </xdr:txBody>
    </xdr:sp>
    <xdr:clientData/>
  </xdr:twoCellAnchor>
  <xdr:oneCellAnchor>
    <xdr:from>
      <xdr:col>31</xdr:col>
      <xdr:colOff>101600</xdr:colOff>
      <xdr:row>176</xdr:row>
      <xdr:rowOff>228600</xdr:rowOff>
    </xdr:from>
    <xdr:ext cx="3378200" cy="381000"/>
    <xdr:sp macro="" textlink="">
      <xdr:nvSpPr>
        <xdr:cNvPr id="84" name="大かっこ 83"/>
        <xdr:cNvSpPr/>
      </xdr:nvSpPr>
      <xdr:spPr>
        <a:xfrm>
          <a:off x="6400800" y="45059600"/>
          <a:ext cx="3378200"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lnSpc>
              <a:spcPts val="1100"/>
            </a:lnSpc>
          </a:pPr>
          <a:r>
            <a:rPr lang="ja-JP" altLang="en-US" sz="1100">
              <a:solidFill>
                <a:schemeClr val="tx1"/>
              </a:solidFill>
              <a:latin typeface="+mn-lt"/>
              <a:ea typeface="+mn-ea"/>
              <a:cs typeface="+mn-cs"/>
            </a:rPr>
            <a:t>冊子印刷、梱包発送、備品購入</a:t>
          </a:r>
          <a:endParaRPr lang="en-US" altLang="ja-JP" sz="1100">
            <a:solidFill>
              <a:schemeClr val="tx1"/>
            </a:solidFill>
            <a:latin typeface="+mn-lt"/>
            <a:ea typeface="+mn-ea"/>
            <a:cs typeface="+mn-cs"/>
          </a:endParaRPr>
        </a:p>
      </xdr:txBody>
    </xdr:sp>
    <xdr:clientData/>
  </xdr:oneCellAnchor>
  <xdr:twoCellAnchor>
    <xdr:from>
      <xdr:col>9</xdr:col>
      <xdr:colOff>63500</xdr:colOff>
      <xdr:row>175</xdr:row>
      <xdr:rowOff>101600</xdr:rowOff>
    </xdr:from>
    <xdr:to>
      <xdr:col>31</xdr:col>
      <xdr:colOff>147410</xdr:colOff>
      <xdr:row>175</xdr:row>
      <xdr:rowOff>101600</xdr:rowOff>
    </xdr:to>
    <xdr:cxnSp macro="">
      <xdr:nvCxnSpPr>
        <xdr:cNvPr id="88" name="直線矢印コネクタ 87"/>
        <xdr:cNvCxnSpPr/>
      </xdr:nvCxnSpPr>
      <xdr:spPr>
        <a:xfrm>
          <a:off x="1892300" y="44704000"/>
          <a:ext cx="455431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38100</xdr:colOff>
      <xdr:row>174</xdr:row>
      <xdr:rowOff>190500</xdr:rowOff>
    </xdr:from>
    <xdr:to>
      <xdr:col>29</xdr:col>
      <xdr:colOff>59440</xdr:colOff>
      <xdr:row>174</xdr:row>
      <xdr:rowOff>484263</xdr:rowOff>
    </xdr:to>
    <xdr:sp macro="" textlink="">
      <xdr:nvSpPr>
        <xdr:cNvPr id="89" name="大かっこ 88"/>
        <xdr:cNvSpPr/>
      </xdr:nvSpPr>
      <xdr:spPr>
        <a:xfrm>
          <a:off x="2476500" y="44196000"/>
          <a:ext cx="3475740" cy="2937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kumimoji="1" lang="ja-JP" altLang="en-US" sz="1100">
              <a:solidFill>
                <a:schemeClr val="tx1"/>
              </a:solidFill>
              <a:latin typeface="+mn-lt"/>
              <a:ea typeface="+mn-ea"/>
              <a:cs typeface="+mn-cs"/>
            </a:rPr>
            <a:t>ＰＲＴＲ統合サーバの賃貸借</a:t>
          </a:r>
          <a:endParaRPr kumimoji="1" lang="en-US" altLang="ja-JP" sz="1100">
            <a:solidFill>
              <a:schemeClr val="tx1"/>
            </a:solidFill>
            <a:latin typeface="+mn-lt"/>
            <a:ea typeface="+mn-ea"/>
            <a:cs typeface="+mn-cs"/>
          </a:endParaRPr>
        </a:p>
      </xdr:txBody>
    </xdr:sp>
    <xdr:clientData/>
  </xdr:twoCellAnchor>
  <xdr:twoCellAnchor>
    <xdr:from>
      <xdr:col>31</xdr:col>
      <xdr:colOff>152400</xdr:colOff>
      <xdr:row>169</xdr:row>
      <xdr:rowOff>342900</xdr:rowOff>
    </xdr:from>
    <xdr:to>
      <xdr:col>48</xdr:col>
      <xdr:colOff>88451</xdr:colOff>
      <xdr:row>171</xdr:row>
      <xdr:rowOff>282121</xdr:rowOff>
    </xdr:to>
    <xdr:sp macro="" textlink="">
      <xdr:nvSpPr>
        <xdr:cNvPr id="90" name="大かっこ 89"/>
        <xdr:cNvSpPr/>
      </xdr:nvSpPr>
      <xdr:spPr>
        <a:xfrm>
          <a:off x="6451600" y="41617900"/>
          <a:ext cx="3390451" cy="6504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100">
              <a:solidFill>
                <a:schemeClr val="tx1"/>
              </a:solidFill>
              <a:latin typeface="+mn-lt"/>
              <a:ea typeface="+mn-ea"/>
              <a:cs typeface="+mn-cs"/>
            </a:rPr>
            <a:t>ＰＲＴＲ関連システムの構築支援及び</a:t>
          </a:r>
          <a:endParaRPr lang="en-US" altLang="ja-JP" sz="1100">
            <a:solidFill>
              <a:schemeClr val="tx1"/>
            </a:solidFill>
            <a:latin typeface="+mn-lt"/>
            <a:ea typeface="+mn-ea"/>
            <a:cs typeface="+mn-cs"/>
          </a:endParaRPr>
        </a:p>
        <a:p>
          <a:pPr algn="ctr"/>
          <a:r>
            <a:rPr lang="ja-JP" altLang="en-US" sz="1100">
              <a:solidFill>
                <a:schemeClr val="tx1"/>
              </a:solidFill>
              <a:latin typeface="+mn-lt"/>
              <a:ea typeface="+mn-ea"/>
              <a:cs typeface="+mn-cs"/>
            </a:rPr>
            <a:t>初期設定業務</a:t>
          </a:r>
          <a:endParaRPr lang="en-US" altLang="ja-JP" sz="1100">
            <a:solidFill>
              <a:schemeClr val="tx1"/>
            </a:solidFill>
            <a:latin typeface="+mn-lt"/>
            <a:ea typeface="+mn-ea"/>
            <a:cs typeface="+mn-cs"/>
          </a:endParaRPr>
        </a:p>
      </xdr:txBody>
    </xdr:sp>
    <xdr:clientData/>
  </xdr:twoCellAnchor>
  <xdr:oneCellAnchor>
    <xdr:from>
      <xdr:col>11</xdr:col>
      <xdr:colOff>88900</xdr:colOff>
      <xdr:row>167</xdr:row>
      <xdr:rowOff>139700</xdr:rowOff>
    </xdr:from>
    <xdr:ext cx="3615990" cy="373329"/>
    <xdr:sp macro="" textlink="">
      <xdr:nvSpPr>
        <xdr:cNvPr id="92" name="大かっこ 91"/>
        <xdr:cNvSpPr/>
      </xdr:nvSpPr>
      <xdr:spPr>
        <a:xfrm>
          <a:off x="2324100" y="40703500"/>
          <a:ext cx="3615990" cy="3733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ja-JP" altLang="en-US"/>
            <a:t>ＰＲＴＲ統合サーバのアプリケーションに係る保守・運用</a:t>
          </a:r>
          <a:endParaRPr lang="ja-JP" altLang="ja-JP"/>
        </a:p>
      </xdr:txBody>
    </xdr:sp>
    <xdr:clientData/>
  </xdr:oneCellAnchor>
  <xdr:twoCellAnchor>
    <xdr:from>
      <xdr:col>31</xdr:col>
      <xdr:colOff>0</xdr:colOff>
      <xdr:row>165</xdr:row>
      <xdr:rowOff>38100</xdr:rowOff>
    </xdr:from>
    <xdr:to>
      <xdr:col>49</xdr:col>
      <xdr:colOff>203200</xdr:colOff>
      <xdr:row>166</xdr:row>
      <xdr:rowOff>313645</xdr:rowOff>
    </xdr:to>
    <xdr:sp macro="" textlink="">
      <xdr:nvSpPr>
        <xdr:cNvPr id="95" name="大かっこ 94"/>
        <xdr:cNvSpPr/>
      </xdr:nvSpPr>
      <xdr:spPr>
        <a:xfrm>
          <a:off x="6299200" y="39890700"/>
          <a:ext cx="3860800" cy="6311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100">
              <a:solidFill>
                <a:schemeClr val="tx1"/>
              </a:solidFill>
              <a:latin typeface="+mn-lt"/>
              <a:ea typeface="+mn-ea"/>
              <a:cs typeface="+mn-cs"/>
            </a:rPr>
            <a:t>化学物質排出把握管理促進法の施行及び</a:t>
          </a:r>
          <a:endParaRPr lang="en-US" altLang="ja-JP" sz="1100">
            <a:solidFill>
              <a:schemeClr val="tx1"/>
            </a:solidFill>
            <a:latin typeface="+mn-lt"/>
            <a:ea typeface="+mn-ea"/>
            <a:cs typeface="+mn-cs"/>
          </a:endParaRPr>
        </a:p>
        <a:p>
          <a:pPr algn="ctr"/>
          <a:r>
            <a:rPr lang="ja-JP" altLang="en-US" sz="1100">
              <a:solidFill>
                <a:schemeClr val="tx1"/>
              </a:solidFill>
              <a:latin typeface="+mn-lt"/>
              <a:ea typeface="+mn-ea"/>
              <a:cs typeface="+mn-cs"/>
            </a:rPr>
            <a:t>関連調査に関する業務の補助者派遣</a:t>
          </a:r>
          <a:endParaRPr lang="en-US" altLang="ja-JP" sz="1100">
            <a:solidFill>
              <a:schemeClr val="tx1"/>
            </a:solidFill>
            <a:latin typeface="+mn-lt"/>
            <a:ea typeface="+mn-ea"/>
            <a:cs typeface="+mn-cs"/>
          </a:endParaRPr>
        </a:p>
      </xdr:txBody>
    </xdr:sp>
    <xdr:clientData/>
  </xdr:twoCellAnchor>
  <xdr:oneCellAnchor>
    <xdr:from>
      <xdr:col>31</xdr:col>
      <xdr:colOff>127000</xdr:colOff>
      <xdr:row>162</xdr:row>
      <xdr:rowOff>317500</xdr:rowOff>
    </xdr:from>
    <xdr:ext cx="3022745" cy="635000"/>
    <xdr:sp macro="" textlink="">
      <xdr:nvSpPr>
        <xdr:cNvPr id="96" name="正方形/長方形 95"/>
        <xdr:cNvSpPr/>
      </xdr:nvSpPr>
      <xdr:spPr>
        <a:xfrm>
          <a:off x="6426200" y="39103300"/>
          <a:ext cx="3022745" cy="635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J</a:t>
          </a:r>
          <a:r>
            <a:rPr kumimoji="1" lang="ja-JP" altLang="en-US" sz="1400"/>
            <a:t>．（株）シグマスタッフ</a:t>
          </a:r>
          <a:endParaRPr kumimoji="1" lang="en-US" altLang="ja-JP" sz="1400"/>
        </a:p>
        <a:p>
          <a:pPr algn="ctr"/>
          <a:r>
            <a:rPr kumimoji="1" lang="ja-JP" altLang="en-US" sz="1400"/>
            <a:t>５．４百万円</a:t>
          </a:r>
          <a:endParaRPr kumimoji="1" lang="en-US" altLang="ja-JP" sz="1400"/>
        </a:p>
      </xdr:txBody>
    </xdr:sp>
    <xdr:clientData/>
  </xdr:oneCellAnchor>
  <xdr:twoCellAnchor>
    <xdr:from>
      <xdr:col>10</xdr:col>
      <xdr:colOff>88900</xdr:colOff>
      <xdr:row>161</xdr:row>
      <xdr:rowOff>304800</xdr:rowOff>
    </xdr:from>
    <xdr:to>
      <xdr:col>30</xdr:col>
      <xdr:colOff>101600</xdr:colOff>
      <xdr:row>163</xdr:row>
      <xdr:rowOff>215900</xdr:rowOff>
    </xdr:to>
    <xdr:sp macro="" textlink="">
      <xdr:nvSpPr>
        <xdr:cNvPr id="97" name="大かっこ 96"/>
        <xdr:cNvSpPr/>
      </xdr:nvSpPr>
      <xdr:spPr>
        <a:xfrm>
          <a:off x="2120900" y="38735000"/>
          <a:ext cx="4076700" cy="622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100">
              <a:solidFill>
                <a:schemeClr val="tx1"/>
              </a:solidFill>
              <a:latin typeface="+mn-lt"/>
              <a:ea typeface="+mn-ea"/>
              <a:cs typeface="+mn-cs"/>
            </a:rPr>
            <a:t>ＰＲＴＲ制度普及啓発のためのＰＲＴＲ市民ガイドブック作成</a:t>
          </a:r>
          <a:endParaRPr lang="en-US" altLang="ja-JP" sz="1100">
            <a:solidFill>
              <a:schemeClr val="tx1"/>
            </a:solidFill>
            <a:latin typeface="+mn-lt"/>
            <a:ea typeface="+mn-ea"/>
            <a:cs typeface="+mn-cs"/>
          </a:endParaRPr>
        </a:p>
        <a:p>
          <a:pPr algn="ctr"/>
          <a:r>
            <a:rPr lang="ja-JP" altLang="en-US" sz="1100">
              <a:solidFill>
                <a:schemeClr val="tx1"/>
              </a:solidFill>
              <a:latin typeface="+mn-lt"/>
              <a:ea typeface="+mn-ea"/>
              <a:cs typeface="+mn-cs"/>
            </a:rPr>
            <a:t>及びＰＲＴＲポスター作成</a:t>
          </a:r>
          <a:endParaRPr lang="ja-JP" altLang="ja-JP" sz="1100">
            <a:solidFill>
              <a:schemeClr val="tx1"/>
            </a:solidFill>
            <a:latin typeface="+mn-lt"/>
            <a:ea typeface="+mn-ea"/>
            <a:cs typeface="+mn-cs"/>
          </a:endParaRPr>
        </a:p>
      </xdr:txBody>
    </xdr:sp>
    <xdr:clientData/>
  </xdr:twoCellAnchor>
  <xdr:twoCellAnchor>
    <xdr:from>
      <xdr:col>12</xdr:col>
      <xdr:colOff>190500</xdr:colOff>
      <xdr:row>158</xdr:row>
      <xdr:rowOff>304800</xdr:rowOff>
    </xdr:from>
    <xdr:to>
      <xdr:col>26</xdr:col>
      <xdr:colOff>192093</xdr:colOff>
      <xdr:row>159</xdr:row>
      <xdr:rowOff>307975</xdr:rowOff>
    </xdr:to>
    <xdr:sp macro="" textlink="">
      <xdr:nvSpPr>
        <xdr:cNvPr id="99" name="大かっこ 98"/>
        <xdr:cNvSpPr/>
      </xdr:nvSpPr>
      <xdr:spPr>
        <a:xfrm>
          <a:off x="2628900" y="37668200"/>
          <a:ext cx="2846393" cy="35877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twoCellAnchor>
    <xdr:from>
      <xdr:col>31</xdr:col>
      <xdr:colOff>12700</xdr:colOff>
      <xdr:row>160</xdr:row>
      <xdr:rowOff>12700</xdr:rowOff>
    </xdr:from>
    <xdr:to>
      <xdr:col>48</xdr:col>
      <xdr:colOff>39914</xdr:colOff>
      <xdr:row>160</xdr:row>
      <xdr:rowOff>283935</xdr:rowOff>
    </xdr:to>
    <xdr:sp macro="" textlink="">
      <xdr:nvSpPr>
        <xdr:cNvPr id="100" name="大かっこ 99"/>
        <xdr:cNvSpPr/>
      </xdr:nvSpPr>
      <xdr:spPr>
        <a:xfrm>
          <a:off x="6311900" y="38087300"/>
          <a:ext cx="3481614" cy="271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ＰＲＴＲデータ管理業務</a:t>
          </a:r>
          <a:endParaRPr lang="ja-JP" altLang="ja-JP" sz="1100"/>
        </a:p>
      </xdr:txBody>
    </xdr:sp>
    <xdr:clientData/>
  </xdr:twoCellAnchor>
  <xdr:oneCellAnchor>
    <xdr:from>
      <xdr:col>30</xdr:col>
      <xdr:colOff>67230</xdr:colOff>
      <xdr:row>179</xdr:row>
      <xdr:rowOff>201708</xdr:rowOff>
    </xdr:from>
    <xdr:ext cx="2771775" cy="861774"/>
    <xdr:sp macro="" textlink="">
      <xdr:nvSpPr>
        <xdr:cNvPr id="93" name="テキスト ボックス 92"/>
        <xdr:cNvSpPr txBox="1"/>
      </xdr:nvSpPr>
      <xdr:spPr>
        <a:xfrm>
          <a:off x="6118406" y="51972884"/>
          <a:ext cx="2771775" cy="861774"/>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8</xdr:col>
      <xdr:colOff>112054</xdr:colOff>
      <xdr:row>205</xdr:row>
      <xdr:rowOff>179290</xdr:rowOff>
    </xdr:from>
    <xdr:ext cx="2771775" cy="861774"/>
    <xdr:sp macro="" textlink="">
      <xdr:nvSpPr>
        <xdr:cNvPr id="94" name="テキスト ボックス 93"/>
        <xdr:cNvSpPr txBox="1"/>
      </xdr:nvSpPr>
      <xdr:spPr>
        <a:xfrm>
          <a:off x="1725701" y="60254025"/>
          <a:ext cx="2771775" cy="861774"/>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29</xdr:col>
      <xdr:colOff>134469</xdr:colOff>
      <xdr:row>205</xdr:row>
      <xdr:rowOff>201707</xdr:rowOff>
    </xdr:from>
    <xdr:ext cx="2771775" cy="861774"/>
    <xdr:sp macro="" textlink="">
      <xdr:nvSpPr>
        <xdr:cNvPr id="98" name="テキスト ボックス 97"/>
        <xdr:cNvSpPr txBox="1"/>
      </xdr:nvSpPr>
      <xdr:spPr>
        <a:xfrm>
          <a:off x="5983940" y="60276442"/>
          <a:ext cx="2771775" cy="861774"/>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30</xdr:col>
      <xdr:colOff>78436</xdr:colOff>
      <xdr:row>192</xdr:row>
      <xdr:rowOff>179293</xdr:rowOff>
    </xdr:from>
    <xdr:ext cx="2771775" cy="861774"/>
    <xdr:sp macro="" textlink="">
      <xdr:nvSpPr>
        <xdr:cNvPr id="101" name="テキスト ボックス 100"/>
        <xdr:cNvSpPr txBox="1"/>
      </xdr:nvSpPr>
      <xdr:spPr>
        <a:xfrm>
          <a:off x="6129612" y="56107852"/>
          <a:ext cx="2771775" cy="861774"/>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30</xdr:col>
      <xdr:colOff>11211</xdr:colOff>
      <xdr:row>218</xdr:row>
      <xdr:rowOff>224116</xdr:rowOff>
    </xdr:from>
    <xdr:ext cx="2771775" cy="861774"/>
    <xdr:sp macro="" textlink="">
      <xdr:nvSpPr>
        <xdr:cNvPr id="103" name="テキスト ボックス 102"/>
        <xdr:cNvSpPr txBox="1"/>
      </xdr:nvSpPr>
      <xdr:spPr>
        <a:xfrm>
          <a:off x="6062387" y="64445028"/>
          <a:ext cx="2771775" cy="861774"/>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27219</xdr:colOff>
      <xdr:row>3</xdr:row>
      <xdr:rowOff>217716</xdr:rowOff>
    </xdr:from>
    <xdr:ext cx="2771775" cy="861774"/>
    <xdr:sp macro="" textlink="">
      <xdr:nvSpPr>
        <xdr:cNvPr id="2" name="テキスト ボックス 1"/>
        <xdr:cNvSpPr txBox="1"/>
      </xdr:nvSpPr>
      <xdr:spPr>
        <a:xfrm>
          <a:off x="1442362" y="1211037"/>
          <a:ext cx="2771775" cy="861774"/>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29</xdr:col>
      <xdr:colOff>68036</xdr:colOff>
      <xdr:row>42</xdr:row>
      <xdr:rowOff>272142</xdr:rowOff>
    </xdr:from>
    <xdr:ext cx="2952750" cy="925285"/>
    <xdr:sp macro="" textlink="">
      <xdr:nvSpPr>
        <xdr:cNvPr id="6" name="テキスト ボックス 5"/>
        <xdr:cNvSpPr txBox="1"/>
      </xdr:nvSpPr>
      <xdr:spPr>
        <a:xfrm>
          <a:off x="5197929" y="13688785"/>
          <a:ext cx="2952750"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zoomScale="70" zoomScaleNormal="90" zoomScaleSheetLayoutView="70" zoomScalePageLayoutView="85" workbookViewId="0">
      <selection activeCell="R99" sqref="R99:W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7" t="s">
        <v>452</v>
      </c>
      <c r="AR2" s="107"/>
      <c r="AS2" s="68" t="str">
        <f>IF(OR(AQ2="　", AQ2=""), "", "-")</f>
        <v/>
      </c>
      <c r="AT2" s="108">
        <v>248</v>
      </c>
      <c r="AU2" s="108"/>
      <c r="AV2" s="69" t="str">
        <f>IF(AW2="", "", "-")</f>
        <v/>
      </c>
      <c r="AW2" s="112"/>
      <c r="AX2" s="112"/>
    </row>
    <row r="3" spans="1:50" ht="21" customHeight="1" thickBot="1" x14ac:dyDescent="0.2">
      <c r="A3" s="298" t="s">
        <v>215</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89</v>
      </c>
      <c r="AJ3" s="300" t="s">
        <v>453</v>
      </c>
      <c r="AK3" s="300"/>
      <c r="AL3" s="300"/>
      <c r="AM3" s="300"/>
      <c r="AN3" s="300"/>
      <c r="AO3" s="300"/>
      <c r="AP3" s="300"/>
      <c r="AQ3" s="300"/>
      <c r="AR3" s="300"/>
      <c r="AS3" s="300"/>
      <c r="AT3" s="300"/>
      <c r="AU3" s="300"/>
      <c r="AV3" s="300"/>
      <c r="AW3" s="300"/>
      <c r="AX3" s="36" t="s">
        <v>90</v>
      </c>
    </row>
    <row r="4" spans="1:50" ht="24.75" customHeight="1" x14ac:dyDescent="0.15">
      <c r="A4" s="518" t="s">
        <v>30</v>
      </c>
      <c r="B4" s="519"/>
      <c r="C4" s="519"/>
      <c r="D4" s="519"/>
      <c r="E4" s="519"/>
      <c r="F4" s="519"/>
      <c r="G4" s="492" t="s">
        <v>470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471</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92</v>
      </c>
      <c r="B5" s="503"/>
      <c r="C5" s="503"/>
      <c r="D5" s="503"/>
      <c r="E5" s="503"/>
      <c r="F5" s="504"/>
      <c r="G5" s="328" t="s">
        <v>199</v>
      </c>
      <c r="H5" s="329"/>
      <c r="I5" s="329"/>
      <c r="J5" s="329"/>
      <c r="K5" s="329"/>
      <c r="L5" s="329"/>
      <c r="M5" s="330" t="s">
        <v>91</v>
      </c>
      <c r="N5" s="331"/>
      <c r="O5" s="331"/>
      <c r="P5" s="331"/>
      <c r="Q5" s="331"/>
      <c r="R5" s="332"/>
      <c r="S5" s="333" t="s">
        <v>156</v>
      </c>
      <c r="T5" s="329"/>
      <c r="U5" s="329"/>
      <c r="V5" s="329"/>
      <c r="W5" s="329"/>
      <c r="X5" s="334"/>
      <c r="Y5" s="509" t="s">
        <v>3</v>
      </c>
      <c r="Z5" s="510"/>
      <c r="AA5" s="510"/>
      <c r="AB5" s="510"/>
      <c r="AC5" s="510"/>
      <c r="AD5" s="511"/>
      <c r="AE5" s="512" t="s">
        <v>472</v>
      </c>
      <c r="AF5" s="513"/>
      <c r="AG5" s="513"/>
      <c r="AH5" s="513"/>
      <c r="AI5" s="513"/>
      <c r="AJ5" s="513"/>
      <c r="AK5" s="513"/>
      <c r="AL5" s="513"/>
      <c r="AM5" s="513"/>
      <c r="AN5" s="513"/>
      <c r="AO5" s="513"/>
      <c r="AP5" s="514"/>
      <c r="AQ5" s="515" t="s">
        <v>574</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474</v>
      </c>
      <c r="AF6" s="527"/>
      <c r="AG6" s="527"/>
      <c r="AH6" s="527"/>
      <c r="AI6" s="527"/>
      <c r="AJ6" s="527"/>
      <c r="AK6" s="527"/>
      <c r="AL6" s="527"/>
      <c r="AM6" s="527"/>
      <c r="AN6" s="527"/>
      <c r="AO6" s="527"/>
      <c r="AP6" s="527"/>
      <c r="AQ6" s="125"/>
      <c r="AR6" s="125"/>
      <c r="AS6" s="125"/>
      <c r="AT6" s="125"/>
      <c r="AU6" s="125"/>
      <c r="AV6" s="125"/>
      <c r="AW6" s="125"/>
      <c r="AX6" s="528"/>
    </row>
    <row r="7" spans="1:50" ht="49.5" customHeight="1" x14ac:dyDescent="0.15">
      <c r="A7" s="448" t="s">
        <v>25</v>
      </c>
      <c r="B7" s="449"/>
      <c r="C7" s="449"/>
      <c r="D7" s="449"/>
      <c r="E7" s="449"/>
      <c r="F7" s="449"/>
      <c r="G7" s="450" t="s">
        <v>473</v>
      </c>
      <c r="H7" s="451"/>
      <c r="I7" s="451"/>
      <c r="J7" s="451"/>
      <c r="K7" s="451"/>
      <c r="L7" s="451"/>
      <c r="M7" s="451"/>
      <c r="N7" s="451"/>
      <c r="O7" s="451"/>
      <c r="P7" s="451"/>
      <c r="Q7" s="451"/>
      <c r="R7" s="451"/>
      <c r="S7" s="451"/>
      <c r="T7" s="451"/>
      <c r="U7" s="451"/>
      <c r="V7" s="452"/>
      <c r="W7" s="452"/>
      <c r="X7" s="452"/>
      <c r="Y7" s="453" t="s">
        <v>5</v>
      </c>
      <c r="Z7" s="394"/>
      <c r="AA7" s="394"/>
      <c r="AB7" s="394"/>
      <c r="AC7" s="394"/>
      <c r="AD7" s="396"/>
      <c r="AE7" s="454" t="s">
        <v>475</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6" t="s">
        <v>307</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29" t="s">
        <v>78</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562</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557</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直接実施、委託・請負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3"/>
    </row>
    <row r="13" spans="1:50" ht="21" customHeight="1" x14ac:dyDescent="0.15">
      <c r="A13" s="463"/>
      <c r="B13" s="464"/>
      <c r="C13" s="464"/>
      <c r="D13" s="464"/>
      <c r="E13" s="464"/>
      <c r="F13" s="465"/>
      <c r="G13" s="474" t="s">
        <v>7</v>
      </c>
      <c r="H13" s="475"/>
      <c r="I13" s="480" t="s">
        <v>8</v>
      </c>
      <c r="J13" s="481"/>
      <c r="K13" s="481"/>
      <c r="L13" s="481"/>
      <c r="M13" s="481"/>
      <c r="N13" s="481"/>
      <c r="O13" s="482"/>
      <c r="P13" s="72">
        <v>94</v>
      </c>
      <c r="Q13" s="73"/>
      <c r="R13" s="73"/>
      <c r="S13" s="73"/>
      <c r="T13" s="73"/>
      <c r="U13" s="73"/>
      <c r="V13" s="74"/>
      <c r="W13" s="72">
        <v>93</v>
      </c>
      <c r="X13" s="73"/>
      <c r="Y13" s="73"/>
      <c r="Z13" s="73"/>
      <c r="AA13" s="73"/>
      <c r="AB13" s="73"/>
      <c r="AC13" s="74"/>
      <c r="AD13" s="72">
        <v>101</v>
      </c>
      <c r="AE13" s="73"/>
      <c r="AF13" s="73"/>
      <c r="AG13" s="73"/>
      <c r="AH13" s="73"/>
      <c r="AI13" s="73"/>
      <c r="AJ13" s="74"/>
      <c r="AK13" s="72">
        <v>122</v>
      </c>
      <c r="AL13" s="73"/>
      <c r="AM13" s="73"/>
      <c r="AN13" s="73"/>
      <c r="AO13" s="73"/>
      <c r="AP13" s="73"/>
      <c r="AQ13" s="74"/>
      <c r="AR13" s="664">
        <v>148</v>
      </c>
      <c r="AS13" s="665"/>
      <c r="AT13" s="665"/>
      <c r="AU13" s="665"/>
      <c r="AV13" s="665"/>
      <c r="AW13" s="665"/>
      <c r="AX13" s="666"/>
    </row>
    <row r="14" spans="1:50" ht="21" customHeight="1" x14ac:dyDescent="0.15">
      <c r="A14" s="463"/>
      <c r="B14" s="464"/>
      <c r="C14" s="464"/>
      <c r="D14" s="464"/>
      <c r="E14" s="464"/>
      <c r="F14" s="465"/>
      <c r="G14" s="476"/>
      <c r="H14" s="477"/>
      <c r="I14" s="344" t="s">
        <v>9</v>
      </c>
      <c r="J14" s="471"/>
      <c r="K14" s="471"/>
      <c r="L14" s="471"/>
      <c r="M14" s="471"/>
      <c r="N14" s="471"/>
      <c r="O14" s="472"/>
      <c r="P14" s="72" t="s">
        <v>550</v>
      </c>
      <c r="Q14" s="73"/>
      <c r="R14" s="73"/>
      <c r="S14" s="73"/>
      <c r="T14" s="73"/>
      <c r="U14" s="73"/>
      <c r="V14" s="74"/>
      <c r="W14" s="72" t="s">
        <v>551</v>
      </c>
      <c r="X14" s="73"/>
      <c r="Y14" s="73"/>
      <c r="Z14" s="73"/>
      <c r="AA14" s="73"/>
      <c r="AB14" s="73"/>
      <c r="AC14" s="74"/>
      <c r="AD14" s="72" t="s">
        <v>550</v>
      </c>
      <c r="AE14" s="73"/>
      <c r="AF14" s="73"/>
      <c r="AG14" s="73"/>
      <c r="AH14" s="73"/>
      <c r="AI14" s="73"/>
      <c r="AJ14" s="74"/>
      <c r="AK14" s="72" t="s">
        <v>551</v>
      </c>
      <c r="AL14" s="73"/>
      <c r="AM14" s="73"/>
      <c r="AN14" s="73"/>
      <c r="AO14" s="73"/>
      <c r="AP14" s="73"/>
      <c r="AQ14" s="74"/>
      <c r="AR14" s="662"/>
      <c r="AS14" s="662"/>
      <c r="AT14" s="662"/>
      <c r="AU14" s="662"/>
      <c r="AV14" s="662"/>
      <c r="AW14" s="662"/>
      <c r="AX14" s="663"/>
    </row>
    <row r="15" spans="1:50" ht="21" customHeight="1" x14ac:dyDescent="0.15">
      <c r="A15" s="463"/>
      <c r="B15" s="464"/>
      <c r="C15" s="464"/>
      <c r="D15" s="464"/>
      <c r="E15" s="464"/>
      <c r="F15" s="465"/>
      <c r="G15" s="476"/>
      <c r="H15" s="477"/>
      <c r="I15" s="344" t="s">
        <v>62</v>
      </c>
      <c r="J15" s="345"/>
      <c r="K15" s="345"/>
      <c r="L15" s="345"/>
      <c r="M15" s="345"/>
      <c r="N15" s="345"/>
      <c r="O15" s="346"/>
      <c r="P15" s="72" t="s">
        <v>551</v>
      </c>
      <c r="Q15" s="73"/>
      <c r="R15" s="73"/>
      <c r="S15" s="73"/>
      <c r="T15" s="73"/>
      <c r="U15" s="73"/>
      <c r="V15" s="74"/>
      <c r="W15" s="72" t="s">
        <v>550</v>
      </c>
      <c r="X15" s="73"/>
      <c r="Y15" s="73"/>
      <c r="Z15" s="73"/>
      <c r="AA15" s="73"/>
      <c r="AB15" s="73"/>
      <c r="AC15" s="74"/>
      <c r="AD15" s="72" t="s">
        <v>550</v>
      </c>
      <c r="AE15" s="73"/>
      <c r="AF15" s="73"/>
      <c r="AG15" s="73"/>
      <c r="AH15" s="73"/>
      <c r="AI15" s="73"/>
      <c r="AJ15" s="74"/>
      <c r="AK15" s="72" t="s">
        <v>550</v>
      </c>
      <c r="AL15" s="73"/>
      <c r="AM15" s="73"/>
      <c r="AN15" s="73"/>
      <c r="AO15" s="73"/>
      <c r="AP15" s="73"/>
      <c r="AQ15" s="74"/>
      <c r="AR15" s="72" t="s">
        <v>550</v>
      </c>
      <c r="AS15" s="73"/>
      <c r="AT15" s="73"/>
      <c r="AU15" s="73"/>
      <c r="AV15" s="73"/>
      <c r="AW15" s="73"/>
      <c r="AX15" s="661"/>
    </row>
    <row r="16" spans="1:50" ht="21" customHeight="1" x14ac:dyDescent="0.15">
      <c r="A16" s="463"/>
      <c r="B16" s="464"/>
      <c r="C16" s="464"/>
      <c r="D16" s="464"/>
      <c r="E16" s="464"/>
      <c r="F16" s="465"/>
      <c r="G16" s="476"/>
      <c r="H16" s="477"/>
      <c r="I16" s="344" t="s">
        <v>63</v>
      </c>
      <c r="J16" s="345"/>
      <c r="K16" s="345"/>
      <c r="L16" s="345"/>
      <c r="M16" s="345"/>
      <c r="N16" s="345"/>
      <c r="O16" s="346"/>
      <c r="P16" s="72" t="s">
        <v>550</v>
      </c>
      <c r="Q16" s="73"/>
      <c r="R16" s="73"/>
      <c r="S16" s="73"/>
      <c r="T16" s="73"/>
      <c r="U16" s="73"/>
      <c r="V16" s="74"/>
      <c r="W16" s="72" t="s">
        <v>552</v>
      </c>
      <c r="X16" s="73"/>
      <c r="Y16" s="73"/>
      <c r="Z16" s="73"/>
      <c r="AA16" s="73"/>
      <c r="AB16" s="73"/>
      <c r="AC16" s="74"/>
      <c r="AD16" s="72" t="s">
        <v>552</v>
      </c>
      <c r="AE16" s="73"/>
      <c r="AF16" s="73"/>
      <c r="AG16" s="73"/>
      <c r="AH16" s="73"/>
      <c r="AI16" s="73"/>
      <c r="AJ16" s="74"/>
      <c r="AK16" s="72" t="s">
        <v>550</v>
      </c>
      <c r="AL16" s="73"/>
      <c r="AM16" s="73"/>
      <c r="AN16" s="73"/>
      <c r="AO16" s="73"/>
      <c r="AP16" s="73"/>
      <c r="AQ16" s="74"/>
      <c r="AR16" s="443"/>
      <c r="AS16" s="444"/>
      <c r="AT16" s="444"/>
      <c r="AU16" s="444"/>
      <c r="AV16" s="444"/>
      <c r="AW16" s="444"/>
      <c r="AX16" s="445"/>
    </row>
    <row r="17" spans="1:50" ht="24.75" customHeight="1" x14ac:dyDescent="0.15">
      <c r="A17" s="463"/>
      <c r="B17" s="464"/>
      <c r="C17" s="464"/>
      <c r="D17" s="464"/>
      <c r="E17" s="464"/>
      <c r="F17" s="465"/>
      <c r="G17" s="476"/>
      <c r="H17" s="477"/>
      <c r="I17" s="344" t="s">
        <v>61</v>
      </c>
      <c r="J17" s="471"/>
      <c r="K17" s="471"/>
      <c r="L17" s="471"/>
      <c r="M17" s="471"/>
      <c r="N17" s="471"/>
      <c r="O17" s="472"/>
      <c r="P17" s="72" t="s">
        <v>552</v>
      </c>
      <c r="Q17" s="73"/>
      <c r="R17" s="73"/>
      <c r="S17" s="73"/>
      <c r="T17" s="73"/>
      <c r="U17" s="73"/>
      <c r="V17" s="74"/>
      <c r="W17" s="72" t="s">
        <v>550</v>
      </c>
      <c r="X17" s="73"/>
      <c r="Y17" s="73"/>
      <c r="Z17" s="73"/>
      <c r="AA17" s="73"/>
      <c r="AB17" s="73"/>
      <c r="AC17" s="74"/>
      <c r="AD17" s="72" t="s">
        <v>550</v>
      </c>
      <c r="AE17" s="73"/>
      <c r="AF17" s="73"/>
      <c r="AG17" s="73"/>
      <c r="AH17" s="73"/>
      <c r="AI17" s="73"/>
      <c r="AJ17" s="74"/>
      <c r="AK17" s="72" t="s">
        <v>550</v>
      </c>
      <c r="AL17" s="73"/>
      <c r="AM17" s="73"/>
      <c r="AN17" s="73"/>
      <c r="AO17" s="73"/>
      <c r="AP17" s="73"/>
      <c r="AQ17" s="74"/>
      <c r="AR17" s="446"/>
      <c r="AS17" s="446"/>
      <c r="AT17" s="446"/>
      <c r="AU17" s="446"/>
      <c r="AV17" s="446"/>
      <c r="AW17" s="446"/>
      <c r="AX17" s="447"/>
    </row>
    <row r="18" spans="1:50" ht="24.75" customHeight="1" x14ac:dyDescent="0.15">
      <c r="A18" s="463"/>
      <c r="B18" s="464"/>
      <c r="C18" s="464"/>
      <c r="D18" s="464"/>
      <c r="E18" s="464"/>
      <c r="F18" s="465"/>
      <c r="G18" s="478"/>
      <c r="H18" s="479"/>
      <c r="I18" s="347" t="s">
        <v>22</v>
      </c>
      <c r="J18" s="348"/>
      <c r="K18" s="348"/>
      <c r="L18" s="348"/>
      <c r="M18" s="348"/>
      <c r="N18" s="348"/>
      <c r="O18" s="349"/>
      <c r="P18" s="316">
        <f>SUM(P13:V17)</f>
        <v>94</v>
      </c>
      <c r="Q18" s="317"/>
      <c r="R18" s="317"/>
      <c r="S18" s="317"/>
      <c r="T18" s="317"/>
      <c r="U18" s="317"/>
      <c r="V18" s="318"/>
      <c r="W18" s="316">
        <f>SUM(W13:AC17)</f>
        <v>93</v>
      </c>
      <c r="X18" s="317"/>
      <c r="Y18" s="317"/>
      <c r="Z18" s="317"/>
      <c r="AA18" s="317"/>
      <c r="AB18" s="317"/>
      <c r="AC18" s="318"/>
      <c r="AD18" s="316">
        <f t="shared" ref="AD18" si="0">SUM(AD13:AJ17)</f>
        <v>101</v>
      </c>
      <c r="AE18" s="317"/>
      <c r="AF18" s="317"/>
      <c r="AG18" s="317"/>
      <c r="AH18" s="317"/>
      <c r="AI18" s="317"/>
      <c r="AJ18" s="318"/>
      <c r="AK18" s="316">
        <f t="shared" ref="AK18" si="1">SUM(AK13:AQ17)</f>
        <v>122</v>
      </c>
      <c r="AL18" s="317"/>
      <c r="AM18" s="317"/>
      <c r="AN18" s="317"/>
      <c r="AO18" s="317"/>
      <c r="AP18" s="317"/>
      <c r="AQ18" s="318"/>
      <c r="AR18" s="316">
        <f t="shared" ref="AR18" si="2">SUM(AR13:AX17)</f>
        <v>148</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2">
        <v>86.5</v>
      </c>
      <c r="Q19" s="73"/>
      <c r="R19" s="73"/>
      <c r="S19" s="73"/>
      <c r="T19" s="73"/>
      <c r="U19" s="73"/>
      <c r="V19" s="74"/>
      <c r="W19" s="72">
        <v>80.900000000000006</v>
      </c>
      <c r="X19" s="73"/>
      <c r="Y19" s="73"/>
      <c r="Z19" s="73"/>
      <c r="AA19" s="73"/>
      <c r="AB19" s="73"/>
      <c r="AC19" s="74"/>
      <c r="AD19" s="72">
        <v>98.6</v>
      </c>
      <c r="AE19" s="73"/>
      <c r="AF19" s="73"/>
      <c r="AG19" s="73"/>
      <c r="AH19" s="73"/>
      <c r="AI19" s="73"/>
      <c r="AJ19" s="74"/>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f>IF(P18=0, "-", P19/P18)</f>
        <v>0.92021276595744683</v>
      </c>
      <c r="Q20" s="321"/>
      <c r="R20" s="321"/>
      <c r="S20" s="321"/>
      <c r="T20" s="321"/>
      <c r="U20" s="321"/>
      <c r="V20" s="321"/>
      <c r="W20" s="321">
        <f>IF(W18=0, "-", W19/W18)</f>
        <v>0.86989247311827966</v>
      </c>
      <c r="X20" s="321"/>
      <c r="Y20" s="321"/>
      <c r="Z20" s="321"/>
      <c r="AA20" s="321"/>
      <c r="AB20" s="321"/>
      <c r="AC20" s="321"/>
      <c r="AD20" s="321">
        <f>IF(AD18=0, "-", AD19/AD18)</f>
        <v>0.97623762376237622</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5" t="s">
        <v>13</v>
      </c>
      <c r="B21" s="216"/>
      <c r="C21" s="216"/>
      <c r="D21" s="216"/>
      <c r="E21" s="216"/>
      <c r="F21" s="217"/>
      <c r="G21" s="222" t="s">
        <v>318</v>
      </c>
      <c r="H21" s="223"/>
      <c r="I21" s="223"/>
      <c r="J21" s="223"/>
      <c r="K21" s="223"/>
      <c r="L21" s="223"/>
      <c r="M21" s="223"/>
      <c r="N21" s="223"/>
      <c r="O21" s="224"/>
      <c r="P21" s="242" t="s">
        <v>82</v>
      </c>
      <c r="Q21" s="223"/>
      <c r="R21" s="223"/>
      <c r="S21" s="223"/>
      <c r="T21" s="223"/>
      <c r="U21" s="223"/>
      <c r="V21" s="223"/>
      <c r="W21" s="223"/>
      <c r="X21" s="224"/>
      <c r="Y21" s="199"/>
      <c r="Z21" s="87"/>
      <c r="AA21" s="8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302</v>
      </c>
      <c r="AU21" s="273"/>
      <c r="AV21" s="273"/>
      <c r="AW21" s="273"/>
      <c r="AX21" s="274"/>
    </row>
    <row r="22" spans="1:50" ht="18.75" customHeight="1" x14ac:dyDescent="0.15">
      <c r="A22" s="215"/>
      <c r="B22" s="216"/>
      <c r="C22" s="216"/>
      <c r="D22" s="216"/>
      <c r="E22" s="216"/>
      <c r="F22" s="217"/>
      <c r="G22" s="225"/>
      <c r="H22" s="109"/>
      <c r="I22" s="109"/>
      <c r="J22" s="109"/>
      <c r="K22" s="109"/>
      <c r="L22" s="109"/>
      <c r="M22" s="109"/>
      <c r="N22" s="109"/>
      <c r="O22" s="226"/>
      <c r="P22" s="243"/>
      <c r="Q22" s="109"/>
      <c r="R22" s="109"/>
      <c r="S22" s="109"/>
      <c r="T22" s="109"/>
      <c r="U22" s="109"/>
      <c r="V22" s="109"/>
      <c r="W22" s="109"/>
      <c r="X22" s="226"/>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1" t="s">
        <v>550</v>
      </c>
      <c r="AV22" s="111"/>
      <c r="AW22" s="109" t="s">
        <v>359</v>
      </c>
      <c r="AX22" s="110"/>
    </row>
    <row r="23" spans="1:50" ht="30.75" customHeight="1" x14ac:dyDescent="0.15">
      <c r="A23" s="218"/>
      <c r="B23" s="216"/>
      <c r="C23" s="216"/>
      <c r="D23" s="216"/>
      <c r="E23" s="216"/>
      <c r="F23" s="217"/>
      <c r="G23" s="679" t="s">
        <v>561</v>
      </c>
      <c r="H23" s="289"/>
      <c r="I23" s="289"/>
      <c r="J23" s="289"/>
      <c r="K23" s="289"/>
      <c r="L23" s="289"/>
      <c r="M23" s="289"/>
      <c r="N23" s="289"/>
      <c r="O23" s="290"/>
      <c r="P23" s="182" t="s">
        <v>558</v>
      </c>
      <c r="Q23" s="183"/>
      <c r="R23" s="183"/>
      <c r="S23" s="183"/>
      <c r="T23" s="183"/>
      <c r="U23" s="183"/>
      <c r="V23" s="183"/>
      <c r="W23" s="183"/>
      <c r="X23" s="184"/>
      <c r="Y23" s="294" t="s">
        <v>14</v>
      </c>
      <c r="Z23" s="295"/>
      <c r="AA23" s="296"/>
      <c r="AB23" s="326" t="s">
        <v>559</v>
      </c>
      <c r="AC23" s="297"/>
      <c r="AD23" s="297"/>
      <c r="AE23" s="94">
        <v>28486</v>
      </c>
      <c r="AF23" s="95"/>
      <c r="AG23" s="95"/>
      <c r="AH23" s="95"/>
      <c r="AI23" s="96"/>
      <c r="AJ23" s="94">
        <v>25729</v>
      </c>
      <c r="AK23" s="95"/>
      <c r="AL23" s="95"/>
      <c r="AM23" s="95"/>
      <c r="AN23" s="96"/>
      <c r="AO23" s="94">
        <v>26111</v>
      </c>
      <c r="AP23" s="95"/>
      <c r="AQ23" s="95"/>
      <c r="AR23" s="95"/>
      <c r="AS23" s="96"/>
      <c r="AT23" s="228"/>
      <c r="AU23" s="228"/>
      <c r="AV23" s="228"/>
      <c r="AW23" s="228"/>
      <c r="AX23" s="229"/>
    </row>
    <row r="24" spans="1:50" ht="30.75" customHeight="1" x14ac:dyDescent="0.15">
      <c r="A24" s="219"/>
      <c r="B24" s="220"/>
      <c r="C24" s="220"/>
      <c r="D24" s="220"/>
      <c r="E24" s="220"/>
      <c r="F24" s="221"/>
      <c r="G24" s="291"/>
      <c r="H24" s="292"/>
      <c r="I24" s="292"/>
      <c r="J24" s="292"/>
      <c r="K24" s="292"/>
      <c r="L24" s="292"/>
      <c r="M24" s="292"/>
      <c r="N24" s="292"/>
      <c r="O24" s="293"/>
      <c r="P24" s="277"/>
      <c r="Q24" s="277"/>
      <c r="R24" s="277"/>
      <c r="S24" s="277"/>
      <c r="T24" s="277"/>
      <c r="U24" s="277"/>
      <c r="V24" s="277"/>
      <c r="W24" s="277"/>
      <c r="X24" s="278"/>
      <c r="Y24" s="176" t="s">
        <v>65</v>
      </c>
      <c r="Z24" s="122"/>
      <c r="AA24" s="172"/>
      <c r="AB24" s="327" t="s">
        <v>560</v>
      </c>
      <c r="AC24" s="287"/>
      <c r="AD24" s="287"/>
      <c r="AE24" s="94">
        <v>27736</v>
      </c>
      <c r="AF24" s="95"/>
      <c r="AG24" s="95"/>
      <c r="AH24" s="95"/>
      <c r="AI24" s="96"/>
      <c r="AJ24" s="94">
        <v>28486</v>
      </c>
      <c r="AK24" s="95"/>
      <c r="AL24" s="95"/>
      <c r="AM24" s="95"/>
      <c r="AN24" s="96"/>
      <c r="AO24" s="94">
        <v>25729</v>
      </c>
      <c r="AP24" s="95"/>
      <c r="AQ24" s="95"/>
      <c r="AR24" s="95"/>
      <c r="AS24" s="96"/>
      <c r="AT24" s="94" t="s">
        <v>550</v>
      </c>
      <c r="AU24" s="95"/>
      <c r="AV24" s="95"/>
      <c r="AW24" s="95"/>
      <c r="AX24" s="97"/>
    </row>
    <row r="25" spans="1:50" ht="30.75" customHeight="1" x14ac:dyDescent="0.15">
      <c r="A25" s="667"/>
      <c r="B25" s="668"/>
      <c r="C25" s="668"/>
      <c r="D25" s="668"/>
      <c r="E25" s="668"/>
      <c r="F25" s="669"/>
      <c r="G25" s="323"/>
      <c r="H25" s="324"/>
      <c r="I25" s="324"/>
      <c r="J25" s="324"/>
      <c r="K25" s="324"/>
      <c r="L25" s="324"/>
      <c r="M25" s="324"/>
      <c r="N25" s="324"/>
      <c r="O25" s="325"/>
      <c r="P25" s="185"/>
      <c r="Q25" s="185"/>
      <c r="R25" s="185"/>
      <c r="S25" s="185"/>
      <c r="T25" s="185"/>
      <c r="U25" s="185"/>
      <c r="V25" s="185"/>
      <c r="W25" s="185"/>
      <c r="X25" s="186"/>
      <c r="Y25" s="121" t="s">
        <v>15</v>
      </c>
      <c r="Z25" s="122"/>
      <c r="AA25" s="172"/>
      <c r="AB25" s="680" t="s">
        <v>363</v>
      </c>
      <c r="AC25" s="265"/>
      <c r="AD25" s="265"/>
      <c r="AE25" s="94">
        <f>AE23/AE24*100</f>
        <v>102.70406691664262</v>
      </c>
      <c r="AF25" s="95"/>
      <c r="AG25" s="95"/>
      <c r="AH25" s="95"/>
      <c r="AI25" s="96"/>
      <c r="AJ25" s="94">
        <f t="shared" ref="AJ25" si="3">AJ23/AJ24*100</f>
        <v>90.321561468791685</v>
      </c>
      <c r="AK25" s="95"/>
      <c r="AL25" s="95"/>
      <c r="AM25" s="95"/>
      <c r="AN25" s="96"/>
      <c r="AO25" s="94">
        <f t="shared" ref="AO25" si="4">AO23/AO24*100</f>
        <v>101.48470597380388</v>
      </c>
      <c r="AP25" s="95"/>
      <c r="AQ25" s="95"/>
      <c r="AR25" s="95"/>
      <c r="AS25" s="96"/>
      <c r="AT25" s="269"/>
      <c r="AU25" s="270"/>
      <c r="AV25" s="270"/>
      <c r="AW25" s="270"/>
      <c r="AX25" s="271"/>
    </row>
    <row r="26" spans="1:50" ht="18.75" hidden="1" customHeight="1" x14ac:dyDescent="0.15">
      <c r="A26" s="215" t="s">
        <v>13</v>
      </c>
      <c r="B26" s="216"/>
      <c r="C26" s="216"/>
      <c r="D26" s="216"/>
      <c r="E26" s="216"/>
      <c r="F26" s="217"/>
      <c r="G26" s="222" t="s">
        <v>318</v>
      </c>
      <c r="H26" s="223"/>
      <c r="I26" s="223"/>
      <c r="J26" s="223"/>
      <c r="K26" s="223"/>
      <c r="L26" s="223"/>
      <c r="M26" s="223"/>
      <c r="N26" s="223"/>
      <c r="O26" s="224"/>
      <c r="P26" s="242" t="s">
        <v>82</v>
      </c>
      <c r="Q26" s="223"/>
      <c r="R26" s="223"/>
      <c r="S26" s="223"/>
      <c r="T26" s="223"/>
      <c r="U26" s="223"/>
      <c r="V26" s="223"/>
      <c r="W26" s="223"/>
      <c r="X26" s="224"/>
      <c r="Y26" s="199"/>
      <c r="Z26" s="87"/>
      <c r="AA26" s="8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58" t="s">
        <v>302</v>
      </c>
      <c r="AU26" s="659"/>
      <c r="AV26" s="659"/>
      <c r="AW26" s="659"/>
      <c r="AX26" s="660"/>
    </row>
    <row r="27" spans="1:50" ht="18.75" hidden="1" customHeight="1" x14ac:dyDescent="0.15">
      <c r="A27" s="215"/>
      <c r="B27" s="216"/>
      <c r="C27" s="216"/>
      <c r="D27" s="216"/>
      <c r="E27" s="216"/>
      <c r="F27" s="217"/>
      <c r="G27" s="225"/>
      <c r="H27" s="109"/>
      <c r="I27" s="109"/>
      <c r="J27" s="109"/>
      <c r="K27" s="109"/>
      <c r="L27" s="109"/>
      <c r="M27" s="109"/>
      <c r="N27" s="109"/>
      <c r="O27" s="226"/>
      <c r="P27" s="243"/>
      <c r="Q27" s="109"/>
      <c r="R27" s="109"/>
      <c r="S27" s="109"/>
      <c r="T27" s="109"/>
      <c r="U27" s="109"/>
      <c r="V27" s="109"/>
      <c r="W27" s="109"/>
      <c r="X27" s="226"/>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1"/>
      <c r="AV27" s="111"/>
      <c r="AW27" s="109" t="s">
        <v>359</v>
      </c>
      <c r="AX27" s="110"/>
    </row>
    <row r="28" spans="1:50" ht="35.25" hidden="1" customHeight="1" x14ac:dyDescent="0.15">
      <c r="A28" s="218"/>
      <c r="B28" s="216"/>
      <c r="C28" s="216"/>
      <c r="D28" s="216"/>
      <c r="E28" s="216"/>
      <c r="F28" s="217"/>
      <c r="G28" s="322"/>
      <c r="H28" s="289"/>
      <c r="I28" s="289"/>
      <c r="J28" s="289"/>
      <c r="K28" s="289"/>
      <c r="L28" s="289"/>
      <c r="M28" s="289"/>
      <c r="N28" s="289"/>
      <c r="O28" s="290"/>
      <c r="P28" s="182"/>
      <c r="Q28" s="183"/>
      <c r="R28" s="183"/>
      <c r="S28" s="183"/>
      <c r="T28" s="183"/>
      <c r="U28" s="183"/>
      <c r="V28" s="183"/>
      <c r="W28" s="183"/>
      <c r="X28" s="184"/>
      <c r="Y28" s="294" t="s">
        <v>14</v>
      </c>
      <c r="Z28" s="295"/>
      <c r="AA28" s="296"/>
      <c r="AB28" s="326"/>
      <c r="AC28" s="297"/>
      <c r="AD28" s="297"/>
      <c r="AE28" s="94"/>
      <c r="AF28" s="95"/>
      <c r="AG28" s="95"/>
      <c r="AH28" s="95"/>
      <c r="AI28" s="96"/>
      <c r="AJ28" s="94"/>
      <c r="AK28" s="95"/>
      <c r="AL28" s="95"/>
      <c r="AM28" s="95"/>
      <c r="AN28" s="96"/>
      <c r="AO28" s="94"/>
      <c r="AP28" s="95"/>
      <c r="AQ28" s="95"/>
      <c r="AR28" s="95"/>
      <c r="AS28" s="96"/>
      <c r="AT28" s="228"/>
      <c r="AU28" s="228"/>
      <c r="AV28" s="228"/>
      <c r="AW28" s="228"/>
      <c r="AX28" s="229"/>
    </row>
    <row r="29" spans="1:50" ht="35.25" hidden="1" customHeight="1" x14ac:dyDescent="0.15">
      <c r="A29" s="219"/>
      <c r="B29" s="220"/>
      <c r="C29" s="220"/>
      <c r="D29" s="220"/>
      <c r="E29" s="220"/>
      <c r="F29" s="221"/>
      <c r="G29" s="291"/>
      <c r="H29" s="292"/>
      <c r="I29" s="292"/>
      <c r="J29" s="292"/>
      <c r="K29" s="292"/>
      <c r="L29" s="292"/>
      <c r="M29" s="292"/>
      <c r="N29" s="292"/>
      <c r="O29" s="293"/>
      <c r="P29" s="277"/>
      <c r="Q29" s="277"/>
      <c r="R29" s="277"/>
      <c r="S29" s="277"/>
      <c r="T29" s="277"/>
      <c r="U29" s="277"/>
      <c r="V29" s="277"/>
      <c r="W29" s="277"/>
      <c r="X29" s="278"/>
      <c r="Y29" s="176" t="s">
        <v>65</v>
      </c>
      <c r="Z29" s="122"/>
      <c r="AA29" s="172"/>
      <c r="AB29" s="327"/>
      <c r="AC29" s="287"/>
      <c r="AD29" s="287"/>
      <c r="AE29" s="94"/>
      <c r="AF29" s="95"/>
      <c r="AG29" s="95"/>
      <c r="AH29" s="95"/>
      <c r="AI29" s="96"/>
      <c r="AJ29" s="94"/>
      <c r="AK29" s="95"/>
      <c r="AL29" s="95"/>
      <c r="AM29" s="95"/>
      <c r="AN29" s="96"/>
      <c r="AO29" s="94"/>
      <c r="AP29" s="95"/>
      <c r="AQ29" s="95"/>
      <c r="AR29" s="95"/>
      <c r="AS29" s="96"/>
      <c r="AT29" s="94"/>
      <c r="AU29" s="95"/>
      <c r="AV29" s="95"/>
      <c r="AW29" s="95"/>
      <c r="AX29" s="97"/>
    </row>
    <row r="30" spans="1:50" ht="35.25" hidden="1" customHeight="1" x14ac:dyDescent="0.15">
      <c r="A30" s="667"/>
      <c r="B30" s="668"/>
      <c r="C30" s="668"/>
      <c r="D30" s="668"/>
      <c r="E30" s="668"/>
      <c r="F30" s="669"/>
      <c r="G30" s="323"/>
      <c r="H30" s="324"/>
      <c r="I30" s="324"/>
      <c r="J30" s="324"/>
      <c r="K30" s="324"/>
      <c r="L30" s="324"/>
      <c r="M30" s="324"/>
      <c r="N30" s="324"/>
      <c r="O30" s="325"/>
      <c r="P30" s="185"/>
      <c r="Q30" s="185"/>
      <c r="R30" s="185"/>
      <c r="S30" s="185"/>
      <c r="T30" s="185"/>
      <c r="U30" s="185"/>
      <c r="V30" s="185"/>
      <c r="W30" s="185"/>
      <c r="X30" s="186"/>
      <c r="Y30" s="121" t="s">
        <v>15</v>
      </c>
      <c r="Z30" s="122"/>
      <c r="AA30" s="172"/>
      <c r="AB30" s="265" t="s">
        <v>16</v>
      </c>
      <c r="AC30" s="265"/>
      <c r="AD30" s="265"/>
      <c r="AE30" s="94"/>
      <c r="AF30" s="95"/>
      <c r="AG30" s="95"/>
      <c r="AH30" s="95"/>
      <c r="AI30" s="96"/>
      <c r="AJ30" s="94"/>
      <c r="AK30" s="95"/>
      <c r="AL30" s="95"/>
      <c r="AM30" s="95"/>
      <c r="AN30" s="96"/>
      <c r="AO30" s="94"/>
      <c r="AP30" s="95"/>
      <c r="AQ30" s="95"/>
      <c r="AR30" s="95"/>
      <c r="AS30" s="96"/>
      <c r="AT30" s="269"/>
      <c r="AU30" s="270"/>
      <c r="AV30" s="270"/>
      <c r="AW30" s="270"/>
      <c r="AX30" s="271"/>
    </row>
    <row r="31" spans="1:50" ht="18.75" hidden="1" customHeight="1" x14ac:dyDescent="0.15">
      <c r="A31" s="215" t="s">
        <v>13</v>
      </c>
      <c r="B31" s="216"/>
      <c r="C31" s="216"/>
      <c r="D31" s="216"/>
      <c r="E31" s="216"/>
      <c r="F31" s="217"/>
      <c r="G31" s="222" t="s">
        <v>318</v>
      </c>
      <c r="H31" s="223"/>
      <c r="I31" s="223"/>
      <c r="J31" s="223"/>
      <c r="K31" s="223"/>
      <c r="L31" s="223"/>
      <c r="M31" s="223"/>
      <c r="N31" s="223"/>
      <c r="O31" s="224"/>
      <c r="P31" s="242" t="s">
        <v>82</v>
      </c>
      <c r="Q31" s="223"/>
      <c r="R31" s="223"/>
      <c r="S31" s="223"/>
      <c r="T31" s="223"/>
      <c r="U31" s="223"/>
      <c r="V31" s="223"/>
      <c r="W31" s="223"/>
      <c r="X31" s="224"/>
      <c r="Y31" s="199"/>
      <c r="Z31" s="87"/>
      <c r="AA31" s="8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302</v>
      </c>
      <c r="AU31" s="273"/>
      <c r="AV31" s="273"/>
      <c r="AW31" s="273"/>
      <c r="AX31" s="274"/>
    </row>
    <row r="32" spans="1:50" ht="18.75" hidden="1" customHeight="1" x14ac:dyDescent="0.15">
      <c r="A32" s="215"/>
      <c r="B32" s="216"/>
      <c r="C32" s="216"/>
      <c r="D32" s="216"/>
      <c r="E32" s="216"/>
      <c r="F32" s="217"/>
      <c r="G32" s="225"/>
      <c r="H32" s="109"/>
      <c r="I32" s="109"/>
      <c r="J32" s="109"/>
      <c r="K32" s="109"/>
      <c r="L32" s="109"/>
      <c r="M32" s="109"/>
      <c r="N32" s="109"/>
      <c r="O32" s="226"/>
      <c r="P32" s="243"/>
      <c r="Q32" s="109"/>
      <c r="R32" s="109"/>
      <c r="S32" s="109"/>
      <c r="T32" s="109"/>
      <c r="U32" s="109"/>
      <c r="V32" s="109"/>
      <c r="W32" s="109"/>
      <c r="X32" s="226"/>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1"/>
      <c r="AV32" s="111"/>
      <c r="AW32" s="109" t="s">
        <v>359</v>
      </c>
      <c r="AX32" s="110"/>
    </row>
    <row r="33" spans="1:50" ht="22.5" hidden="1" customHeight="1" x14ac:dyDescent="0.15">
      <c r="A33" s="218"/>
      <c r="B33" s="216"/>
      <c r="C33" s="216"/>
      <c r="D33" s="216"/>
      <c r="E33" s="216"/>
      <c r="F33" s="217"/>
      <c r="G33" s="288"/>
      <c r="H33" s="289"/>
      <c r="I33" s="289"/>
      <c r="J33" s="289"/>
      <c r="K33" s="289"/>
      <c r="L33" s="289"/>
      <c r="M33" s="289"/>
      <c r="N33" s="289"/>
      <c r="O33" s="290"/>
      <c r="P33" s="182"/>
      <c r="Q33" s="183"/>
      <c r="R33" s="183"/>
      <c r="S33" s="183"/>
      <c r="T33" s="183"/>
      <c r="U33" s="183"/>
      <c r="V33" s="183"/>
      <c r="W33" s="183"/>
      <c r="X33" s="184"/>
      <c r="Y33" s="294" t="s">
        <v>14</v>
      </c>
      <c r="Z33" s="295"/>
      <c r="AA33" s="296"/>
      <c r="AB33" s="297"/>
      <c r="AC33" s="297"/>
      <c r="AD33" s="297"/>
      <c r="AE33" s="94"/>
      <c r="AF33" s="95"/>
      <c r="AG33" s="95"/>
      <c r="AH33" s="95"/>
      <c r="AI33" s="96"/>
      <c r="AJ33" s="94"/>
      <c r="AK33" s="95"/>
      <c r="AL33" s="95"/>
      <c r="AM33" s="95"/>
      <c r="AN33" s="96"/>
      <c r="AO33" s="94"/>
      <c r="AP33" s="95"/>
      <c r="AQ33" s="95"/>
      <c r="AR33" s="95"/>
      <c r="AS33" s="96"/>
      <c r="AT33" s="228"/>
      <c r="AU33" s="228"/>
      <c r="AV33" s="228"/>
      <c r="AW33" s="228"/>
      <c r="AX33" s="229"/>
    </row>
    <row r="34" spans="1:50" ht="22.5" hidden="1" customHeight="1" x14ac:dyDescent="0.15">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6" t="s">
        <v>65</v>
      </c>
      <c r="Z34" s="122"/>
      <c r="AA34" s="172"/>
      <c r="AB34" s="287"/>
      <c r="AC34" s="287"/>
      <c r="AD34" s="287"/>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67"/>
      <c r="B35" s="668"/>
      <c r="C35" s="668"/>
      <c r="D35" s="668"/>
      <c r="E35" s="668"/>
      <c r="F35" s="669"/>
      <c r="G35" s="323"/>
      <c r="H35" s="324"/>
      <c r="I35" s="324"/>
      <c r="J35" s="324"/>
      <c r="K35" s="324"/>
      <c r="L35" s="324"/>
      <c r="M35" s="324"/>
      <c r="N35" s="324"/>
      <c r="O35" s="325"/>
      <c r="P35" s="185"/>
      <c r="Q35" s="185"/>
      <c r="R35" s="185"/>
      <c r="S35" s="185"/>
      <c r="T35" s="185"/>
      <c r="U35" s="185"/>
      <c r="V35" s="185"/>
      <c r="W35" s="185"/>
      <c r="X35" s="186"/>
      <c r="Y35" s="121" t="s">
        <v>15</v>
      </c>
      <c r="Z35" s="122"/>
      <c r="AA35" s="172"/>
      <c r="AB35" s="265" t="s">
        <v>16</v>
      </c>
      <c r="AC35" s="265"/>
      <c r="AD35" s="265"/>
      <c r="AE35" s="94"/>
      <c r="AF35" s="95"/>
      <c r="AG35" s="95"/>
      <c r="AH35" s="95"/>
      <c r="AI35" s="96"/>
      <c r="AJ35" s="94"/>
      <c r="AK35" s="95"/>
      <c r="AL35" s="95"/>
      <c r="AM35" s="95"/>
      <c r="AN35" s="96"/>
      <c r="AO35" s="94"/>
      <c r="AP35" s="95"/>
      <c r="AQ35" s="95"/>
      <c r="AR35" s="95"/>
      <c r="AS35" s="96"/>
      <c r="AT35" s="269"/>
      <c r="AU35" s="270"/>
      <c r="AV35" s="270"/>
      <c r="AW35" s="270"/>
      <c r="AX35" s="271"/>
    </row>
    <row r="36" spans="1:50" ht="18.75" hidden="1" customHeight="1" x14ac:dyDescent="0.15">
      <c r="A36" s="215" t="s">
        <v>13</v>
      </c>
      <c r="B36" s="216"/>
      <c r="C36" s="216"/>
      <c r="D36" s="216"/>
      <c r="E36" s="216"/>
      <c r="F36" s="217"/>
      <c r="G36" s="222" t="s">
        <v>318</v>
      </c>
      <c r="H36" s="223"/>
      <c r="I36" s="223"/>
      <c r="J36" s="223"/>
      <c r="K36" s="223"/>
      <c r="L36" s="223"/>
      <c r="M36" s="223"/>
      <c r="N36" s="223"/>
      <c r="O36" s="224"/>
      <c r="P36" s="242" t="s">
        <v>82</v>
      </c>
      <c r="Q36" s="223"/>
      <c r="R36" s="223"/>
      <c r="S36" s="223"/>
      <c r="T36" s="223"/>
      <c r="U36" s="223"/>
      <c r="V36" s="223"/>
      <c r="W36" s="223"/>
      <c r="X36" s="224"/>
      <c r="Y36" s="199"/>
      <c r="Z36" s="87"/>
      <c r="AA36" s="8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302</v>
      </c>
      <c r="AU36" s="273"/>
      <c r="AV36" s="273"/>
      <c r="AW36" s="273"/>
      <c r="AX36" s="274"/>
    </row>
    <row r="37" spans="1:50" ht="18.75" hidden="1" customHeight="1" x14ac:dyDescent="0.15">
      <c r="A37" s="215"/>
      <c r="B37" s="216"/>
      <c r="C37" s="216"/>
      <c r="D37" s="216"/>
      <c r="E37" s="216"/>
      <c r="F37" s="217"/>
      <c r="G37" s="225"/>
      <c r="H37" s="109"/>
      <c r="I37" s="109"/>
      <c r="J37" s="109"/>
      <c r="K37" s="109"/>
      <c r="L37" s="109"/>
      <c r="M37" s="109"/>
      <c r="N37" s="109"/>
      <c r="O37" s="226"/>
      <c r="P37" s="243"/>
      <c r="Q37" s="109"/>
      <c r="R37" s="109"/>
      <c r="S37" s="109"/>
      <c r="T37" s="109"/>
      <c r="U37" s="109"/>
      <c r="V37" s="109"/>
      <c r="W37" s="109"/>
      <c r="X37" s="226"/>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1"/>
      <c r="AV37" s="111"/>
      <c r="AW37" s="109" t="s">
        <v>359</v>
      </c>
      <c r="AX37" s="110"/>
    </row>
    <row r="38" spans="1:50" ht="22.5" hidden="1" customHeight="1" x14ac:dyDescent="0.15">
      <c r="A38" s="218"/>
      <c r="B38" s="216"/>
      <c r="C38" s="216"/>
      <c r="D38" s="216"/>
      <c r="E38" s="216"/>
      <c r="F38" s="217"/>
      <c r="G38" s="288"/>
      <c r="H38" s="289"/>
      <c r="I38" s="289"/>
      <c r="J38" s="289"/>
      <c r="K38" s="289"/>
      <c r="L38" s="289"/>
      <c r="M38" s="289"/>
      <c r="N38" s="289"/>
      <c r="O38" s="290"/>
      <c r="P38" s="183"/>
      <c r="Q38" s="183"/>
      <c r="R38" s="183"/>
      <c r="S38" s="183"/>
      <c r="T38" s="183"/>
      <c r="U38" s="183"/>
      <c r="V38" s="183"/>
      <c r="W38" s="183"/>
      <c r="X38" s="184"/>
      <c r="Y38" s="294" t="s">
        <v>14</v>
      </c>
      <c r="Z38" s="295"/>
      <c r="AA38" s="296"/>
      <c r="AB38" s="297"/>
      <c r="AC38" s="297"/>
      <c r="AD38" s="297"/>
      <c r="AE38" s="94"/>
      <c r="AF38" s="95"/>
      <c r="AG38" s="95"/>
      <c r="AH38" s="95"/>
      <c r="AI38" s="96"/>
      <c r="AJ38" s="94"/>
      <c r="AK38" s="95"/>
      <c r="AL38" s="95"/>
      <c r="AM38" s="95"/>
      <c r="AN38" s="96"/>
      <c r="AO38" s="94"/>
      <c r="AP38" s="95"/>
      <c r="AQ38" s="95"/>
      <c r="AR38" s="95"/>
      <c r="AS38" s="96"/>
      <c r="AT38" s="228"/>
      <c r="AU38" s="228"/>
      <c r="AV38" s="228"/>
      <c r="AW38" s="228"/>
      <c r="AX38" s="229"/>
    </row>
    <row r="39" spans="1:50" ht="22.5" hidden="1" customHeight="1" x14ac:dyDescent="0.15">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6" t="s">
        <v>65</v>
      </c>
      <c r="Z39" s="122"/>
      <c r="AA39" s="172"/>
      <c r="AB39" s="287"/>
      <c r="AC39" s="287"/>
      <c r="AD39" s="287"/>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67"/>
      <c r="B40" s="668"/>
      <c r="C40" s="668"/>
      <c r="D40" s="668"/>
      <c r="E40" s="668"/>
      <c r="F40" s="669"/>
      <c r="G40" s="323"/>
      <c r="H40" s="324"/>
      <c r="I40" s="324"/>
      <c r="J40" s="324"/>
      <c r="K40" s="324"/>
      <c r="L40" s="324"/>
      <c r="M40" s="324"/>
      <c r="N40" s="324"/>
      <c r="O40" s="325"/>
      <c r="P40" s="185"/>
      <c r="Q40" s="185"/>
      <c r="R40" s="185"/>
      <c r="S40" s="185"/>
      <c r="T40" s="185"/>
      <c r="U40" s="185"/>
      <c r="V40" s="185"/>
      <c r="W40" s="185"/>
      <c r="X40" s="186"/>
      <c r="Y40" s="121" t="s">
        <v>15</v>
      </c>
      <c r="Z40" s="122"/>
      <c r="AA40" s="172"/>
      <c r="AB40" s="265" t="s">
        <v>16</v>
      </c>
      <c r="AC40" s="265"/>
      <c r="AD40" s="265"/>
      <c r="AE40" s="94"/>
      <c r="AF40" s="95"/>
      <c r="AG40" s="95"/>
      <c r="AH40" s="95"/>
      <c r="AI40" s="96"/>
      <c r="AJ40" s="94"/>
      <c r="AK40" s="95"/>
      <c r="AL40" s="95"/>
      <c r="AM40" s="95"/>
      <c r="AN40" s="96"/>
      <c r="AO40" s="94"/>
      <c r="AP40" s="95"/>
      <c r="AQ40" s="95"/>
      <c r="AR40" s="95"/>
      <c r="AS40" s="96"/>
      <c r="AT40" s="269"/>
      <c r="AU40" s="270"/>
      <c r="AV40" s="270"/>
      <c r="AW40" s="270"/>
      <c r="AX40" s="271"/>
    </row>
    <row r="41" spans="1:50" ht="18.75" hidden="1" customHeight="1" x14ac:dyDescent="0.15">
      <c r="A41" s="215" t="s">
        <v>13</v>
      </c>
      <c r="B41" s="216"/>
      <c r="C41" s="216"/>
      <c r="D41" s="216"/>
      <c r="E41" s="216"/>
      <c r="F41" s="217"/>
      <c r="G41" s="222" t="s">
        <v>318</v>
      </c>
      <c r="H41" s="223"/>
      <c r="I41" s="223"/>
      <c r="J41" s="223"/>
      <c r="K41" s="223"/>
      <c r="L41" s="223"/>
      <c r="M41" s="223"/>
      <c r="N41" s="223"/>
      <c r="O41" s="224"/>
      <c r="P41" s="242" t="s">
        <v>82</v>
      </c>
      <c r="Q41" s="223"/>
      <c r="R41" s="223"/>
      <c r="S41" s="223"/>
      <c r="T41" s="223"/>
      <c r="U41" s="223"/>
      <c r="V41" s="223"/>
      <c r="W41" s="223"/>
      <c r="X41" s="224"/>
      <c r="Y41" s="199"/>
      <c r="Z41" s="87"/>
      <c r="AA41" s="8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302</v>
      </c>
      <c r="AU41" s="273"/>
      <c r="AV41" s="273"/>
      <c r="AW41" s="273"/>
      <c r="AX41" s="274"/>
    </row>
    <row r="42" spans="1:50" ht="18.75" hidden="1" customHeight="1" x14ac:dyDescent="0.15">
      <c r="A42" s="215"/>
      <c r="B42" s="216"/>
      <c r="C42" s="216"/>
      <c r="D42" s="216"/>
      <c r="E42" s="216"/>
      <c r="F42" s="217"/>
      <c r="G42" s="225"/>
      <c r="H42" s="109"/>
      <c r="I42" s="109"/>
      <c r="J42" s="109"/>
      <c r="K42" s="109"/>
      <c r="L42" s="109"/>
      <c r="M42" s="109"/>
      <c r="N42" s="109"/>
      <c r="O42" s="226"/>
      <c r="P42" s="243"/>
      <c r="Q42" s="109"/>
      <c r="R42" s="109"/>
      <c r="S42" s="109"/>
      <c r="T42" s="109"/>
      <c r="U42" s="109"/>
      <c r="V42" s="109"/>
      <c r="W42" s="109"/>
      <c r="X42" s="226"/>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1"/>
      <c r="AV42" s="111"/>
      <c r="AW42" s="109" t="s">
        <v>359</v>
      </c>
      <c r="AX42" s="110"/>
    </row>
    <row r="43" spans="1:50" ht="22.5" hidden="1" customHeight="1" x14ac:dyDescent="0.15">
      <c r="A43" s="218"/>
      <c r="B43" s="216"/>
      <c r="C43" s="216"/>
      <c r="D43" s="216"/>
      <c r="E43" s="216"/>
      <c r="F43" s="217"/>
      <c r="G43" s="288"/>
      <c r="H43" s="289"/>
      <c r="I43" s="289"/>
      <c r="J43" s="289"/>
      <c r="K43" s="289"/>
      <c r="L43" s="289"/>
      <c r="M43" s="289"/>
      <c r="N43" s="289"/>
      <c r="O43" s="290"/>
      <c r="P43" s="183"/>
      <c r="Q43" s="183"/>
      <c r="R43" s="183"/>
      <c r="S43" s="183"/>
      <c r="T43" s="183"/>
      <c r="U43" s="183"/>
      <c r="V43" s="183"/>
      <c r="W43" s="183"/>
      <c r="X43" s="184"/>
      <c r="Y43" s="294" t="s">
        <v>14</v>
      </c>
      <c r="Z43" s="295"/>
      <c r="AA43" s="296"/>
      <c r="AB43" s="297"/>
      <c r="AC43" s="297"/>
      <c r="AD43" s="297"/>
      <c r="AE43" s="94"/>
      <c r="AF43" s="95"/>
      <c r="AG43" s="95"/>
      <c r="AH43" s="95"/>
      <c r="AI43" s="96"/>
      <c r="AJ43" s="94"/>
      <c r="AK43" s="95"/>
      <c r="AL43" s="95"/>
      <c r="AM43" s="95"/>
      <c r="AN43" s="96"/>
      <c r="AO43" s="94"/>
      <c r="AP43" s="95"/>
      <c r="AQ43" s="95"/>
      <c r="AR43" s="95"/>
      <c r="AS43" s="96"/>
      <c r="AT43" s="228"/>
      <c r="AU43" s="228"/>
      <c r="AV43" s="228"/>
      <c r="AW43" s="228"/>
      <c r="AX43" s="229"/>
    </row>
    <row r="44" spans="1:50" ht="22.5" hidden="1" customHeight="1" x14ac:dyDescent="0.15">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6" t="s">
        <v>65</v>
      </c>
      <c r="Z44" s="122"/>
      <c r="AA44" s="172"/>
      <c r="AB44" s="287"/>
      <c r="AC44" s="287"/>
      <c r="AD44" s="287"/>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4"/>
      <c r="AF45" s="95"/>
      <c r="AG45" s="95"/>
      <c r="AH45" s="95"/>
      <c r="AI45" s="96"/>
      <c r="AJ45" s="94"/>
      <c r="AK45" s="95"/>
      <c r="AL45" s="95"/>
      <c r="AM45" s="95"/>
      <c r="AN45" s="96"/>
      <c r="AO45" s="94"/>
      <c r="AP45" s="95"/>
      <c r="AQ45" s="95"/>
      <c r="AR45" s="95"/>
      <c r="AS45" s="96"/>
      <c r="AT45" s="269"/>
      <c r="AU45" s="270"/>
      <c r="AV45" s="270"/>
      <c r="AW45" s="270"/>
      <c r="AX45" s="271"/>
    </row>
    <row r="46" spans="1:50" ht="22.5" hidden="1" customHeight="1" x14ac:dyDescent="0.15">
      <c r="A46" s="681" t="s">
        <v>321</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6" t="s">
        <v>319</v>
      </c>
      <c r="B47" s="683" t="s">
        <v>316</v>
      </c>
      <c r="C47" s="238"/>
      <c r="D47" s="238"/>
      <c r="E47" s="238"/>
      <c r="F47" s="239"/>
      <c r="G47" s="622" t="s">
        <v>310</v>
      </c>
      <c r="H47" s="622"/>
      <c r="I47" s="622"/>
      <c r="J47" s="622"/>
      <c r="K47" s="622"/>
      <c r="L47" s="622"/>
      <c r="M47" s="622"/>
      <c r="N47" s="622"/>
      <c r="O47" s="622"/>
      <c r="P47" s="622"/>
      <c r="Q47" s="622"/>
      <c r="R47" s="622"/>
      <c r="S47" s="622"/>
      <c r="T47" s="622"/>
      <c r="U47" s="622"/>
      <c r="V47" s="622"/>
      <c r="W47" s="622"/>
      <c r="X47" s="622"/>
      <c r="Y47" s="622"/>
      <c r="Z47" s="622"/>
      <c r="AA47" s="688"/>
      <c r="AB47" s="621" t="s">
        <v>309</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6"/>
      <c r="B48" s="683"/>
      <c r="C48" s="238"/>
      <c r="D48" s="238"/>
      <c r="E48" s="238"/>
      <c r="F48" s="239"/>
      <c r="G48" s="109"/>
      <c r="H48" s="109"/>
      <c r="I48" s="109"/>
      <c r="J48" s="109"/>
      <c r="K48" s="109"/>
      <c r="L48" s="109"/>
      <c r="M48" s="109"/>
      <c r="N48" s="109"/>
      <c r="O48" s="109"/>
      <c r="P48" s="109"/>
      <c r="Q48" s="109"/>
      <c r="R48" s="109"/>
      <c r="S48" s="109"/>
      <c r="T48" s="109"/>
      <c r="U48" s="109"/>
      <c r="V48" s="109"/>
      <c r="W48" s="109"/>
      <c r="X48" s="109"/>
      <c r="Y48" s="109"/>
      <c r="Z48" s="109"/>
      <c r="AA48" s="226"/>
      <c r="AB48" s="243"/>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6"/>
      <c r="B49" s="683"/>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5"/>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6"/>
    </row>
    <row r="50" spans="1:50" ht="22.5" hidden="1" customHeight="1" x14ac:dyDescent="0.15">
      <c r="A50" s="236"/>
      <c r="B50" s="683"/>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7"/>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8"/>
    </row>
    <row r="51" spans="1:50" ht="38.25" hidden="1" customHeight="1" x14ac:dyDescent="0.15">
      <c r="A51" s="236"/>
      <c r="B51" s="684"/>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19"/>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0"/>
    </row>
    <row r="52" spans="1:50" ht="18.75" hidden="1" customHeight="1" x14ac:dyDescent="0.15">
      <c r="A52" s="236"/>
      <c r="B52" s="238" t="s">
        <v>317</v>
      </c>
      <c r="C52" s="238"/>
      <c r="D52" s="238"/>
      <c r="E52" s="238"/>
      <c r="F52" s="239"/>
      <c r="G52" s="222" t="s">
        <v>84</v>
      </c>
      <c r="H52" s="223"/>
      <c r="I52" s="223"/>
      <c r="J52" s="223"/>
      <c r="K52" s="223"/>
      <c r="L52" s="223"/>
      <c r="M52" s="223"/>
      <c r="N52" s="223"/>
      <c r="O52" s="224"/>
      <c r="P52" s="242" t="s">
        <v>88</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302</v>
      </c>
      <c r="AU52" s="273"/>
      <c r="AV52" s="273"/>
      <c r="AW52" s="273"/>
      <c r="AX52" s="274"/>
    </row>
    <row r="53" spans="1:50" ht="18.75" hidden="1" customHeight="1" x14ac:dyDescent="0.15">
      <c r="A53" s="236"/>
      <c r="B53" s="238"/>
      <c r="C53" s="238"/>
      <c r="D53" s="238"/>
      <c r="E53" s="238"/>
      <c r="F53" s="239"/>
      <c r="G53" s="225"/>
      <c r="H53" s="109"/>
      <c r="I53" s="109"/>
      <c r="J53" s="109"/>
      <c r="K53" s="109"/>
      <c r="L53" s="109"/>
      <c r="M53" s="109"/>
      <c r="N53" s="109"/>
      <c r="O53" s="226"/>
      <c r="P53" s="243"/>
      <c r="Q53" s="109"/>
      <c r="R53" s="109"/>
      <c r="S53" s="109"/>
      <c r="T53" s="109"/>
      <c r="U53" s="109"/>
      <c r="V53" s="109"/>
      <c r="W53" s="109"/>
      <c r="X53" s="226"/>
      <c r="Y53" s="247"/>
      <c r="Z53" s="248"/>
      <c r="AA53" s="249"/>
      <c r="AB53" s="253"/>
      <c r="AC53" s="254"/>
      <c r="AD53" s="255"/>
      <c r="AE53" s="243"/>
      <c r="AF53" s="109"/>
      <c r="AG53" s="109"/>
      <c r="AH53" s="109"/>
      <c r="AI53" s="226"/>
      <c r="AJ53" s="243"/>
      <c r="AK53" s="109"/>
      <c r="AL53" s="109"/>
      <c r="AM53" s="109"/>
      <c r="AN53" s="226"/>
      <c r="AO53" s="243"/>
      <c r="AP53" s="109"/>
      <c r="AQ53" s="109"/>
      <c r="AR53" s="109"/>
      <c r="AS53" s="226"/>
      <c r="AT53" s="67"/>
      <c r="AU53" s="111"/>
      <c r="AV53" s="111"/>
      <c r="AW53" s="109" t="s">
        <v>359</v>
      </c>
      <c r="AX53" s="110"/>
    </row>
    <row r="54" spans="1:50" ht="22.5" hidden="1" customHeight="1" x14ac:dyDescent="0.15">
      <c r="A54" s="236"/>
      <c r="B54" s="238"/>
      <c r="C54" s="238"/>
      <c r="D54" s="238"/>
      <c r="E54" s="238"/>
      <c r="F54" s="239"/>
      <c r="G54" s="275"/>
      <c r="H54" s="183"/>
      <c r="I54" s="183"/>
      <c r="J54" s="183"/>
      <c r="K54" s="183"/>
      <c r="L54" s="183"/>
      <c r="M54" s="183"/>
      <c r="N54" s="183"/>
      <c r="O54" s="184"/>
      <c r="P54" s="182"/>
      <c r="Q54" s="256"/>
      <c r="R54" s="256"/>
      <c r="S54" s="256"/>
      <c r="T54" s="256"/>
      <c r="U54" s="256"/>
      <c r="V54" s="256"/>
      <c r="W54" s="256"/>
      <c r="X54" s="257"/>
      <c r="Y54" s="262" t="s">
        <v>85</v>
      </c>
      <c r="Z54" s="263"/>
      <c r="AA54" s="264"/>
      <c r="AB54" s="370"/>
      <c r="AC54" s="227"/>
      <c r="AD54" s="227"/>
      <c r="AE54" s="94"/>
      <c r="AF54" s="95"/>
      <c r="AG54" s="95"/>
      <c r="AH54" s="95"/>
      <c r="AI54" s="96"/>
      <c r="AJ54" s="94"/>
      <c r="AK54" s="95"/>
      <c r="AL54" s="95"/>
      <c r="AM54" s="95"/>
      <c r="AN54" s="96"/>
      <c r="AO54" s="94"/>
      <c r="AP54" s="95"/>
      <c r="AQ54" s="95"/>
      <c r="AR54" s="95"/>
      <c r="AS54" s="96"/>
      <c r="AT54" s="228"/>
      <c r="AU54" s="228"/>
      <c r="AV54" s="228"/>
      <c r="AW54" s="228"/>
      <c r="AX54" s="229"/>
    </row>
    <row r="55" spans="1:50" ht="22.5" hidden="1" customHeight="1" x14ac:dyDescent="0.15">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56"/>
      <c r="AC55" s="233"/>
      <c r="AD55" s="233"/>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6"/>
      <c r="B56" s="240"/>
      <c r="C56" s="240"/>
      <c r="D56" s="240"/>
      <c r="E56" s="240"/>
      <c r="F56" s="241"/>
      <c r="G56" s="279"/>
      <c r="H56" s="185"/>
      <c r="I56" s="185"/>
      <c r="J56" s="185"/>
      <c r="K56" s="185"/>
      <c r="L56" s="185"/>
      <c r="M56" s="185"/>
      <c r="N56" s="185"/>
      <c r="O56" s="186"/>
      <c r="P56" s="260"/>
      <c r="Q56" s="260"/>
      <c r="R56" s="260"/>
      <c r="S56" s="260"/>
      <c r="T56" s="260"/>
      <c r="U56" s="260"/>
      <c r="V56" s="260"/>
      <c r="W56" s="260"/>
      <c r="X56" s="261"/>
      <c r="Y56" s="234" t="s">
        <v>15</v>
      </c>
      <c r="Z56" s="231"/>
      <c r="AA56" s="232"/>
      <c r="AB56" s="235" t="s">
        <v>16</v>
      </c>
      <c r="AC56" s="235"/>
      <c r="AD56" s="235"/>
      <c r="AE56" s="94"/>
      <c r="AF56" s="95"/>
      <c r="AG56" s="95"/>
      <c r="AH56" s="95"/>
      <c r="AI56" s="96"/>
      <c r="AJ56" s="94"/>
      <c r="AK56" s="95"/>
      <c r="AL56" s="95"/>
      <c r="AM56" s="95"/>
      <c r="AN56" s="96"/>
      <c r="AO56" s="94"/>
      <c r="AP56" s="95"/>
      <c r="AQ56" s="95"/>
      <c r="AR56" s="95"/>
      <c r="AS56" s="96"/>
      <c r="AT56" s="269"/>
      <c r="AU56" s="270"/>
      <c r="AV56" s="270"/>
      <c r="AW56" s="270"/>
      <c r="AX56" s="271"/>
    </row>
    <row r="57" spans="1:50" ht="18.75" hidden="1" customHeight="1" x14ac:dyDescent="0.15">
      <c r="A57" s="236"/>
      <c r="B57" s="238" t="s">
        <v>317</v>
      </c>
      <c r="C57" s="238"/>
      <c r="D57" s="238"/>
      <c r="E57" s="238"/>
      <c r="F57" s="239"/>
      <c r="G57" s="222" t="s">
        <v>84</v>
      </c>
      <c r="H57" s="223"/>
      <c r="I57" s="223"/>
      <c r="J57" s="223"/>
      <c r="K57" s="223"/>
      <c r="L57" s="223"/>
      <c r="M57" s="223"/>
      <c r="N57" s="223"/>
      <c r="O57" s="224"/>
      <c r="P57" s="242" t="s">
        <v>88</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302</v>
      </c>
      <c r="AU57" s="273"/>
      <c r="AV57" s="273"/>
      <c r="AW57" s="273"/>
      <c r="AX57" s="274"/>
    </row>
    <row r="58" spans="1:50" ht="18.75" hidden="1" customHeight="1" x14ac:dyDescent="0.15">
      <c r="A58" s="236"/>
      <c r="B58" s="238"/>
      <c r="C58" s="238"/>
      <c r="D58" s="238"/>
      <c r="E58" s="238"/>
      <c r="F58" s="239"/>
      <c r="G58" s="225"/>
      <c r="H58" s="109"/>
      <c r="I58" s="109"/>
      <c r="J58" s="109"/>
      <c r="K58" s="109"/>
      <c r="L58" s="109"/>
      <c r="M58" s="109"/>
      <c r="N58" s="109"/>
      <c r="O58" s="226"/>
      <c r="P58" s="243"/>
      <c r="Q58" s="109"/>
      <c r="R58" s="109"/>
      <c r="S58" s="109"/>
      <c r="T58" s="109"/>
      <c r="U58" s="109"/>
      <c r="V58" s="109"/>
      <c r="W58" s="109"/>
      <c r="X58" s="226"/>
      <c r="Y58" s="247"/>
      <c r="Z58" s="248"/>
      <c r="AA58" s="249"/>
      <c r="AB58" s="253"/>
      <c r="AC58" s="254"/>
      <c r="AD58" s="255"/>
      <c r="AE58" s="243"/>
      <c r="AF58" s="109"/>
      <c r="AG58" s="109"/>
      <c r="AH58" s="109"/>
      <c r="AI58" s="226"/>
      <c r="AJ58" s="243"/>
      <c r="AK58" s="109"/>
      <c r="AL58" s="109"/>
      <c r="AM58" s="109"/>
      <c r="AN58" s="226"/>
      <c r="AO58" s="243"/>
      <c r="AP58" s="109"/>
      <c r="AQ58" s="109"/>
      <c r="AR58" s="109"/>
      <c r="AS58" s="226"/>
      <c r="AT58" s="67"/>
      <c r="AU58" s="111"/>
      <c r="AV58" s="111"/>
      <c r="AW58" s="109" t="s">
        <v>359</v>
      </c>
      <c r="AX58" s="110"/>
    </row>
    <row r="59" spans="1:50" ht="22.5" hidden="1" customHeight="1" x14ac:dyDescent="0.15">
      <c r="A59" s="236"/>
      <c r="B59" s="238"/>
      <c r="C59" s="238"/>
      <c r="D59" s="238"/>
      <c r="E59" s="238"/>
      <c r="F59" s="239"/>
      <c r="G59" s="275"/>
      <c r="H59" s="183"/>
      <c r="I59" s="183"/>
      <c r="J59" s="183"/>
      <c r="K59" s="183"/>
      <c r="L59" s="183"/>
      <c r="M59" s="183"/>
      <c r="N59" s="183"/>
      <c r="O59" s="184"/>
      <c r="P59" s="182"/>
      <c r="Q59" s="256"/>
      <c r="R59" s="256"/>
      <c r="S59" s="256"/>
      <c r="T59" s="256"/>
      <c r="U59" s="256"/>
      <c r="V59" s="256"/>
      <c r="W59" s="256"/>
      <c r="X59" s="257"/>
      <c r="Y59" s="262" t="s">
        <v>85</v>
      </c>
      <c r="Z59" s="263"/>
      <c r="AA59" s="264"/>
      <c r="AB59" s="227"/>
      <c r="AC59" s="227"/>
      <c r="AD59" s="227"/>
      <c r="AE59" s="94"/>
      <c r="AF59" s="95"/>
      <c r="AG59" s="95"/>
      <c r="AH59" s="95"/>
      <c r="AI59" s="96"/>
      <c r="AJ59" s="94"/>
      <c r="AK59" s="95"/>
      <c r="AL59" s="95"/>
      <c r="AM59" s="95"/>
      <c r="AN59" s="96"/>
      <c r="AO59" s="94"/>
      <c r="AP59" s="95"/>
      <c r="AQ59" s="95"/>
      <c r="AR59" s="95"/>
      <c r="AS59" s="96"/>
      <c r="AT59" s="228"/>
      <c r="AU59" s="228"/>
      <c r="AV59" s="228"/>
      <c r="AW59" s="228"/>
      <c r="AX59" s="229"/>
    </row>
    <row r="60" spans="1:50" ht="22.5" hidden="1" customHeight="1" x14ac:dyDescent="0.15">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6"/>
      <c r="B61" s="240"/>
      <c r="C61" s="240"/>
      <c r="D61" s="240"/>
      <c r="E61" s="240"/>
      <c r="F61" s="241"/>
      <c r="G61" s="279"/>
      <c r="H61" s="185"/>
      <c r="I61" s="185"/>
      <c r="J61" s="185"/>
      <c r="K61" s="185"/>
      <c r="L61" s="185"/>
      <c r="M61" s="185"/>
      <c r="N61" s="185"/>
      <c r="O61" s="186"/>
      <c r="P61" s="260"/>
      <c r="Q61" s="260"/>
      <c r="R61" s="260"/>
      <c r="S61" s="260"/>
      <c r="T61" s="260"/>
      <c r="U61" s="260"/>
      <c r="V61" s="260"/>
      <c r="W61" s="260"/>
      <c r="X61" s="261"/>
      <c r="Y61" s="234" t="s">
        <v>15</v>
      </c>
      <c r="Z61" s="231"/>
      <c r="AA61" s="232"/>
      <c r="AB61" s="235" t="s">
        <v>16</v>
      </c>
      <c r="AC61" s="235"/>
      <c r="AD61" s="235"/>
      <c r="AE61" s="94"/>
      <c r="AF61" s="95"/>
      <c r="AG61" s="95"/>
      <c r="AH61" s="95"/>
      <c r="AI61" s="96"/>
      <c r="AJ61" s="94"/>
      <c r="AK61" s="95"/>
      <c r="AL61" s="95"/>
      <c r="AM61" s="95"/>
      <c r="AN61" s="96"/>
      <c r="AO61" s="94"/>
      <c r="AP61" s="95"/>
      <c r="AQ61" s="95"/>
      <c r="AR61" s="95"/>
      <c r="AS61" s="96"/>
      <c r="AT61" s="269"/>
      <c r="AU61" s="270"/>
      <c r="AV61" s="270"/>
      <c r="AW61" s="270"/>
      <c r="AX61" s="271"/>
    </row>
    <row r="62" spans="1:50" ht="18.75" hidden="1" customHeight="1" x14ac:dyDescent="0.15">
      <c r="A62" s="236"/>
      <c r="B62" s="238" t="s">
        <v>317</v>
      </c>
      <c r="C62" s="238"/>
      <c r="D62" s="238"/>
      <c r="E62" s="238"/>
      <c r="F62" s="239"/>
      <c r="G62" s="222" t="s">
        <v>84</v>
      </c>
      <c r="H62" s="223"/>
      <c r="I62" s="223"/>
      <c r="J62" s="223"/>
      <c r="K62" s="223"/>
      <c r="L62" s="223"/>
      <c r="M62" s="223"/>
      <c r="N62" s="223"/>
      <c r="O62" s="224"/>
      <c r="P62" s="242" t="s">
        <v>88</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302</v>
      </c>
      <c r="AU62" s="273"/>
      <c r="AV62" s="273"/>
      <c r="AW62" s="273"/>
      <c r="AX62" s="274"/>
    </row>
    <row r="63" spans="1:50" ht="18.75" hidden="1" customHeight="1" x14ac:dyDescent="0.15">
      <c r="A63" s="236"/>
      <c r="B63" s="238"/>
      <c r="C63" s="238"/>
      <c r="D63" s="238"/>
      <c r="E63" s="238"/>
      <c r="F63" s="239"/>
      <c r="G63" s="225"/>
      <c r="H63" s="109"/>
      <c r="I63" s="109"/>
      <c r="J63" s="109"/>
      <c r="K63" s="109"/>
      <c r="L63" s="109"/>
      <c r="M63" s="109"/>
      <c r="N63" s="109"/>
      <c r="O63" s="226"/>
      <c r="P63" s="243"/>
      <c r="Q63" s="109"/>
      <c r="R63" s="109"/>
      <c r="S63" s="109"/>
      <c r="T63" s="109"/>
      <c r="U63" s="109"/>
      <c r="V63" s="109"/>
      <c r="W63" s="109"/>
      <c r="X63" s="226"/>
      <c r="Y63" s="247"/>
      <c r="Z63" s="248"/>
      <c r="AA63" s="249"/>
      <c r="AB63" s="253"/>
      <c r="AC63" s="254"/>
      <c r="AD63" s="255"/>
      <c r="AE63" s="243"/>
      <c r="AF63" s="109"/>
      <c r="AG63" s="109"/>
      <c r="AH63" s="109"/>
      <c r="AI63" s="226"/>
      <c r="AJ63" s="243"/>
      <c r="AK63" s="109"/>
      <c r="AL63" s="109"/>
      <c r="AM63" s="109"/>
      <c r="AN63" s="226"/>
      <c r="AO63" s="243"/>
      <c r="AP63" s="109"/>
      <c r="AQ63" s="109"/>
      <c r="AR63" s="109"/>
      <c r="AS63" s="226"/>
      <c r="AT63" s="67"/>
      <c r="AU63" s="111"/>
      <c r="AV63" s="111"/>
      <c r="AW63" s="109" t="s">
        <v>359</v>
      </c>
      <c r="AX63" s="110"/>
    </row>
    <row r="64" spans="1:50" ht="22.5" hidden="1" customHeight="1" x14ac:dyDescent="0.15">
      <c r="A64" s="236"/>
      <c r="B64" s="238"/>
      <c r="C64" s="238"/>
      <c r="D64" s="238"/>
      <c r="E64" s="238"/>
      <c r="F64" s="239"/>
      <c r="G64" s="275"/>
      <c r="H64" s="183"/>
      <c r="I64" s="183"/>
      <c r="J64" s="183"/>
      <c r="K64" s="183"/>
      <c r="L64" s="183"/>
      <c r="M64" s="183"/>
      <c r="N64" s="183"/>
      <c r="O64" s="184"/>
      <c r="P64" s="182"/>
      <c r="Q64" s="256"/>
      <c r="R64" s="256"/>
      <c r="S64" s="256"/>
      <c r="T64" s="256"/>
      <c r="U64" s="256"/>
      <c r="V64" s="256"/>
      <c r="W64" s="256"/>
      <c r="X64" s="257"/>
      <c r="Y64" s="262" t="s">
        <v>85</v>
      </c>
      <c r="Z64" s="263"/>
      <c r="AA64" s="264"/>
      <c r="AB64" s="227"/>
      <c r="AC64" s="227"/>
      <c r="AD64" s="227"/>
      <c r="AE64" s="94"/>
      <c r="AF64" s="95"/>
      <c r="AG64" s="95"/>
      <c r="AH64" s="95"/>
      <c r="AI64" s="96"/>
      <c r="AJ64" s="94"/>
      <c r="AK64" s="95"/>
      <c r="AL64" s="95"/>
      <c r="AM64" s="95"/>
      <c r="AN64" s="96"/>
      <c r="AO64" s="94"/>
      <c r="AP64" s="95"/>
      <c r="AQ64" s="95"/>
      <c r="AR64" s="95"/>
      <c r="AS64" s="96"/>
      <c r="AT64" s="228"/>
      <c r="AU64" s="228"/>
      <c r="AV64" s="228"/>
      <c r="AW64" s="228"/>
      <c r="AX64" s="229"/>
    </row>
    <row r="65" spans="1:60" ht="22.5" hidden="1" customHeight="1" x14ac:dyDescent="0.15">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7"/>
      <c r="B66" s="240"/>
      <c r="C66" s="240"/>
      <c r="D66" s="240"/>
      <c r="E66" s="240"/>
      <c r="F66" s="241"/>
      <c r="G66" s="279"/>
      <c r="H66" s="185"/>
      <c r="I66" s="185"/>
      <c r="J66" s="185"/>
      <c r="K66" s="185"/>
      <c r="L66" s="185"/>
      <c r="M66" s="185"/>
      <c r="N66" s="185"/>
      <c r="O66" s="186"/>
      <c r="P66" s="260"/>
      <c r="Q66" s="260"/>
      <c r="R66" s="260"/>
      <c r="S66" s="260"/>
      <c r="T66" s="260"/>
      <c r="U66" s="260"/>
      <c r="V66" s="260"/>
      <c r="W66" s="260"/>
      <c r="X66" s="261"/>
      <c r="Y66" s="234" t="s">
        <v>15</v>
      </c>
      <c r="Z66" s="231"/>
      <c r="AA66" s="232"/>
      <c r="AB66" s="235" t="s">
        <v>16</v>
      </c>
      <c r="AC66" s="235"/>
      <c r="AD66" s="235"/>
      <c r="AE66" s="94"/>
      <c r="AF66" s="95"/>
      <c r="AG66" s="95"/>
      <c r="AH66" s="95"/>
      <c r="AI66" s="96"/>
      <c r="AJ66" s="94"/>
      <c r="AK66" s="95"/>
      <c r="AL66" s="95"/>
      <c r="AM66" s="95"/>
      <c r="AN66" s="96"/>
      <c r="AO66" s="94"/>
      <c r="AP66" s="95"/>
      <c r="AQ66" s="95"/>
      <c r="AR66" s="95"/>
      <c r="AS66" s="96"/>
      <c r="AT66" s="269"/>
      <c r="AU66" s="270"/>
      <c r="AV66" s="270"/>
      <c r="AW66" s="270"/>
      <c r="AX66" s="271"/>
    </row>
    <row r="67" spans="1:60" ht="31.7" customHeight="1" x14ac:dyDescent="0.15">
      <c r="A67" s="188" t="s">
        <v>87</v>
      </c>
      <c r="B67" s="189"/>
      <c r="C67" s="189"/>
      <c r="D67" s="189"/>
      <c r="E67" s="189"/>
      <c r="F67" s="190"/>
      <c r="G67" s="197" t="s">
        <v>83</v>
      </c>
      <c r="H67" s="197"/>
      <c r="I67" s="197"/>
      <c r="J67" s="197"/>
      <c r="K67" s="197"/>
      <c r="L67" s="197"/>
      <c r="M67" s="197"/>
      <c r="N67" s="197"/>
      <c r="O67" s="197"/>
      <c r="P67" s="197"/>
      <c r="Q67" s="197"/>
      <c r="R67" s="197"/>
      <c r="S67" s="197"/>
      <c r="T67" s="197"/>
      <c r="U67" s="197"/>
      <c r="V67" s="197"/>
      <c r="W67" s="197"/>
      <c r="X67" s="198"/>
      <c r="Y67" s="199"/>
      <c r="Z67" s="87"/>
      <c r="AA67" s="88"/>
      <c r="AB67" s="121" t="s">
        <v>12</v>
      </c>
      <c r="AC67" s="122"/>
      <c r="AD67" s="172"/>
      <c r="AE67" s="657" t="s">
        <v>69</v>
      </c>
      <c r="AF67" s="119"/>
      <c r="AG67" s="119"/>
      <c r="AH67" s="119"/>
      <c r="AI67" s="119"/>
      <c r="AJ67" s="657" t="s">
        <v>70</v>
      </c>
      <c r="AK67" s="119"/>
      <c r="AL67" s="119"/>
      <c r="AM67" s="119"/>
      <c r="AN67" s="119"/>
      <c r="AO67" s="657" t="s">
        <v>71</v>
      </c>
      <c r="AP67" s="119"/>
      <c r="AQ67" s="119"/>
      <c r="AR67" s="119"/>
      <c r="AS67" s="119"/>
      <c r="AT67" s="177" t="s">
        <v>74</v>
      </c>
      <c r="AU67" s="178"/>
      <c r="AV67" s="178"/>
      <c r="AW67" s="178"/>
      <c r="AX67" s="179"/>
    </row>
    <row r="68" spans="1:60" ht="22.5" customHeight="1" x14ac:dyDescent="0.15">
      <c r="A68" s="191"/>
      <c r="B68" s="192"/>
      <c r="C68" s="192"/>
      <c r="D68" s="192"/>
      <c r="E68" s="192"/>
      <c r="F68" s="193"/>
      <c r="G68" s="182" t="s">
        <v>566</v>
      </c>
      <c r="H68" s="183"/>
      <c r="I68" s="183"/>
      <c r="J68" s="183"/>
      <c r="K68" s="183"/>
      <c r="L68" s="183"/>
      <c r="M68" s="183"/>
      <c r="N68" s="183"/>
      <c r="O68" s="183"/>
      <c r="P68" s="183"/>
      <c r="Q68" s="183"/>
      <c r="R68" s="183"/>
      <c r="S68" s="183"/>
      <c r="T68" s="183"/>
      <c r="U68" s="183"/>
      <c r="V68" s="183"/>
      <c r="W68" s="183"/>
      <c r="X68" s="184"/>
      <c r="Y68" s="335" t="s">
        <v>66</v>
      </c>
      <c r="Z68" s="336"/>
      <c r="AA68" s="337"/>
      <c r="AB68" s="204" t="s">
        <v>553</v>
      </c>
      <c r="AC68" s="205"/>
      <c r="AD68" s="206"/>
      <c r="AE68" s="94">
        <v>18</v>
      </c>
      <c r="AF68" s="95"/>
      <c r="AG68" s="95"/>
      <c r="AH68" s="95"/>
      <c r="AI68" s="96"/>
      <c r="AJ68" s="94">
        <v>18</v>
      </c>
      <c r="AK68" s="95"/>
      <c r="AL68" s="95"/>
      <c r="AM68" s="95"/>
      <c r="AN68" s="96"/>
      <c r="AO68" s="94">
        <v>18</v>
      </c>
      <c r="AP68" s="95"/>
      <c r="AQ68" s="95"/>
      <c r="AR68" s="95"/>
      <c r="AS68" s="96"/>
      <c r="AT68" s="207"/>
      <c r="AU68" s="207"/>
      <c r="AV68" s="207"/>
      <c r="AW68" s="207"/>
      <c r="AX68" s="208"/>
      <c r="AY68" s="10"/>
      <c r="AZ68" s="10"/>
      <c r="BA68" s="10"/>
      <c r="BB68" s="10"/>
      <c r="BC68" s="10"/>
    </row>
    <row r="69" spans="1:60" ht="50.25" customHeight="1" x14ac:dyDescent="0.15">
      <c r="A69" s="194"/>
      <c r="B69" s="195"/>
      <c r="C69" s="195"/>
      <c r="D69" s="195"/>
      <c r="E69" s="195"/>
      <c r="F69" s="196"/>
      <c r="G69" s="185"/>
      <c r="H69" s="185"/>
      <c r="I69" s="185"/>
      <c r="J69" s="185"/>
      <c r="K69" s="185"/>
      <c r="L69" s="185"/>
      <c r="M69" s="185"/>
      <c r="N69" s="185"/>
      <c r="O69" s="185"/>
      <c r="P69" s="185"/>
      <c r="Q69" s="185"/>
      <c r="R69" s="185"/>
      <c r="S69" s="185"/>
      <c r="T69" s="185"/>
      <c r="U69" s="185"/>
      <c r="V69" s="185"/>
      <c r="W69" s="185"/>
      <c r="X69" s="186"/>
      <c r="Y69" s="209" t="s">
        <v>67</v>
      </c>
      <c r="Z69" s="156"/>
      <c r="AA69" s="157"/>
      <c r="AB69" s="212" t="s">
        <v>553</v>
      </c>
      <c r="AC69" s="213"/>
      <c r="AD69" s="214"/>
      <c r="AE69" s="94">
        <v>18</v>
      </c>
      <c r="AF69" s="95"/>
      <c r="AG69" s="95"/>
      <c r="AH69" s="95"/>
      <c r="AI69" s="96"/>
      <c r="AJ69" s="94">
        <v>18</v>
      </c>
      <c r="AK69" s="95"/>
      <c r="AL69" s="95"/>
      <c r="AM69" s="95"/>
      <c r="AN69" s="96"/>
      <c r="AO69" s="94">
        <v>18</v>
      </c>
      <c r="AP69" s="95"/>
      <c r="AQ69" s="95"/>
      <c r="AR69" s="95"/>
      <c r="AS69" s="96"/>
      <c r="AT69" s="94">
        <v>19</v>
      </c>
      <c r="AU69" s="95"/>
      <c r="AV69" s="95"/>
      <c r="AW69" s="95"/>
      <c r="AX69" s="97"/>
      <c r="AY69" s="10"/>
      <c r="AZ69" s="10"/>
      <c r="BA69" s="10"/>
      <c r="BB69" s="10"/>
      <c r="BC69" s="10"/>
      <c r="BD69" s="10"/>
      <c r="BE69" s="10"/>
      <c r="BF69" s="10"/>
      <c r="BG69" s="10"/>
      <c r="BH69" s="10"/>
    </row>
    <row r="70" spans="1:60" ht="33" hidden="1" customHeight="1" x14ac:dyDescent="0.15">
      <c r="A70" s="188" t="s">
        <v>87</v>
      </c>
      <c r="B70" s="189"/>
      <c r="C70" s="189"/>
      <c r="D70" s="189"/>
      <c r="E70" s="189"/>
      <c r="F70" s="190"/>
      <c r="G70" s="197" t="s">
        <v>83</v>
      </c>
      <c r="H70" s="197"/>
      <c r="I70" s="197"/>
      <c r="J70" s="197"/>
      <c r="K70" s="197"/>
      <c r="L70" s="197"/>
      <c r="M70" s="197"/>
      <c r="N70" s="197"/>
      <c r="O70" s="197"/>
      <c r="P70" s="197"/>
      <c r="Q70" s="197"/>
      <c r="R70" s="197"/>
      <c r="S70" s="197"/>
      <c r="T70" s="197"/>
      <c r="U70" s="197"/>
      <c r="V70" s="197"/>
      <c r="W70" s="197"/>
      <c r="X70" s="198"/>
      <c r="Y70" s="199"/>
      <c r="Z70" s="87"/>
      <c r="AA70" s="88"/>
      <c r="AB70" s="121" t="s">
        <v>12</v>
      </c>
      <c r="AC70" s="122"/>
      <c r="AD70" s="172"/>
      <c r="AE70" s="176" t="s">
        <v>69</v>
      </c>
      <c r="AF70" s="171"/>
      <c r="AG70" s="171"/>
      <c r="AH70" s="171"/>
      <c r="AI70" s="200"/>
      <c r="AJ70" s="176" t="s">
        <v>70</v>
      </c>
      <c r="AK70" s="171"/>
      <c r="AL70" s="171"/>
      <c r="AM70" s="171"/>
      <c r="AN70" s="200"/>
      <c r="AO70" s="176" t="s">
        <v>71</v>
      </c>
      <c r="AP70" s="171"/>
      <c r="AQ70" s="171"/>
      <c r="AR70" s="171"/>
      <c r="AS70" s="200"/>
      <c r="AT70" s="177" t="s">
        <v>74</v>
      </c>
      <c r="AU70" s="178"/>
      <c r="AV70" s="178"/>
      <c r="AW70" s="178"/>
      <c r="AX70" s="179"/>
    </row>
    <row r="71" spans="1:60" ht="22.5" hidden="1" customHeight="1" x14ac:dyDescent="0.15">
      <c r="A71" s="191"/>
      <c r="B71" s="192"/>
      <c r="C71" s="192"/>
      <c r="D71" s="192"/>
      <c r="E71" s="192"/>
      <c r="F71" s="193"/>
      <c r="G71" s="183"/>
      <c r="H71" s="183"/>
      <c r="I71" s="183"/>
      <c r="J71" s="183"/>
      <c r="K71" s="183"/>
      <c r="L71" s="183"/>
      <c r="M71" s="183"/>
      <c r="N71" s="183"/>
      <c r="O71" s="183"/>
      <c r="P71" s="183"/>
      <c r="Q71" s="183"/>
      <c r="R71" s="183"/>
      <c r="S71" s="183"/>
      <c r="T71" s="183"/>
      <c r="U71" s="183"/>
      <c r="V71" s="183"/>
      <c r="W71" s="183"/>
      <c r="X71" s="184"/>
      <c r="Y71" s="201" t="s">
        <v>66</v>
      </c>
      <c r="Z71" s="202"/>
      <c r="AA71" s="203"/>
      <c r="AB71" s="204"/>
      <c r="AC71" s="205"/>
      <c r="AD71" s="206"/>
      <c r="AE71" s="94"/>
      <c r="AF71" s="95"/>
      <c r="AG71" s="95"/>
      <c r="AH71" s="95"/>
      <c r="AI71" s="96"/>
      <c r="AJ71" s="94"/>
      <c r="AK71" s="95"/>
      <c r="AL71" s="95"/>
      <c r="AM71" s="95"/>
      <c r="AN71" s="96"/>
      <c r="AO71" s="94"/>
      <c r="AP71" s="95"/>
      <c r="AQ71" s="95"/>
      <c r="AR71" s="95"/>
      <c r="AS71" s="96"/>
      <c r="AT71" s="207"/>
      <c r="AU71" s="207"/>
      <c r="AV71" s="207"/>
      <c r="AW71" s="207"/>
      <c r="AX71" s="208"/>
      <c r="AY71" s="10"/>
      <c r="AZ71" s="10"/>
      <c r="BA71" s="10"/>
      <c r="BB71" s="10"/>
      <c r="BC71" s="10"/>
    </row>
    <row r="72" spans="1:60" ht="22.5" hidden="1" customHeight="1" x14ac:dyDescent="0.15">
      <c r="A72" s="194"/>
      <c r="B72" s="195"/>
      <c r="C72" s="195"/>
      <c r="D72" s="195"/>
      <c r="E72" s="195"/>
      <c r="F72" s="196"/>
      <c r="G72" s="185"/>
      <c r="H72" s="185"/>
      <c r="I72" s="185"/>
      <c r="J72" s="185"/>
      <c r="K72" s="185"/>
      <c r="L72" s="185"/>
      <c r="M72" s="185"/>
      <c r="N72" s="185"/>
      <c r="O72" s="185"/>
      <c r="P72" s="185"/>
      <c r="Q72" s="185"/>
      <c r="R72" s="185"/>
      <c r="S72" s="185"/>
      <c r="T72" s="185"/>
      <c r="U72" s="185"/>
      <c r="V72" s="185"/>
      <c r="W72" s="185"/>
      <c r="X72" s="186"/>
      <c r="Y72" s="209" t="s">
        <v>67</v>
      </c>
      <c r="Z72" s="210"/>
      <c r="AA72" s="211"/>
      <c r="AB72" s="212"/>
      <c r="AC72" s="213"/>
      <c r="AD72" s="214"/>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8" t="s">
        <v>87</v>
      </c>
      <c r="B73" s="189"/>
      <c r="C73" s="189"/>
      <c r="D73" s="189"/>
      <c r="E73" s="189"/>
      <c r="F73" s="190"/>
      <c r="G73" s="197" t="s">
        <v>83</v>
      </c>
      <c r="H73" s="197"/>
      <c r="I73" s="197"/>
      <c r="J73" s="197"/>
      <c r="K73" s="197"/>
      <c r="L73" s="197"/>
      <c r="M73" s="197"/>
      <c r="N73" s="197"/>
      <c r="O73" s="197"/>
      <c r="P73" s="197"/>
      <c r="Q73" s="197"/>
      <c r="R73" s="197"/>
      <c r="S73" s="197"/>
      <c r="T73" s="197"/>
      <c r="U73" s="197"/>
      <c r="V73" s="197"/>
      <c r="W73" s="197"/>
      <c r="X73" s="198"/>
      <c r="Y73" s="199"/>
      <c r="Z73" s="87"/>
      <c r="AA73" s="88"/>
      <c r="AB73" s="121" t="s">
        <v>12</v>
      </c>
      <c r="AC73" s="122"/>
      <c r="AD73" s="172"/>
      <c r="AE73" s="176" t="s">
        <v>69</v>
      </c>
      <c r="AF73" s="171"/>
      <c r="AG73" s="171"/>
      <c r="AH73" s="171"/>
      <c r="AI73" s="200"/>
      <c r="AJ73" s="176" t="s">
        <v>70</v>
      </c>
      <c r="AK73" s="171"/>
      <c r="AL73" s="171"/>
      <c r="AM73" s="171"/>
      <c r="AN73" s="200"/>
      <c r="AO73" s="176" t="s">
        <v>71</v>
      </c>
      <c r="AP73" s="171"/>
      <c r="AQ73" s="171"/>
      <c r="AR73" s="171"/>
      <c r="AS73" s="200"/>
      <c r="AT73" s="177" t="s">
        <v>74</v>
      </c>
      <c r="AU73" s="178"/>
      <c r="AV73" s="178"/>
      <c r="AW73" s="178"/>
      <c r="AX73" s="179"/>
    </row>
    <row r="74" spans="1:60" ht="22.5" hidden="1" customHeight="1" x14ac:dyDescent="0.15">
      <c r="A74" s="191"/>
      <c r="B74" s="192"/>
      <c r="C74" s="192"/>
      <c r="D74" s="192"/>
      <c r="E74" s="192"/>
      <c r="F74" s="193"/>
      <c r="G74" s="183"/>
      <c r="H74" s="183"/>
      <c r="I74" s="183"/>
      <c r="J74" s="183"/>
      <c r="K74" s="183"/>
      <c r="L74" s="183"/>
      <c r="M74" s="183"/>
      <c r="N74" s="183"/>
      <c r="O74" s="183"/>
      <c r="P74" s="183"/>
      <c r="Q74" s="183"/>
      <c r="R74" s="183"/>
      <c r="S74" s="183"/>
      <c r="T74" s="183"/>
      <c r="U74" s="183"/>
      <c r="V74" s="183"/>
      <c r="W74" s="183"/>
      <c r="X74" s="184"/>
      <c r="Y74" s="201" t="s">
        <v>66</v>
      </c>
      <c r="Z74" s="202"/>
      <c r="AA74" s="203"/>
      <c r="AB74" s="204"/>
      <c r="AC74" s="205"/>
      <c r="AD74" s="206"/>
      <c r="AE74" s="94"/>
      <c r="AF74" s="95"/>
      <c r="AG74" s="95"/>
      <c r="AH74" s="95"/>
      <c r="AI74" s="96"/>
      <c r="AJ74" s="94"/>
      <c r="AK74" s="95"/>
      <c r="AL74" s="95"/>
      <c r="AM74" s="95"/>
      <c r="AN74" s="96"/>
      <c r="AO74" s="94"/>
      <c r="AP74" s="95"/>
      <c r="AQ74" s="95"/>
      <c r="AR74" s="95"/>
      <c r="AS74" s="96"/>
      <c r="AT74" s="207"/>
      <c r="AU74" s="207"/>
      <c r="AV74" s="207"/>
      <c r="AW74" s="207"/>
      <c r="AX74" s="208"/>
      <c r="AY74" s="10"/>
      <c r="AZ74" s="10"/>
      <c r="BA74" s="10"/>
      <c r="BB74" s="10"/>
      <c r="BC74" s="10"/>
    </row>
    <row r="75" spans="1:60" ht="22.5" hidden="1" customHeight="1" x14ac:dyDescent="0.15">
      <c r="A75" s="194"/>
      <c r="B75" s="195"/>
      <c r="C75" s="195"/>
      <c r="D75" s="195"/>
      <c r="E75" s="195"/>
      <c r="F75" s="196"/>
      <c r="G75" s="185"/>
      <c r="H75" s="185"/>
      <c r="I75" s="185"/>
      <c r="J75" s="185"/>
      <c r="K75" s="185"/>
      <c r="L75" s="185"/>
      <c r="M75" s="185"/>
      <c r="N75" s="185"/>
      <c r="O75" s="185"/>
      <c r="P75" s="185"/>
      <c r="Q75" s="185"/>
      <c r="R75" s="185"/>
      <c r="S75" s="185"/>
      <c r="T75" s="185"/>
      <c r="U75" s="185"/>
      <c r="V75" s="185"/>
      <c r="W75" s="185"/>
      <c r="X75" s="186"/>
      <c r="Y75" s="209" t="s">
        <v>67</v>
      </c>
      <c r="Z75" s="210"/>
      <c r="AA75" s="211"/>
      <c r="AB75" s="212"/>
      <c r="AC75" s="213"/>
      <c r="AD75" s="214"/>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8" t="s">
        <v>87</v>
      </c>
      <c r="B76" s="189"/>
      <c r="C76" s="189"/>
      <c r="D76" s="189"/>
      <c r="E76" s="189"/>
      <c r="F76" s="190"/>
      <c r="G76" s="197" t="s">
        <v>83</v>
      </c>
      <c r="H76" s="197"/>
      <c r="I76" s="197"/>
      <c r="J76" s="197"/>
      <c r="K76" s="197"/>
      <c r="L76" s="197"/>
      <c r="M76" s="197"/>
      <c r="N76" s="197"/>
      <c r="O76" s="197"/>
      <c r="P76" s="197"/>
      <c r="Q76" s="197"/>
      <c r="R76" s="197"/>
      <c r="S76" s="197"/>
      <c r="T76" s="197"/>
      <c r="U76" s="197"/>
      <c r="V76" s="197"/>
      <c r="W76" s="197"/>
      <c r="X76" s="198"/>
      <c r="Y76" s="199"/>
      <c r="Z76" s="87"/>
      <c r="AA76" s="88"/>
      <c r="AB76" s="121" t="s">
        <v>12</v>
      </c>
      <c r="AC76" s="122"/>
      <c r="AD76" s="172"/>
      <c r="AE76" s="176" t="s">
        <v>69</v>
      </c>
      <c r="AF76" s="171"/>
      <c r="AG76" s="171"/>
      <c r="AH76" s="171"/>
      <c r="AI76" s="200"/>
      <c r="AJ76" s="176" t="s">
        <v>70</v>
      </c>
      <c r="AK76" s="171"/>
      <c r="AL76" s="171"/>
      <c r="AM76" s="171"/>
      <c r="AN76" s="200"/>
      <c r="AO76" s="176" t="s">
        <v>71</v>
      </c>
      <c r="AP76" s="171"/>
      <c r="AQ76" s="171"/>
      <c r="AR76" s="171"/>
      <c r="AS76" s="200"/>
      <c r="AT76" s="177" t="s">
        <v>74</v>
      </c>
      <c r="AU76" s="178"/>
      <c r="AV76" s="178"/>
      <c r="AW76" s="178"/>
      <c r="AX76" s="179"/>
    </row>
    <row r="77" spans="1:60" ht="22.5" hidden="1" customHeight="1" x14ac:dyDescent="0.15">
      <c r="A77" s="191"/>
      <c r="B77" s="192"/>
      <c r="C77" s="192"/>
      <c r="D77" s="192"/>
      <c r="E77" s="192"/>
      <c r="F77" s="193"/>
      <c r="G77" s="183"/>
      <c r="H77" s="183"/>
      <c r="I77" s="183"/>
      <c r="J77" s="183"/>
      <c r="K77" s="183"/>
      <c r="L77" s="183"/>
      <c r="M77" s="183"/>
      <c r="N77" s="183"/>
      <c r="O77" s="183"/>
      <c r="P77" s="183"/>
      <c r="Q77" s="183"/>
      <c r="R77" s="183"/>
      <c r="S77" s="183"/>
      <c r="T77" s="183"/>
      <c r="U77" s="183"/>
      <c r="V77" s="183"/>
      <c r="W77" s="183"/>
      <c r="X77" s="184"/>
      <c r="Y77" s="201" t="s">
        <v>66</v>
      </c>
      <c r="Z77" s="202"/>
      <c r="AA77" s="203"/>
      <c r="AB77" s="204"/>
      <c r="AC77" s="205"/>
      <c r="AD77" s="206"/>
      <c r="AE77" s="94"/>
      <c r="AF77" s="95"/>
      <c r="AG77" s="95"/>
      <c r="AH77" s="95"/>
      <c r="AI77" s="96"/>
      <c r="AJ77" s="94"/>
      <c r="AK77" s="95"/>
      <c r="AL77" s="95"/>
      <c r="AM77" s="95"/>
      <c r="AN77" s="96"/>
      <c r="AO77" s="94"/>
      <c r="AP77" s="95"/>
      <c r="AQ77" s="95"/>
      <c r="AR77" s="95"/>
      <c r="AS77" s="96"/>
      <c r="AT77" s="207"/>
      <c r="AU77" s="207"/>
      <c r="AV77" s="207"/>
      <c r="AW77" s="207"/>
      <c r="AX77" s="208"/>
      <c r="AY77" s="10"/>
      <c r="AZ77" s="10"/>
      <c r="BA77" s="10"/>
      <c r="BB77" s="10"/>
      <c r="BC77" s="10"/>
    </row>
    <row r="78" spans="1:60" ht="22.5" hidden="1" customHeight="1" x14ac:dyDescent="0.15">
      <c r="A78" s="194"/>
      <c r="B78" s="195"/>
      <c r="C78" s="195"/>
      <c r="D78" s="195"/>
      <c r="E78" s="195"/>
      <c r="F78" s="196"/>
      <c r="G78" s="185"/>
      <c r="H78" s="185"/>
      <c r="I78" s="185"/>
      <c r="J78" s="185"/>
      <c r="K78" s="185"/>
      <c r="L78" s="185"/>
      <c r="M78" s="185"/>
      <c r="N78" s="185"/>
      <c r="O78" s="185"/>
      <c r="P78" s="185"/>
      <c r="Q78" s="185"/>
      <c r="R78" s="185"/>
      <c r="S78" s="185"/>
      <c r="T78" s="185"/>
      <c r="U78" s="185"/>
      <c r="V78" s="185"/>
      <c r="W78" s="185"/>
      <c r="X78" s="186"/>
      <c r="Y78" s="209" t="s">
        <v>67</v>
      </c>
      <c r="Z78" s="210"/>
      <c r="AA78" s="211"/>
      <c r="AB78" s="212"/>
      <c r="AC78" s="213"/>
      <c r="AD78" s="214"/>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8" t="s">
        <v>87</v>
      </c>
      <c r="B79" s="189"/>
      <c r="C79" s="189"/>
      <c r="D79" s="189"/>
      <c r="E79" s="189"/>
      <c r="F79" s="190"/>
      <c r="G79" s="197" t="s">
        <v>83</v>
      </c>
      <c r="H79" s="197"/>
      <c r="I79" s="197"/>
      <c r="J79" s="197"/>
      <c r="K79" s="197"/>
      <c r="L79" s="197"/>
      <c r="M79" s="197"/>
      <c r="N79" s="197"/>
      <c r="O79" s="197"/>
      <c r="P79" s="197"/>
      <c r="Q79" s="197"/>
      <c r="R79" s="197"/>
      <c r="S79" s="197"/>
      <c r="T79" s="197"/>
      <c r="U79" s="197"/>
      <c r="V79" s="197"/>
      <c r="W79" s="197"/>
      <c r="X79" s="198"/>
      <c r="Y79" s="199"/>
      <c r="Z79" s="87"/>
      <c r="AA79" s="88"/>
      <c r="AB79" s="121" t="s">
        <v>12</v>
      </c>
      <c r="AC79" s="122"/>
      <c r="AD79" s="172"/>
      <c r="AE79" s="176" t="s">
        <v>69</v>
      </c>
      <c r="AF79" s="171"/>
      <c r="AG79" s="171"/>
      <c r="AH79" s="171"/>
      <c r="AI79" s="200"/>
      <c r="AJ79" s="176" t="s">
        <v>70</v>
      </c>
      <c r="AK79" s="171"/>
      <c r="AL79" s="171"/>
      <c r="AM79" s="171"/>
      <c r="AN79" s="200"/>
      <c r="AO79" s="176" t="s">
        <v>71</v>
      </c>
      <c r="AP79" s="171"/>
      <c r="AQ79" s="171"/>
      <c r="AR79" s="171"/>
      <c r="AS79" s="200"/>
      <c r="AT79" s="177" t="s">
        <v>74</v>
      </c>
      <c r="AU79" s="178"/>
      <c r="AV79" s="178"/>
      <c r="AW79" s="178"/>
      <c r="AX79" s="179"/>
    </row>
    <row r="80" spans="1:60" ht="22.5" hidden="1" customHeight="1" x14ac:dyDescent="0.15">
      <c r="A80" s="191"/>
      <c r="B80" s="192"/>
      <c r="C80" s="192"/>
      <c r="D80" s="192"/>
      <c r="E80" s="192"/>
      <c r="F80" s="193"/>
      <c r="G80" s="183"/>
      <c r="H80" s="183"/>
      <c r="I80" s="183"/>
      <c r="J80" s="183"/>
      <c r="K80" s="183"/>
      <c r="L80" s="183"/>
      <c r="M80" s="183"/>
      <c r="N80" s="183"/>
      <c r="O80" s="183"/>
      <c r="P80" s="183"/>
      <c r="Q80" s="183"/>
      <c r="R80" s="183"/>
      <c r="S80" s="183"/>
      <c r="T80" s="183"/>
      <c r="U80" s="183"/>
      <c r="V80" s="183"/>
      <c r="W80" s="183"/>
      <c r="X80" s="184"/>
      <c r="Y80" s="201" t="s">
        <v>66</v>
      </c>
      <c r="Z80" s="202"/>
      <c r="AA80" s="203"/>
      <c r="AB80" s="204"/>
      <c r="AC80" s="205"/>
      <c r="AD80" s="206"/>
      <c r="AE80" s="94"/>
      <c r="AF80" s="95"/>
      <c r="AG80" s="95"/>
      <c r="AH80" s="95"/>
      <c r="AI80" s="96"/>
      <c r="AJ80" s="94"/>
      <c r="AK80" s="95"/>
      <c r="AL80" s="95"/>
      <c r="AM80" s="95"/>
      <c r="AN80" s="96"/>
      <c r="AO80" s="94"/>
      <c r="AP80" s="95"/>
      <c r="AQ80" s="95"/>
      <c r="AR80" s="95"/>
      <c r="AS80" s="96"/>
      <c r="AT80" s="207"/>
      <c r="AU80" s="207"/>
      <c r="AV80" s="207"/>
      <c r="AW80" s="207"/>
      <c r="AX80" s="208"/>
      <c r="AY80" s="10"/>
      <c r="AZ80" s="10"/>
      <c r="BA80" s="10"/>
      <c r="BB80" s="10"/>
      <c r="BC80" s="10"/>
    </row>
    <row r="81" spans="1:60" ht="22.5" hidden="1" customHeight="1" x14ac:dyDescent="0.15">
      <c r="A81" s="194"/>
      <c r="B81" s="195"/>
      <c r="C81" s="195"/>
      <c r="D81" s="195"/>
      <c r="E81" s="195"/>
      <c r="F81" s="196"/>
      <c r="G81" s="185"/>
      <c r="H81" s="185"/>
      <c r="I81" s="185"/>
      <c r="J81" s="185"/>
      <c r="K81" s="185"/>
      <c r="L81" s="185"/>
      <c r="M81" s="185"/>
      <c r="N81" s="185"/>
      <c r="O81" s="185"/>
      <c r="P81" s="185"/>
      <c r="Q81" s="185"/>
      <c r="R81" s="185"/>
      <c r="S81" s="185"/>
      <c r="T81" s="185"/>
      <c r="U81" s="185"/>
      <c r="V81" s="185"/>
      <c r="W81" s="185"/>
      <c r="X81" s="186"/>
      <c r="Y81" s="209" t="s">
        <v>67</v>
      </c>
      <c r="Z81" s="210"/>
      <c r="AA81" s="211"/>
      <c r="AB81" s="212"/>
      <c r="AC81" s="213"/>
      <c r="AD81" s="214"/>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82" t="s">
        <v>569</v>
      </c>
      <c r="H83" s="183"/>
      <c r="I83" s="183"/>
      <c r="J83" s="183"/>
      <c r="K83" s="183"/>
      <c r="L83" s="183"/>
      <c r="M83" s="183"/>
      <c r="N83" s="183"/>
      <c r="O83" s="183"/>
      <c r="P83" s="183"/>
      <c r="Q83" s="183"/>
      <c r="R83" s="183"/>
      <c r="S83" s="183"/>
      <c r="T83" s="183"/>
      <c r="U83" s="183"/>
      <c r="V83" s="183"/>
      <c r="W83" s="183"/>
      <c r="X83" s="184"/>
      <c r="Y83" s="147" t="s">
        <v>17</v>
      </c>
      <c r="Z83" s="148"/>
      <c r="AA83" s="149"/>
      <c r="AB83" s="187" t="s">
        <v>541</v>
      </c>
      <c r="AC83" s="151"/>
      <c r="AD83" s="152"/>
      <c r="AE83" s="153">
        <v>2.7</v>
      </c>
      <c r="AF83" s="154"/>
      <c r="AG83" s="154"/>
      <c r="AH83" s="154"/>
      <c r="AI83" s="154"/>
      <c r="AJ83" s="153">
        <v>1.4</v>
      </c>
      <c r="AK83" s="154"/>
      <c r="AL83" s="154"/>
      <c r="AM83" s="154"/>
      <c r="AN83" s="154"/>
      <c r="AO83" s="153">
        <v>1.42</v>
      </c>
      <c r="AP83" s="154"/>
      <c r="AQ83" s="154"/>
      <c r="AR83" s="154"/>
      <c r="AS83" s="154"/>
      <c r="AT83" s="94">
        <v>1.34</v>
      </c>
      <c r="AU83" s="95"/>
      <c r="AV83" s="95"/>
      <c r="AW83" s="95"/>
      <c r="AX83" s="97"/>
    </row>
    <row r="84" spans="1:60" ht="61.5" customHeight="1" x14ac:dyDescent="0.15">
      <c r="A84" s="131"/>
      <c r="B84" s="132"/>
      <c r="C84" s="132"/>
      <c r="D84" s="132"/>
      <c r="E84" s="132"/>
      <c r="F84" s="133"/>
      <c r="G84" s="185"/>
      <c r="H84" s="185"/>
      <c r="I84" s="185"/>
      <c r="J84" s="185"/>
      <c r="K84" s="185"/>
      <c r="L84" s="185"/>
      <c r="M84" s="185"/>
      <c r="N84" s="185"/>
      <c r="O84" s="185"/>
      <c r="P84" s="185"/>
      <c r="Q84" s="185"/>
      <c r="R84" s="185"/>
      <c r="S84" s="185"/>
      <c r="T84" s="185"/>
      <c r="U84" s="185"/>
      <c r="V84" s="185"/>
      <c r="W84" s="185"/>
      <c r="X84" s="186"/>
      <c r="Y84" s="155" t="s">
        <v>59</v>
      </c>
      <c r="Z84" s="156"/>
      <c r="AA84" s="157"/>
      <c r="AB84" s="158" t="s">
        <v>570</v>
      </c>
      <c r="AC84" s="159"/>
      <c r="AD84" s="160"/>
      <c r="AE84" s="158" t="s">
        <v>549</v>
      </c>
      <c r="AF84" s="159"/>
      <c r="AG84" s="159"/>
      <c r="AH84" s="159"/>
      <c r="AI84" s="160"/>
      <c r="AJ84" s="158" t="s">
        <v>542</v>
      </c>
      <c r="AK84" s="159"/>
      <c r="AL84" s="159"/>
      <c r="AM84" s="159"/>
      <c r="AN84" s="160"/>
      <c r="AO84" s="158" t="s">
        <v>542</v>
      </c>
      <c r="AP84" s="159"/>
      <c r="AQ84" s="159"/>
      <c r="AR84" s="159"/>
      <c r="AS84" s="160"/>
      <c r="AT84" s="158" t="s">
        <v>543</v>
      </c>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362</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308</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308</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308</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23.1" customHeight="1" x14ac:dyDescent="0.15">
      <c r="A98" s="379"/>
      <c r="B98" s="380"/>
      <c r="C98" s="414" t="s">
        <v>477</v>
      </c>
      <c r="D98" s="415"/>
      <c r="E98" s="415"/>
      <c r="F98" s="415"/>
      <c r="G98" s="415"/>
      <c r="H98" s="415"/>
      <c r="I98" s="415"/>
      <c r="J98" s="415"/>
      <c r="K98" s="416"/>
      <c r="L98" s="72">
        <v>121.9</v>
      </c>
      <c r="M98" s="73"/>
      <c r="N98" s="73"/>
      <c r="O98" s="73"/>
      <c r="P98" s="73"/>
      <c r="Q98" s="74"/>
      <c r="R98" s="72">
        <v>135.5</v>
      </c>
      <c r="S98" s="73"/>
      <c r="T98" s="73"/>
      <c r="U98" s="73"/>
      <c r="V98" s="73"/>
      <c r="W98" s="74"/>
      <c r="X98" s="670" t="s">
        <v>573</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9"/>
      <c r="B99" s="380"/>
      <c r="C99" s="162" t="s">
        <v>478</v>
      </c>
      <c r="D99" s="163"/>
      <c r="E99" s="163"/>
      <c r="F99" s="163"/>
      <c r="G99" s="163"/>
      <c r="H99" s="163"/>
      <c r="I99" s="163"/>
      <c r="J99" s="163"/>
      <c r="K99" s="164"/>
      <c r="L99" s="72">
        <v>12.6</v>
      </c>
      <c r="M99" s="73"/>
      <c r="N99" s="73"/>
      <c r="O99" s="73"/>
      <c r="P99" s="73"/>
      <c r="Q99" s="74"/>
      <c r="R99" s="72">
        <v>12.6</v>
      </c>
      <c r="S99" s="73"/>
      <c r="T99" s="73"/>
      <c r="U99" s="73"/>
      <c r="V99" s="73"/>
      <c r="W99" s="74"/>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9"/>
      <c r="B100" s="380"/>
      <c r="C100" s="162"/>
      <c r="D100" s="163"/>
      <c r="E100" s="163"/>
      <c r="F100" s="163"/>
      <c r="G100" s="163"/>
      <c r="H100" s="163"/>
      <c r="I100" s="163"/>
      <c r="J100" s="163"/>
      <c r="K100" s="164"/>
      <c r="L100" s="72"/>
      <c r="M100" s="73"/>
      <c r="N100" s="73"/>
      <c r="O100" s="73"/>
      <c r="P100" s="73"/>
      <c r="Q100" s="74"/>
      <c r="R100" s="72"/>
      <c r="S100" s="73"/>
      <c r="T100" s="73"/>
      <c r="U100" s="73"/>
      <c r="V100" s="73"/>
      <c r="W100" s="74"/>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9"/>
      <c r="B101" s="380"/>
      <c r="C101" s="162"/>
      <c r="D101" s="163"/>
      <c r="E101" s="163"/>
      <c r="F101" s="163"/>
      <c r="G101" s="163"/>
      <c r="H101" s="163"/>
      <c r="I101" s="163"/>
      <c r="J101" s="163"/>
      <c r="K101" s="164"/>
      <c r="L101" s="72"/>
      <c r="M101" s="73"/>
      <c r="N101" s="73"/>
      <c r="O101" s="73"/>
      <c r="P101" s="73"/>
      <c r="Q101" s="74"/>
      <c r="R101" s="72"/>
      <c r="S101" s="73"/>
      <c r="T101" s="73"/>
      <c r="U101" s="73"/>
      <c r="V101" s="73"/>
      <c r="W101" s="74"/>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9"/>
      <c r="B102" s="380"/>
      <c r="C102" s="162"/>
      <c r="D102" s="163"/>
      <c r="E102" s="163"/>
      <c r="F102" s="163"/>
      <c r="G102" s="163"/>
      <c r="H102" s="163"/>
      <c r="I102" s="163"/>
      <c r="J102" s="163"/>
      <c r="K102" s="164"/>
      <c r="L102" s="72"/>
      <c r="M102" s="73"/>
      <c r="N102" s="73"/>
      <c r="O102" s="73"/>
      <c r="P102" s="73"/>
      <c r="Q102" s="74"/>
      <c r="R102" s="72"/>
      <c r="S102" s="73"/>
      <c r="T102" s="73"/>
      <c r="U102" s="73"/>
      <c r="V102" s="73"/>
      <c r="W102" s="74"/>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9"/>
      <c r="B103" s="380"/>
      <c r="C103" s="383"/>
      <c r="D103" s="384"/>
      <c r="E103" s="384"/>
      <c r="F103" s="384"/>
      <c r="G103" s="384"/>
      <c r="H103" s="384"/>
      <c r="I103" s="384"/>
      <c r="J103" s="384"/>
      <c r="K103" s="385"/>
      <c r="L103" s="72"/>
      <c r="M103" s="73"/>
      <c r="N103" s="73"/>
      <c r="O103" s="73"/>
      <c r="P103" s="73"/>
      <c r="Q103" s="74"/>
      <c r="R103" s="72"/>
      <c r="S103" s="73"/>
      <c r="T103" s="73"/>
      <c r="U103" s="73"/>
      <c r="V103" s="73"/>
      <c r="W103" s="74"/>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81"/>
      <c r="B104" s="382"/>
      <c r="C104" s="371" t="s">
        <v>22</v>
      </c>
      <c r="D104" s="372"/>
      <c r="E104" s="372"/>
      <c r="F104" s="372"/>
      <c r="G104" s="372"/>
      <c r="H104" s="372"/>
      <c r="I104" s="372"/>
      <c r="J104" s="372"/>
      <c r="K104" s="373"/>
      <c r="L104" s="374">
        <f>SUM(L98:Q103)</f>
        <v>134.5</v>
      </c>
      <c r="M104" s="375"/>
      <c r="N104" s="375"/>
      <c r="O104" s="375"/>
      <c r="P104" s="375"/>
      <c r="Q104" s="376"/>
      <c r="R104" s="374">
        <f>SUM(R98:W103)</f>
        <v>148.1</v>
      </c>
      <c r="S104" s="375"/>
      <c r="T104" s="375"/>
      <c r="U104" s="375"/>
      <c r="V104" s="375"/>
      <c r="W104" s="376"/>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30" t="s">
        <v>38</v>
      </c>
      <c r="AH107" s="596"/>
      <c r="AI107" s="596"/>
      <c r="AJ107" s="596"/>
      <c r="AK107" s="596"/>
      <c r="AL107" s="596"/>
      <c r="AM107" s="596"/>
      <c r="AN107" s="596"/>
      <c r="AO107" s="596"/>
      <c r="AP107" s="596"/>
      <c r="AQ107" s="596"/>
      <c r="AR107" s="596"/>
      <c r="AS107" s="596"/>
      <c r="AT107" s="596"/>
      <c r="AU107" s="596"/>
      <c r="AV107" s="596"/>
      <c r="AW107" s="596"/>
      <c r="AX107" s="631"/>
    </row>
    <row r="108" spans="1:50" ht="69" customHeight="1" x14ac:dyDescent="0.15">
      <c r="A108" s="307" t="s">
        <v>311</v>
      </c>
      <c r="B108" s="308"/>
      <c r="C108" s="533" t="s">
        <v>312</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5" t="s">
        <v>476</v>
      </c>
      <c r="AE108" s="606"/>
      <c r="AF108" s="606"/>
      <c r="AG108" s="602" t="s">
        <v>525</v>
      </c>
      <c r="AH108" s="603"/>
      <c r="AI108" s="603"/>
      <c r="AJ108" s="603"/>
      <c r="AK108" s="603"/>
      <c r="AL108" s="603"/>
      <c r="AM108" s="603"/>
      <c r="AN108" s="603"/>
      <c r="AO108" s="603"/>
      <c r="AP108" s="603"/>
      <c r="AQ108" s="603"/>
      <c r="AR108" s="603"/>
      <c r="AS108" s="603"/>
      <c r="AT108" s="603"/>
      <c r="AU108" s="603"/>
      <c r="AV108" s="603"/>
      <c r="AW108" s="603"/>
      <c r="AX108" s="604"/>
    </row>
    <row r="109" spans="1:50" ht="53.25" customHeight="1" x14ac:dyDescent="0.15">
      <c r="A109" s="309"/>
      <c r="B109" s="310"/>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1" t="s">
        <v>476</v>
      </c>
      <c r="AE109" s="442"/>
      <c r="AF109" s="442"/>
      <c r="AG109" s="532" t="s">
        <v>519</v>
      </c>
      <c r="AH109" s="305"/>
      <c r="AI109" s="305"/>
      <c r="AJ109" s="305"/>
      <c r="AK109" s="305"/>
      <c r="AL109" s="305"/>
      <c r="AM109" s="305"/>
      <c r="AN109" s="305"/>
      <c r="AO109" s="305"/>
      <c r="AP109" s="305"/>
      <c r="AQ109" s="305"/>
      <c r="AR109" s="305"/>
      <c r="AS109" s="305"/>
      <c r="AT109" s="305"/>
      <c r="AU109" s="305"/>
      <c r="AV109" s="305"/>
      <c r="AW109" s="305"/>
      <c r="AX109" s="306"/>
    </row>
    <row r="110" spans="1:50" ht="55.5" customHeight="1" x14ac:dyDescent="0.15">
      <c r="A110" s="311"/>
      <c r="B110" s="312"/>
      <c r="C110" s="427" t="s">
        <v>313</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5" t="s">
        <v>476</v>
      </c>
      <c r="AE110" s="586"/>
      <c r="AF110" s="586"/>
      <c r="AG110" s="530" t="s">
        <v>517</v>
      </c>
      <c r="AH110" s="185"/>
      <c r="AI110" s="185"/>
      <c r="AJ110" s="185"/>
      <c r="AK110" s="185"/>
      <c r="AL110" s="185"/>
      <c r="AM110" s="185"/>
      <c r="AN110" s="185"/>
      <c r="AO110" s="185"/>
      <c r="AP110" s="185"/>
      <c r="AQ110" s="185"/>
      <c r="AR110" s="185"/>
      <c r="AS110" s="185"/>
      <c r="AT110" s="185"/>
      <c r="AU110" s="185"/>
      <c r="AV110" s="185"/>
      <c r="AW110" s="185"/>
      <c r="AX110" s="531"/>
    </row>
    <row r="111" spans="1:50" ht="44.25" customHeight="1" x14ac:dyDescent="0.15">
      <c r="A111" s="550" t="s">
        <v>46</v>
      </c>
      <c r="B111" s="587"/>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7" t="s">
        <v>476</v>
      </c>
      <c r="AE111" s="438"/>
      <c r="AF111" s="438"/>
      <c r="AG111" s="301" t="s">
        <v>518</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88"/>
      <c r="B112" s="589"/>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1" t="s">
        <v>516</v>
      </c>
      <c r="AE112" s="442"/>
      <c r="AF112" s="442"/>
      <c r="AG112" s="304"/>
      <c r="AH112" s="305"/>
      <c r="AI112" s="305"/>
      <c r="AJ112" s="305"/>
      <c r="AK112" s="305"/>
      <c r="AL112" s="305"/>
      <c r="AM112" s="305"/>
      <c r="AN112" s="305"/>
      <c r="AO112" s="305"/>
      <c r="AP112" s="305"/>
      <c r="AQ112" s="305"/>
      <c r="AR112" s="305"/>
      <c r="AS112" s="305"/>
      <c r="AT112" s="305"/>
      <c r="AU112" s="305"/>
      <c r="AV112" s="305"/>
      <c r="AW112" s="305"/>
      <c r="AX112" s="306"/>
    </row>
    <row r="113" spans="1:64" ht="19.350000000000001" customHeight="1" x14ac:dyDescent="0.15">
      <c r="A113" s="588"/>
      <c r="B113" s="589"/>
      <c r="C113" s="505" t="s">
        <v>314</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1" t="s">
        <v>476</v>
      </c>
      <c r="AE113" s="442"/>
      <c r="AF113" s="442"/>
      <c r="AG113" s="532" t="s">
        <v>547</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88"/>
      <c r="B114" s="589"/>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1" t="s">
        <v>516</v>
      </c>
      <c r="AE114" s="442"/>
      <c r="AF114" s="442"/>
      <c r="AG114" s="304"/>
      <c r="AH114" s="305"/>
      <c r="AI114" s="305"/>
      <c r="AJ114" s="305"/>
      <c r="AK114" s="305"/>
      <c r="AL114" s="305"/>
      <c r="AM114" s="305"/>
      <c r="AN114" s="305"/>
      <c r="AO114" s="305"/>
      <c r="AP114" s="305"/>
      <c r="AQ114" s="305"/>
      <c r="AR114" s="305"/>
      <c r="AS114" s="305"/>
      <c r="AT114" s="305"/>
      <c r="AU114" s="305"/>
      <c r="AV114" s="305"/>
      <c r="AW114" s="305"/>
      <c r="AX114" s="306"/>
    </row>
    <row r="115" spans="1:64" ht="55.5" customHeight="1" x14ac:dyDescent="0.15">
      <c r="A115" s="588"/>
      <c r="B115" s="589"/>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1"/>
      <c r="AD115" s="441" t="s">
        <v>476</v>
      </c>
      <c r="AE115" s="442"/>
      <c r="AF115" s="442"/>
      <c r="AG115" s="532" t="s">
        <v>526</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8"/>
      <c r="B116" s="589"/>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1"/>
      <c r="AD116" s="632" t="s">
        <v>516</v>
      </c>
      <c r="AE116" s="633"/>
      <c r="AF116" s="633"/>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5.75" customHeight="1" x14ac:dyDescent="0.15">
      <c r="A117" s="590"/>
      <c r="B117" s="591"/>
      <c r="C117" s="592" t="s">
        <v>81</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476</v>
      </c>
      <c r="AE117" s="586"/>
      <c r="AF117" s="595"/>
      <c r="AG117" s="599" t="s">
        <v>527</v>
      </c>
      <c r="AH117" s="600"/>
      <c r="AI117" s="600"/>
      <c r="AJ117" s="600"/>
      <c r="AK117" s="600"/>
      <c r="AL117" s="600"/>
      <c r="AM117" s="600"/>
      <c r="AN117" s="600"/>
      <c r="AO117" s="600"/>
      <c r="AP117" s="600"/>
      <c r="AQ117" s="600"/>
      <c r="AR117" s="600"/>
      <c r="AS117" s="600"/>
      <c r="AT117" s="600"/>
      <c r="AU117" s="600"/>
      <c r="AV117" s="600"/>
      <c r="AW117" s="600"/>
      <c r="AX117" s="601"/>
      <c r="BG117" s="10"/>
      <c r="BH117" s="10"/>
      <c r="BI117" s="10"/>
      <c r="BJ117" s="10"/>
    </row>
    <row r="118" spans="1:64" ht="58.5" customHeight="1" x14ac:dyDescent="0.15">
      <c r="A118" s="550" t="s">
        <v>47</v>
      </c>
      <c r="B118" s="587"/>
      <c r="C118" s="634" t="s">
        <v>80</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476</v>
      </c>
      <c r="AE118" s="438"/>
      <c r="AF118" s="637"/>
      <c r="AG118" s="301" t="s">
        <v>564</v>
      </c>
      <c r="AH118" s="302"/>
      <c r="AI118" s="302"/>
      <c r="AJ118" s="302"/>
      <c r="AK118" s="302"/>
      <c r="AL118" s="302"/>
      <c r="AM118" s="302"/>
      <c r="AN118" s="302"/>
      <c r="AO118" s="302"/>
      <c r="AP118" s="302"/>
      <c r="AQ118" s="302"/>
      <c r="AR118" s="302"/>
      <c r="AS118" s="302"/>
      <c r="AT118" s="302"/>
      <c r="AU118" s="302"/>
      <c r="AV118" s="302"/>
      <c r="AW118" s="302"/>
      <c r="AX118" s="303"/>
    </row>
    <row r="119" spans="1:64" ht="56.25"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7" t="s">
        <v>476</v>
      </c>
      <c r="AE119" s="608"/>
      <c r="AF119" s="608"/>
      <c r="AG119" s="532" t="s">
        <v>563</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88"/>
      <c r="B120" s="589"/>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1" t="s">
        <v>476</v>
      </c>
      <c r="AE120" s="442"/>
      <c r="AF120" s="442"/>
      <c r="AG120" s="532" t="s">
        <v>548</v>
      </c>
      <c r="AH120" s="305"/>
      <c r="AI120" s="305"/>
      <c r="AJ120" s="305"/>
      <c r="AK120" s="305"/>
      <c r="AL120" s="305"/>
      <c r="AM120" s="305"/>
      <c r="AN120" s="305"/>
      <c r="AO120" s="305"/>
      <c r="AP120" s="305"/>
      <c r="AQ120" s="305"/>
      <c r="AR120" s="305"/>
      <c r="AS120" s="305"/>
      <c r="AT120" s="305"/>
      <c r="AU120" s="305"/>
      <c r="AV120" s="305"/>
      <c r="AW120" s="305"/>
      <c r="AX120" s="306"/>
    </row>
    <row r="121" spans="1:64" ht="50.25" customHeight="1" x14ac:dyDescent="0.15">
      <c r="A121" s="590"/>
      <c r="B121" s="591"/>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1" t="s">
        <v>476</v>
      </c>
      <c r="AE121" s="442"/>
      <c r="AF121" s="442"/>
      <c r="AG121" s="530" t="s">
        <v>520</v>
      </c>
      <c r="AH121" s="185"/>
      <c r="AI121" s="185"/>
      <c r="AJ121" s="185"/>
      <c r="AK121" s="185"/>
      <c r="AL121" s="185"/>
      <c r="AM121" s="185"/>
      <c r="AN121" s="185"/>
      <c r="AO121" s="185"/>
      <c r="AP121" s="185"/>
      <c r="AQ121" s="185"/>
      <c r="AR121" s="185"/>
      <c r="AS121" s="185"/>
      <c r="AT121" s="185"/>
      <c r="AU121" s="185"/>
      <c r="AV121" s="185"/>
      <c r="AW121" s="185"/>
      <c r="AX121" s="531"/>
    </row>
    <row r="122" spans="1:64" ht="33.6" customHeight="1" x14ac:dyDescent="0.15">
      <c r="A122" s="624" t="s">
        <v>79</v>
      </c>
      <c r="B122" s="625"/>
      <c r="C122" s="439" t="s">
        <v>315</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1"/>
      <c r="AD122" s="437" t="s">
        <v>476</v>
      </c>
      <c r="AE122" s="438"/>
      <c r="AF122" s="438"/>
      <c r="AG122" s="577" t="s">
        <v>521</v>
      </c>
      <c r="AH122" s="183"/>
      <c r="AI122" s="183"/>
      <c r="AJ122" s="183"/>
      <c r="AK122" s="183"/>
      <c r="AL122" s="183"/>
      <c r="AM122" s="183"/>
      <c r="AN122" s="183"/>
      <c r="AO122" s="183"/>
      <c r="AP122" s="183"/>
      <c r="AQ122" s="183"/>
      <c r="AR122" s="183"/>
      <c r="AS122" s="183"/>
      <c r="AT122" s="183"/>
      <c r="AU122" s="183"/>
      <c r="AV122" s="183"/>
      <c r="AW122" s="183"/>
      <c r="AX122" s="578"/>
    </row>
    <row r="123" spans="1:64" ht="15.75" customHeight="1" x14ac:dyDescent="0.15">
      <c r="A123" s="626"/>
      <c r="B123" s="627"/>
      <c r="C123" s="651" t="s">
        <v>86</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9"/>
      <c r="AH123" s="277"/>
      <c r="AI123" s="277"/>
      <c r="AJ123" s="277"/>
      <c r="AK123" s="277"/>
      <c r="AL123" s="277"/>
      <c r="AM123" s="277"/>
      <c r="AN123" s="277"/>
      <c r="AO123" s="277"/>
      <c r="AP123" s="277"/>
      <c r="AQ123" s="277"/>
      <c r="AR123" s="277"/>
      <c r="AS123" s="277"/>
      <c r="AT123" s="277"/>
      <c r="AU123" s="277"/>
      <c r="AV123" s="277"/>
      <c r="AW123" s="277"/>
      <c r="AX123" s="580"/>
    </row>
    <row r="124" spans="1:64" ht="60" customHeight="1" x14ac:dyDescent="0.15">
      <c r="A124" s="626"/>
      <c r="B124" s="627"/>
      <c r="C124" s="638" t="s">
        <v>522</v>
      </c>
      <c r="D124" s="639"/>
      <c r="E124" s="639"/>
      <c r="F124" s="639"/>
      <c r="G124" s="639"/>
      <c r="H124" s="639"/>
      <c r="I124" s="639"/>
      <c r="J124" s="639"/>
      <c r="K124" s="639"/>
      <c r="L124" s="639"/>
      <c r="M124" s="639"/>
      <c r="N124" s="639"/>
      <c r="O124" s="640"/>
      <c r="P124" s="647"/>
      <c r="Q124" s="647"/>
      <c r="R124" s="647"/>
      <c r="S124" s="648"/>
      <c r="T124" s="435" t="s">
        <v>565</v>
      </c>
      <c r="U124" s="305"/>
      <c r="V124" s="305"/>
      <c r="W124" s="305"/>
      <c r="X124" s="305"/>
      <c r="Y124" s="305"/>
      <c r="Z124" s="305"/>
      <c r="AA124" s="305"/>
      <c r="AB124" s="305"/>
      <c r="AC124" s="305"/>
      <c r="AD124" s="305"/>
      <c r="AE124" s="305"/>
      <c r="AF124" s="436"/>
      <c r="AG124" s="579"/>
      <c r="AH124" s="277"/>
      <c r="AI124" s="277"/>
      <c r="AJ124" s="277"/>
      <c r="AK124" s="277"/>
      <c r="AL124" s="277"/>
      <c r="AM124" s="277"/>
      <c r="AN124" s="277"/>
      <c r="AO124" s="277"/>
      <c r="AP124" s="277"/>
      <c r="AQ124" s="277"/>
      <c r="AR124" s="277"/>
      <c r="AS124" s="277"/>
      <c r="AT124" s="277"/>
      <c r="AU124" s="277"/>
      <c r="AV124" s="277"/>
      <c r="AW124" s="277"/>
      <c r="AX124" s="580"/>
    </row>
    <row r="125" spans="1:64" ht="53.25" customHeight="1" x14ac:dyDescent="0.15">
      <c r="A125" s="628"/>
      <c r="B125" s="629"/>
      <c r="C125" s="641" t="s">
        <v>567</v>
      </c>
      <c r="D125" s="642"/>
      <c r="E125" s="642"/>
      <c r="F125" s="642"/>
      <c r="G125" s="642"/>
      <c r="H125" s="642"/>
      <c r="I125" s="642"/>
      <c r="J125" s="642"/>
      <c r="K125" s="642"/>
      <c r="L125" s="642"/>
      <c r="M125" s="642"/>
      <c r="N125" s="642"/>
      <c r="O125" s="643"/>
      <c r="P125" s="649"/>
      <c r="Q125" s="649"/>
      <c r="R125" s="649"/>
      <c r="S125" s="650"/>
      <c r="T125" s="435" t="s">
        <v>568</v>
      </c>
      <c r="U125" s="305"/>
      <c r="V125" s="305"/>
      <c r="W125" s="305"/>
      <c r="X125" s="305"/>
      <c r="Y125" s="305"/>
      <c r="Z125" s="305"/>
      <c r="AA125" s="305"/>
      <c r="AB125" s="305"/>
      <c r="AC125" s="305"/>
      <c r="AD125" s="305"/>
      <c r="AE125" s="305"/>
      <c r="AF125" s="436"/>
      <c r="AG125" s="581"/>
      <c r="AH125" s="185"/>
      <c r="AI125" s="185"/>
      <c r="AJ125" s="185"/>
      <c r="AK125" s="185"/>
      <c r="AL125" s="185"/>
      <c r="AM125" s="185"/>
      <c r="AN125" s="185"/>
      <c r="AO125" s="185"/>
      <c r="AP125" s="185"/>
      <c r="AQ125" s="185"/>
      <c r="AR125" s="185"/>
      <c r="AS125" s="185"/>
      <c r="AT125" s="185"/>
      <c r="AU125" s="185"/>
      <c r="AV125" s="185"/>
      <c r="AW125" s="185"/>
      <c r="AX125" s="531"/>
    </row>
    <row r="126" spans="1:64" ht="47.25" customHeight="1" x14ac:dyDescent="0.15">
      <c r="A126" s="550" t="s">
        <v>58</v>
      </c>
      <c r="B126" s="551"/>
      <c r="C126" s="393" t="s">
        <v>64</v>
      </c>
      <c r="D126" s="573"/>
      <c r="E126" s="573"/>
      <c r="F126" s="574"/>
      <c r="G126" s="544" t="s">
        <v>523</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47.25" customHeight="1" thickBot="1" x14ac:dyDescent="0.2">
      <c r="A127" s="552"/>
      <c r="B127" s="553"/>
      <c r="C127" s="362" t="s">
        <v>68</v>
      </c>
      <c r="D127" s="363"/>
      <c r="E127" s="363"/>
      <c r="F127" s="364"/>
      <c r="G127" s="365" t="s">
        <v>524</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29.25" customHeight="1" thickBot="1" x14ac:dyDescent="0.2">
      <c r="A129" s="572" t="s">
        <v>571</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72.75" customHeight="1" thickBot="1" x14ac:dyDescent="0.2">
      <c r="A131" s="547" t="s">
        <v>305</v>
      </c>
      <c r="B131" s="548"/>
      <c r="C131" s="548"/>
      <c r="D131" s="548"/>
      <c r="E131" s="549"/>
      <c r="F131" s="566" t="s">
        <v>576</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62.25" customHeight="1" thickBot="1" x14ac:dyDescent="0.2">
      <c r="A133" s="432" t="s">
        <v>572</v>
      </c>
      <c r="B133" s="433"/>
      <c r="C133" s="433"/>
      <c r="D133" s="433"/>
      <c r="E133" s="434"/>
      <c r="F133" s="569" t="s">
        <v>575</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18.7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5" t="s">
        <v>223</v>
      </c>
      <c r="B137" s="406"/>
      <c r="C137" s="406"/>
      <c r="D137" s="406"/>
      <c r="E137" s="406"/>
      <c r="F137" s="406"/>
      <c r="G137" s="419">
        <v>204</v>
      </c>
      <c r="H137" s="420"/>
      <c r="I137" s="420"/>
      <c r="J137" s="420"/>
      <c r="K137" s="420"/>
      <c r="L137" s="420"/>
      <c r="M137" s="420"/>
      <c r="N137" s="420"/>
      <c r="O137" s="420"/>
      <c r="P137" s="421"/>
      <c r="Q137" s="406" t="s">
        <v>224</v>
      </c>
      <c r="R137" s="406"/>
      <c r="S137" s="406"/>
      <c r="T137" s="406"/>
      <c r="U137" s="406"/>
      <c r="V137" s="406"/>
      <c r="W137" s="419">
        <v>206</v>
      </c>
      <c r="X137" s="420"/>
      <c r="Y137" s="420"/>
      <c r="Z137" s="420"/>
      <c r="AA137" s="420"/>
      <c r="AB137" s="420"/>
      <c r="AC137" s="420"/>
      <c r="AD137" s="420"/>
      <c r="AE137" s="420"/>
      <c r="AF137" s="421"/>
      <c r="AG137" s="406" t="s">
        <v>225</v>
      </c>
      <c r="AH137" s="406"/>
      <c r="AI137" s="406"/>
      <c r="AJ137" s="406"/>
      <c r="AK137" s="406"/>
      <c r="AL137" s="406"/>
      <c r="AM137" s="402">
        <v>215</v>
      </c>
      <c r="AN137" s="403"/>
      <c r="AO137" s="403"/>
      <c r="AP137" s="403"/>
      <c r="AQ137" s="403"/>
      <c r="AR137" s="403"/>
      <c r="AS137" s="403"/>
      <c r="AT137" s="403"/>
      <c r="AU137" s="403"/>
      <c r="AV137" s="404"/>
      <c r="AW137" s="12"/>
      <c r="AX137" s="13"/>
    </row>
    <row r="138" spans="1:50" ht="19.899999999999999" customHeight="1" thickBot="1" x14ac:dyDescent="0.2">
      <c r="A138" s="407" t="s">
        <v>226</v>
      </c>
      <c r="B138" s="408"/>
      <c r="C138" s="408"/>
      <c r="D138" s="408"/>
      <c r="E138" s="408"/>
      <c r="F138" s="408"/>
      <c r="G138" s="422">
        <v>256</v>
      </c>
      <c r="H138" s="423"/>
      <c r="I138" s="423"/>
      <c r="J138" s="423"/>
      <c r="K138" s="423"/>
      <c r="L138" s="423"/>
      <c r="M138" s="423"/>
      <c r="N138" s="423"/>
      <c r="O138" s="423"/>
      <c r="P138" s="424"/>
      <c r="Q138" s="408" t="s">
        <v>227</v>
      </c>
      <c r="R138" s="408"/>
      <c r="S138" s="408"/>
      <c r="T138" s="408"/>
      <c r="U138" s="408"/>
      <c r="V138" s="408"/>
      <c r="W138" s="422">
        <v>253</v>
      </c>
      <c r="X138" s="423"/>
      <c r="Y138" s="423"/>
      <c r="Z138" s="423"/>
      <c r="AA138" s="423"/>
      <c r="AB138" s="423"/>
      <c r="AC138" s="423"/>
      <c r="AD138" s="423"/>
      <c r="AE138" s="423"/>
      <c r="AF138" s="424"/>
      <c r="AG138" s="575"/>
      <c r="AH138" s="576"/>
      <c r="AI138" s="576"/>
      <c r="AJ138" s="576"/>
      <c r="AK138" s="576"/>
      <c r="AL138" s="576"/>
      <c r="AM138" s="612"/>
      <c r="AN138" s="613"/>
      <c r="AO138" s="613"/>
      <c r="AP138" s="613"/>
      <c r="AQ138" s="613"/>
      <c r="AR138" s="613"/>
      <c r="AS138" s="613"/>
      <c r="AT138" s="613"/>
      <c r="AU138" s="613"/>
      <c r="AV138" s="614"/>
      <c r="AW138" s="28"/>
      <c r="AX138" s="29"/>
    </row>
    <row r="139" spans="1:50" ht="23.65" customHeight="1" x14ac:dyDescent="0.15">
      <c r="A139" s="557" t="s">
        <v>28</v>
      </c>
      <c r="B139" s="558"/>
      <c r="C139" s="558"/>
      <c r="D139" s="558"/>
      <c r="E139" s="558"/>
      <c r="F139" s="559"/>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71"/>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9" t="s">
        <v>461</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463</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27"/>
      <c r="B179" s="539"/>
      <c r="C179" s="539"/>
      <c r="D179" s="539"/>
      <c r="E179" s="539"/>
      <c r="F179" s="540"/>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27"/>
      <c r="B180" s="539"/>
      <c r="C180" s="539"/>
      <c r="D180" s="539"/>
      <c r="E180" s="539"/>
      <c r="F180" s="540"/>
      <c r="G180" s="98" t="s">
        <v>531</v>
      </c>
      <c r="H180" s="99"/>
      <c r="I180" s="99"/>
      <c r="J180" s="99"/>
      <c r="K180" s="100"/>
      <c r="L180" s="101" t="s">
        <v>532</v>
      </c>
      <c r="M180" s="102"/>
      <c r="N180" s="102"/>
      <c r="O180" s="102"/>
      <c r="P180" s="102"/>
      <c r="Q180" s="102"/>
      <c r="R180" s="102"/>
      <c r="S180" s="102"/>
      <c r="T180" s="102"/>
      <c r="U180" s="102"/>
      <c r="V180" s="102"/>
      <c r="W180" s="102"/>
      <c r="X180" s="103"/>
      <c r="Y180" s="104">
        <v>10.189052</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v>14</v>
      </c>
      <c r="AV180" s="105"/>
      <c r="AW180" s="105"/>
      <c r="AX180" s="401"/>
    </row>
    <row r="181" spans="1:50" ht="24.75" customHeight="1" x14ac:dyDescent="0.15">
      <c r="A181" s="127"/>
      <c r="B181" s="539"/>
      <c r="C181" s="539"/>
      <c r="D181" s="539"/>
      <c r="E181" s="539"/>
      <c r="F181" s="540"/>
      <c r="G181" s="75" t="s">
        <v>533</v>
      </c>
      <c r="H181" s="76"/>
      <c r="I181" s="76"/>
      <c r="J181" s="76"/>
      <c r="K181" s="77"/>
      <c r="L181" s="78" t="s">
        <v>533</v>
      </c>
      <c r="M181" s="79"/>
      <c r="N181" s="79"/>
      <c r="O181" s="79"/>
      <c r="P181" s="79"/>
      <c r="Q181" s="79"/>
      <c r="R181" s="79"/>
      <c r="S181" s="79"/>
      <c r="T181" s="79"/>
      <c r="U181" s="79"/>
      <c r="V181" s="79"/>
      <c r="W181" s="79"/>
      <c r="X181" s="80"/>
      <c r="Y181" s="81">
        <v>1.4393940000000001</v>
      </c>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127"/>
      <c r="B182" s="539"/>
      <c r="C182" s="539"/>
      <c r="D182" s="539"/>
      <c r="E182" s="539"/>
      <c r="F182" s="540"/>
      <c r="G182" s="75" t="s">
        <v>534</v>
      </c>
      <c r="H182" s="76"/>
      <c r="I182" s="76"/>
      <c r="J182" s="76"/>
      <c r="K182" s="77"/>
      <c r="L182" s="78" t="s">
        <v>535</v>
      </c>
      <c r="M182" s="79"/>
      <c r="N182" s="79"/>
      <c r="O182" s="79"/>
      <c r="P182" s="79"/>
      <c r="Q182" s="79"/>
      <c r="R182" s="79"/>
      <c r="S182" s="79"/>
      <c r="T182" s="79"/>
      <c r="U182" s="79"/>
      <c r="V182" s="79"/>
      <c r="W182" s="79"/>
      <c r="X182" s="80"/>
      <c r="Y182" s="81">
        <v>0.93027499999999996</v>
      </c>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127"/>
      <c r="B183" s="539"/>
      <c r="C183" s="539"/>
      <c r="D183" s="539"/>
      <c r="E183" s="539"/>
      <c r="F183" s="540"/>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27"/>
      <c r="B184" s="539"/>
      <c r="C184" s="539"/>
      <c r="D184" s="539"/>
      <c r="E184" s="539"/>
      <c r="F184" s="540"/>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127"/>
      <c r="B185" s="539"/>
      <c r="C185" s="539"/>
      <c r="D185" s="539"/>
      <c r="E185" s="539"/>
      <c r="F185" s="540"/>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27"/>
      <c r="B186" s="539"/>
      <c r="C186" s="539"/>
      <c r="D186" s="539"/>
      <c r="E186" s="539"/>
      <c r="F186" s="540"/>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27"/>
      <c r="B187" s="539"/>
      <c r="C187" s="539"/>
      <c r="D187" s="539"/>
      <c r="E187" s="539"/>
      <c r="F187" s="540"/>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27"/>
      <c r="B188" s="539"/>
      <c r="C188" s="539"/>
      <c r="D188" s="539"/>
      <c r="E188" s="539"/>
      <c r="F188" s="540"/>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27"/>
      <c r="B189" s="539"/>
      <c r="C189" s="539"/>
      <c r="D189" s="539"/>
      <c r="E189" s="539"/>
      <c r="F189" s="540"/>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27"/>
      <c r="B190" s="539"/>
      <c r="C190" s="539"/>
      <c r="D190" s="539"/>
      <c r="E190" s="539"/>
      <c r="F190" s="540"/>
      <c r="G190" s="84" t="s">
        <v>22</v>
      </c>
      <c r="H190" s="85"/>
      <c r="I190" s="85"/>
      <c r="J190" s="85"/>
      <c r="K190" s="85"/>
      <c r="L190" s="86"/>
      <c r="M190" s="87"/>
      <c r="N190" s="87"/>
      <c r="O190" s="87"/>
      <c r="P190" s="87"/>
      <c r="Q190" s="87"/>
      <c r="R190" s="87"/>
      <c r="S190" s="87"/>
      <c r="T190" s="87"/>
      <c r="U190" s="87"/>
      <c r="V190" s="87"/>
      <c r="W190" s="87"/>
      <c r="X190" s="88"/>
      <c r="Y190" s="89">
        <f>SUM(Y180:AB189)</f>
        <v>12.558721</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14</v>
      </c>
      <c r="AV190" s="90"/>
      <c r="AW190" s="90"/>
      <c r="AX190" s="92"/>
    </row>
    <row r="191" spans="1:50" ht="30" customHeight="1" x14ac:dyDescent="0.15">
      <c r="A191" s="127"/>
      <c r="B191" s="539"/>
      <c r="C191" s="539"/>
      <c r="D191" s="539"/>
      <c r="E191" s="539"/>
      <c r="F191" s="540"/>
      <c r="G191" s="389" t="s">
        <v>462</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554</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27"/>
      <c r="B192" s="539"/>
      <c r="C192" s="539"/>
      <c r="D192" s="539"/>
      <c r="E192" s="539"/>
      <c r="F192" s="540"/>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27"/>
      <c r="B193" s="539"/>
      <c r="C193" s="539"/>
      <c r="D193" s="539"/>
      <c r="E193" s="539"/>
      <c r="F193" s="540"/>
      <c r="G193" s="98" t="s">
        <v>536</v>
      </c>
      <c r="H193" s="99"/>
      <c r="I193" s="99"/>
      <c r="J193" s="99"/>
      <c r="K193" s="100"/>
      <c r="L193" s="101" t="s">
        <v>538</v>
      </c>
      <c r="M193" s="102"/>
      <c r="N193" s="102"/>
      <c r="O193" s="102"/>
      <c r="P193" s="102"/>
      <c r="Q193" s="102"/>
      <c r="R193" s="102"/>
      <c r="S193" s="102"/>
      <c r="T193" s="102"/>
      <c r="U193" s="102"/>
      <c r="V193" s="102"/>
      <c r="W193" s="102"/>
      <c r="X193" s="103"/>
      <c r="Y193" s="104">
        <v>17.85575</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v>4.0999999999999996</v>
      </c>
      <c r="AV193" s="105"/>
      <c r="AW193" s="105"/>
      <c r="AX193" s="401"/>
    </row>
    <row r="194" spans="1:50" ht="24.75" customHeight="1" x14ac:dyDescent="0.15">
      <c r="A194" s="127"/>
      <c r="B194" s="539"/>
      <c r="C194" s="539"/>
      <c r="D194" s="539"/>
      <c r="E194" s="539"/>
      <c r="F194" s="540"/>
      <c r="G194" s="75" t="s">
        <v>537</v>
      </c>
      <c r="H194" s="76"/>
      <c r="I194" s="76"/>
      <c r="J194" s="76"/>
      <c r="K194" s="77"/>
      <c r="L194" s="78" t="s">
        <v>539</v>
      </c>
      <c r="M194" s="79"/>
      <c r="N194" s="79"/>
      <c r="O194" s="79"/>
      <c r="P194" s="79"/>
      <c r="Q194" s="79"/>
      <c r="R194" s="79"/>
      <c r="S194" s="79"/>
      <c r="T194" s="79"/>
      <c r="U194" s="79"/>
      <c r="V194" s="79"/>
      <c r="W194" s="79"/>
      <c r="X194" s="80"/>
      <c r="Y194" s="81">
        <v>2.652765</v>
      </c>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127"/>
      <c r="B195" s="539"/>
      <c r="C195" s="539"/>
      <c r="D195" s="539"/>
      <c r="E195" s="539"/>
      <c r="F195" s="540"/>
      <c r="G195" s="75" t="s">
        <v>533</v>
      </c>
      <c r="H195" s="76"/>
      <c r="I195" s="76"/>
      <c r="J195" s="76"/>
      <c r="K195" s="77"/>
      <c r="L195" s="78" t="s">
        <v>533</v>
      </c>
      <c r="M195" s="79"/>
      <c r="N195" s="79"/>
      <c r="O195" s="79"/>
      <c r="P195" s="79"/>
      <c r="Q195" s="79"/>
      <c r="R195" s="79"/>
      <c r="S195" s="79"/>
      <c r="T195" s="79"/>
      <c r="U195" s="79"/>
      <c r="V195" s="79"/>
      <c r="W195" s="79"/>
      <c r="X195" s="80"/>
      <c r="Y195" s="81">
        <v>3.0762770000000002</v>
      </c>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127"/>
      <c r="B196" s="539"/>
      <c r="C196" s="539"/>
      <c r="D196" s="539"/>
      <c r="E196" s="539"/>
      <c r="F196" s="540"/>
      <c r="G196" s="75" t="s">
        <v>535</v>
      </c>
      <c r="H196" s="76"/>
      <c r="I196" s="76"/>
      <c r="J196" s="76"/>
      <c r="K196" s="77"/>
      <c r="L196" s="78" t="s">
        <v>535</v>
      </c>
      <c r="M196" s="79"/>
      <c r="N196" s="79"/>
      <c r="O196" s="79"/>
      <c r="P196" s="79"/>
      <c r="Q196" s="79"/>
      <c r="R196" s="79"/>
      <c r="S196" s="79"/>
      <c r="T196" s="79"/>
      <c r="U196" s="79"/>
      <c r="V196" s="79"/>
      <c r="W196" s="79"/>
      <c r="X196" s="80"/>
      <c r="Y196" s="81">
        <v>1.8867830000000001</v>
      </c>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127"/>
      <c r="B197" s="539"/>
      <c r="C197" s="539"/>
      <c r="D197" s="539"/>
      <c r="E197" s="539"/>
      <c r="F197" s="540"/>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127"/>
      <c r="B198" s="539"/>
      <c r="C198" s="539"/>
      <c r="D198" s="539"/>
      <c r="E198" s="539"/>
      <c r="F198" s="540"/>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27"/>
      <c r="B199" s="539"/>
      <c r="C199" s="539"/>
      <c r="D199" s="539"/>
      <c r="E199" s="539"/>
      <c r="F199" s="540"/>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customHeight="1" x14ac:dyDescent="0.15">
      <c r="A200" s="127"/>
      <c r="B200" s="539"/>
      <c r="C200" s="539"/>
      <c r="D200" s="539"/>
      <c r="E200" s="539"/>
      <c r="F200" s="540"/>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x14ac:dyDescent="0.15">
      <c r="A201" s="127"/>
      <c r="B201" s="539"/>
      <c r="C201" s="539"/>
      <c r="D201" s="539"/>
      <c r="E201" s="539"/>
      <c r="F201" s="540"/>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27"/>
      <c r="B202" s="539"/>
      <c r="C202" s="539"/>
      <c r="D202" s="539"/>
      <c r="E202" s="539"/>
      <c r="F202" s="540"/>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27"/>
      <c r="B203" s="539"/>
      <c r="C203" s="539"/>
      <c r="D203" s="539"/>
      <c r="E203" s="539"/>
      <c r="F203" s="540"/>
      <c r="G203" s="84" t="s">
        <v>22</v>
      </c>
      <c r="H203" s="85"/>
      <c r="I203" s="85"/>
      <c r="J203" s="85"/>
      <c r="K203" s="85"/>
      <c r="L203" s="86"/>
      <c r="M203" s="87"/>
      <c r="N203" s="87"/>
      <c r="O203" s="87"/>
      <c r="P203" s="87"/>
      <c r="Q203" s="87"/>
      <c r="R203" s="87"/>
      <c r="S203" s="87"/>
      <c r="T203" s="87"/>
      <c r="U203" s="87"/>
      <c r="V203" s="87"/>
      <c r="W203" s="87"/>
      <c r="X203" s="88"/>
      <c r="Y203" s="89">
        <f>SUM(Y193:AB202)</f>
        <v>25.471575000000001</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4.0999999999999996</v>
      </c>
      <c r="AV203" s="90"/>
      <c r="AW203" s="90"/>
      <c r="AX203" s="92"/>
    </row>
    <row r="204" spans="1:50" ht="30" customHeight="1" x14ac:dyDescent="0.15">
      <c r="A204" s="127"/>
      <c r="B204" s="539"/>
      <c r="C204" s="539"/>
      <c r="D204" s="539"/>
      <c r="E204" s="539"/>
      <c r="F204" s="540"/>
      <c r="G204" s="389" t="s">
        <v>479</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514</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27"/>
      <c r="B205" s="539"/>
      <c r="C205" s="539"/>
      <c r="D205" s="539"/>
      <c r="E205" s="539"/>
      <c r="F205" s="540"/>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27"/>
      <c r="B206" s="539"/>
      <c r="C206" s="539"/>
      <c r="D206" s="539"/>
      <c r="E206" s="539"/>
      <c r="F206" s="540"/>
      <c r="G206" s="98"/>
      <c r="H206" s="99"/>
      <c r="I206" s="99"/>
      <c r="J206" s="99"/>
      <c r="K206" s="100"/>
      <c r="L206" s="101"/>
      <c r="M206" s="102"/>
      <c r="N206" s="102"/>
      <c r="O206" s="102"/>
      <c r="P206" s="102"/>
      <c r="Q206" s="102"/>
      <c r="R206" s="102"/>
      <c r="S206" s="102"/>
      <c r="T206" s="102"/>
      <c r="U206" s="102"/>
      <c r="V206" s="102"/>
      <c r="W206" s="102"/>
      <c r="X206" s="103"/>
      <c r="Y206" s="104">
        <v>12.4</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v>3.1</v>
      </c>
      <c r="AV206" s="105"/>
      <c r="AW206" s="105"/>
      <c r="AX206" s="401"/>
    </row>
    <row r="207" spans="1:50" ht="24.75" customHeight="1" x14ac:dyDescent="0.15">
      <c r="A207" s="127"/>
      <c r="B207" s="539"/>
      <c r="C207" s="539"/>
      <c r="D207" s="539"/>
      <c r="E207" s="539"/>
      <c r="F207" s="540"/>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127"/>
      <c r="B208" s="539"/>
      <c r="C208" s="539"/>
      <c r="D208" s="539"/>
      <c r="E208" s="539"/>
      <c r="F208" s="540"/>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127"/>
      <c r="B209" s="539"/>
      <c r="C209" s="539"/>
      <c r="D209" s="539"/>
      <c r="E209" s="539"/>
      <c r="F209" s="540"/>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127"/>
      <c r="B210" s="539"/>
      <c r="C210" s="539"/>
      <c r="D210" s="539"/>
      <c r="E210" s="539"/>
      <c r="F210" s="540"/>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127"/>
      <c r="B211" s="539"/>
      <c r="C211" s="539"/>
      <c r="D211" s="539"/>
      <c r="E211" s="539"/>
      <c r="F211" s="540"/>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x14ac:dyDescent="0.15">
      <c r="A212" s="127"/>
      <c r="B212" s="539"/>
      <c r="C212" s="539"/>
      <c r="D212" s="539"/>
      <c r="E212" s="539"/>
      <c r="F212" s="540"/>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hidden="1" customHeight="1" x14ac:dyDescent="0.15">
      <c r="A213" s="127"/>
      <c r="B213" s="539"/>
      <c r="C213" s="539"/>
      <c r="D213" s="539"/>
      <c r="E213" s="539"/>
      <c r="F213" s="540"/>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hidden="1" customHeight="1" x14ac:dyDescent="0.15">
      <c r="A214" s="127"/>
      <c r="B214" s="539"/>
      <c r="C214" s="539"/>
      <c r="D214" s="539"/>
      <c r="E214" s="539"/>
      <c r="F214" s="540"/>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27"/>
      <c r="B215" s="539"/>
      <c r="C215" s="539"/>
      <c r="D215" s="539"/>
      <c r="E215" s="539"/>
      <c r="F215" s="540"/>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27"/>
      <c r="B216" s="539"/>
      <c r="C216" s="539"/>
      <c r="D216" s="539"/>
      <c r="E216" s="539"/>
      <c r="F216" s="540"/>
      <c r="G216" s="84" t="s">
        <v>22</v>
      </c>
      <c r="H216" s="85"/>
      <c r="I216" s="85"/>
      <c r="J216" s="85"/>
      <c r="K216" s="85"/>
      <c r="L216" s="86"/>
      <c r="M216" s="87"/>
      <c r="N216" s="87"/>
      <c r="O216" s="87"/>
      <c r="P216" s="87"/>
      <c r="Q216" s="87"/>
      <c r="R216" s="87"/>
      <c r="S216" s="87"/>
      <c r="T216" s="87"/>
      <c r="U216" s="87"/>
      <c r="V216" s="87"/>
      <c r="W216" s="87"/>
      <c r="X216" s="88"/>
      <c r="Y216" s="89">
        <f>SUM(Y206:AB215)</f>
        <v>12.4</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3.1</v>
      </c>
      <c r="AV216" s="90"/>
      <c r="AW216" s="90"/>
      <c r="AX216" s="92"/>
    </row>
    <row r="217" spans="1:50" ht="30" customHeight="1" x14ac:dyDescent="0.15">
      <c r="A217" s="127"/>
      <c r="B217" s="539"/>
      <c r="C217" s="539"/>
      <c r="D217" s="539"/>
      <c r="E217" s="539"/>
      <c r="F217" s="540"/>
      <c r="G217" s="389" t="s">
        <v>480</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513</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127"/>
      <c r="B218" s="539"/>
      <c r="C218" s="539"/>
      <c r="D218" s="539"/>
      <c r="E218" s="539"/>
      <c r="F218" s="540"/>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x14ac:dyDescent="0.15">
      <c r="A219" s="127"/>
      <c r="B219" s="539"/>
      <c r="C219" s="539"/>
      <c r="D219" s="539"/>
      <c r="E219" s="539"/>
      <c r="F219" s="540"/>
      <c r="G219" s="98" t="s">
        <v>536</v>
      </c>
      <c r="H219" s="99"/>
      <c r="I219" s="99"/>
      <c r="J219" s="99"/>
      <c r="K219" s="100"/>
      <c r="L219" s="101" t="s">
        <v>538</v>
      </c>
      <c r="M219" s="102"/>
      <c r="N219" s="102"/>
      <c r="O219" s="102"/>
      <c r="P219" s="102"/>
      <c r="Q219" s="102"/>
      <c r="R219" s="102"/>
      <c r="S219" s="102"/>
      <c r="T219" s="102"/>
      <c r="U219" s="102"/>
      <c r="V219" s="102"/>
      <c r="W219" s="102"/>
      <c r="X219" s="103"/>
      <c r="Y219" s="104">
        <v>6.2118000000000002</v>
      </c>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v>2.5</v>
      </c>
      <c r="AV219" s="105"/>
      <c r="AW219" s="105"/>
      <c r="AX219" s="401"/>
    </row>
    <row r="220" spans="1:50" ht="24.75" customHeight="1" x14ac:dyDescent="0.15">
      <c r="A220" s="127"/>
      <c r="B220" s="539"/>
      <c r="C220" s="539"/>
      <c r="D220" s="539"/>
      <c r="E220" s="539"/>
      <c r="F220" s="540"/>
      <c r="G220" s="75" t="s">
        <v>537</v>
      </c>
      <c r="H220" s="76"/>
      <c r="I220" s="76"/>
      <c r="J220" s="76"/>
      <c r="K220" s="77"/>
      <c r="L220" s="78" t="s">
        <v>540</v>
      </c>
      <c r="M220" s="79"/>
      <c r="N220" s="79"/>
      <c r="O220" s="79"/>
      <c r="P220" s="79"/>
      <c r="Q220" s="79"/>
      <c r="R220" s="79"/>
      <c r="S220" s="79"/>
      <c r="T220" s="79"/>
      <c r="U220" s="79"/>
      <c r="V220" s="79"/>
      <c r="W220" s="79"/>
      <c r="X220" s="80"/>
      <c r="Y220" s="81">
        <v>1.2882</v>
      </c>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127"/>
      <c r="B221" s="539"/>
      <c r="C221" s="539"/>
      <c r="D221" s="539"/>
      <c r="E221" s="539"/>
      <c r="F221" s="540"/>
      <c r="G221" s="75" t="s">
        <v>535</v>
      </c>
      <c r="H221" s="76"/>
      <c r="I221" s="76"/>
      <c r="J221" s="76"/>
      <c r="K221" s="77"/>
      <c r="L221" s="78" t="s">
        <v>535</v>
      </c>
      <c r="M221" s="79"/>
      <c r="N221" s="79"/>
      <c r="O221" s="79"/>
      <c r="P221" s="79"/>
      <c r="Q221" s="79"/>
      <c r="R221" s="79"/>
      <c r="S221" s="79"/>
      <c r="T221" s="79"/>
      <c r="U221" s="79"/>
      <c r="V221" s="79"/>
      <c r="W221" s="79"/>
      <c r="X221" s="80"/>
      <c r="Y221" s="81">
        <v>0.6</v>
      </c>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127"/>
      <c r="B222" s="539"/>
      <c r="C222" s="539"/>
      <c r="D222" s="539"/>
      <c r="E222" s="539"/>
      <c r="F222" s="540"/>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127"/>
      <c r="B223" s="539"/>
      <c r="C223" s="539"/>
      <c r="D223" s="539"/>
      <c r="E223" s="539"/>
      <c r="F223" s="540"/>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hidden="1" customHeight="1" x14ac:dyDescent="0.15">
      <c r="A224" s="127"/>
      <c r="B224" s="539"/>
      <c r="C224" s="539"/>
      <c r="D224" s="539"/>
      <c r="E224" s="539"/>
      <c r="F224" s="540"/>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x14ac:dyDescent="0.15">
      <c r="A225" s="127"/>
      <c r="B225" s="539"/>
      <c r="C225" s="539"/>
      <c r="D225" s="539"/>
      <c r="E225" s="539"/>
      <c r="F225" s="540"/>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hidden="1" customHeight="1" x14ac:dyDescent="0.15">
      <c r="A226" s="127"/>
      <c r="B226" s="539"/>
      <c r="C226" s="539"/>
      <c r="D226" s="539"/>
      <c r="E226" s="539"/>
      <c r="F226" s="540"/>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hidden="1" customHeight="1" x14ac:dyDescent="0.15">
      <c r="A227" s="127"/>
      <c r="B227" s="539"/>
      <c r="C227" s="539"/>
      <c r="D227" s="539"/>
      <c r="E227" s="539"/>
      <c r="F227" s="540"/>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hidden="1" customHeight="1" x14ac:dyDescent="0.15">
      <c r="A228" s="127"/>
      <c r="B228" s="539"/>
      <c r="C228" s="539"/>
      <c r="D228" s="539"/>
      <c r="E228" s="539"/>
      <c r="F228" s="540"/>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27"/>
      <c r="B229" s="539"/>
      <c r="C229" s="539"/>
      <c r="D229" s="539"/>
      <c r="E229" s="539"/>
      <c r="F229" s="540"/>
      <c r="G229" s="84" t="s">
        <v>22</v>
      </c>
      <c r="H229" s="85"/>
      <c r="I229" s="85"/>
      <c r="J229" s="85"/>
      <c r="K229" s="85"/>
      <c r="L229" s="86"/>
      <c r="M229" s="87"/>
      <c r="N229" s="87"/>
      <c r="O229" s="87"/>
      <c r="P229" s="87"/>
      <c r="Q229" s="87"/>
      <c r="R229" s="87"/>
      <c r="S229" s="87"/>
      <c r="T229" s="87"/>
      <c r="U229" s="87"/>
      <c r="V229" s="87"/>
      <c r="W229" s="87"/>
      <c r="X229" s="88"/>
      <c r="Y229" s="89">
        <f>SUM(Y219:AB228)</f>
        <v>8.1</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2.5</v>
      </c>
      <c r="AV229" s="90"/>
      <c r="AW229" s="90"/>
      <c r="AX229" s="92"/>
    </row>
    <row r="230" spans="1:50" ht="22.5" customHeight="1" thickBot="1" x14ac:dyDescent="0.2">
      <c r="A230" s="386" t="s">
        <v>320</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8" t="s">
        <v>454</v>
      </c>
      <c r="D236" s="114"/>
      <c r="E236" s="114"/>
      <c r="F236" s="114"/>
      <c r="G236" s="114"/>
      <c r="H236" s="114"/>
      <c r="I236" s="114"/>
      <c r="J236" s="114"/>
      <c r="K236" s="114"/>
      <c r="L236" s="114"/>
      <c r="M236" s="118" t="s">
        <v>455</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13</v>
      </c>
      <c r="AL236" s="116"/>
      <c r="AM236" s="116"/>
      <c r="AN236" s="116"/>
      <c r="AO236" s="116"/>
      <c r="AP236" s="117"/>
      <c r="AQ236" s="118" t="s">
        <v>456</v>
      </c>
      <c r="AR236" s="114"/>
      <c r="AS236" s="114"/>
      <c r="AT236" s="114"/>
      <c r="AU236" s="115" t="s">
        <v>459</v>
      </c>
      <c r="AV236" s="116"/>
      <c r="AW236" s="116"/>
      <c r="AX236" s="117"/>
    </row>
    <row r="237" spans="1:50" ht="24" hidden="1" customHeight="1" x14ac:dyDescent="0.15">
      <c r="A237" s="113">
        <v>2</v>
      </c>
      <c r="B237" s="113">
        <v>1</v>
      </c>
      <c r="C237" s="118"/>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401</v>
      </c>
      <c r="D268" s="119"/>
      <c r="E268" s="119"/>
      <c r="F268" s="119"/>
      <c r="G268" s="119"/>
      <c r="H268" s="119"/>
      <c r="I268" s="119"/>
      <c r="J268" s="119"/>
      <c r="K268" s="119"/>
      <c r="L268" s="119"/>
      <c r="M268" s="119" t="s">
        <v>402</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403</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8" t="s">
        <v>457</v>
      </c>
      <c r="D269" s="114"/>
      <c r="E269" s="114"/>
      <c r="F269" s="114"/>
      <c r="G269" s="114"/>
      <c r="H269" s="114"/>
      <c r="I269" s="114"/>
      <c r="J269" s="114"/>
      <c r="K269" s="114"/>
      <c r="L269" s="114"/>
      <c r="M269" s="118" t="s">
        <v>458</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25</v>
      </c>
      <c r="AL269" s="116"/>
      <c r="AM269" s="116"/>
      <c r="AN269" s="116"/>
      <c r="AO269" s="116"/>
      <c r="AP269" s="117"/>
      <c r="AQ269" s="118">
        <v>1</v>
      </c>
      <c r="AR269" s="114"/>
      <c r="AS269" s="114"/>
      <c r="AT269" s="114"/>
      <c r="AU269" s="115">
        <v>98</v>
      </c>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401</v>
      </c>
      <c r="D301" s="119"/>
      <c r="E301" s="119"/>
      <c r="F301" s="119"/>
      <c r="G301" s="119"/>
      <c r="H301" s="119"/>
      <c r="I301" s="119"/>
      <c r="J301" s="119"/>
      <c r="K301" s="119"/>
      <c r="L301" s="119"/>
      <c r="M301" s="119" t="s">
        <v>402</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403</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8" t="s">
        <v>483</v>
      </c>
      <c r="D302" s="114"/>
      <c r="E302" s="114"/>
      <c r="F302" s="114"/>
      <c r="G302" s="114"/>
      <c r="H302" s="114"/>
      <c r="I302" s="114"/>
      <c r="J302" s="114"/>
      <c r="K302" s="114"/>
      <c r="L302" s="114"/>
      <c r="M302" s="118" t="s">
        <v>484</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12.4</v>
      </c>
      <c r="AL302" s="116"/>
      <c r="AM302" s="116"/>
      <c r="AN302" s="116"/>
      <c r="AO302" s="116"/>
      <c r="AP302" s="117"/>
      <c r="AQ302" s="118">
        <v>1</v>
      </c>
      <c r="AR302" s="114"/>
      <c r="AS302" s="114"/>
      <c r="AT302" s="114"/>
      <c r="AU302" s="115">
        <v>99</v>
      </c>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v>99</v>
      </c>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401</v>
      </c>
      <c r="D334" s="119"/>
      <c r="E334" s="119"/>
      <c r="F334" s="119"/>
      <c r="G334" s="119"/>
      <c r="H334" s="119"/>
      <c r="I334" s="119"/>
      <c r="J334" s="119"/>
      <c r="K334" s="119"/>
      <c r="L334" s="119"/>
      <c r="M334" s="119" t="s">
        <v>402</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403</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18" t="s">
        <v>486</v>
      </c>
      <c r="D335" s="114"/>
      <c r="E335" s="114"/>
      <c r="F335" s="114"/>
      <c r="G335" s="114"/>
      <c r="H335" s="114"/>
      <c r="I335" s="114"/>
      <c r="J335" s="114"/>
      <c r="K335" s="114"/>
      <c r="L335" s="114"/>
      <c r="M335" s="118" t="s">
        <v>485</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8.1</v>
      </c>
      <c r="AL335" s="116"/>
      <c r="AM335" s="116"/>
      <c r="AN335" s="116"/>
      <c r="AO335" s="116"/>
      <c r="AP335" s="117"/>
      <c r="AQ335" s="118">
        <v>1</v>
      </c>
      <c r="AR335" s="114"/>
      <c r="AS335" s="114"/>
      <c r="AT335" s="114"/>
      <c r="AU335" s="115">
        <v>93</v>
      </c>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401</v>
      </c>
      <c r="D367" s="119"/>
      <c r="E367" s="119"/>
      <c r="F367" s="119"/>
      <c r="G367" s="119"/>
      <c r="H367" s="119"/>
      <c r="I367" s="119"/>
      <c r="J367" s="119"/>
      <c r="K367" s="119"/>
      <c r="L367" s="119"/>
      <c r="M367" s="119" t="s">
        <v>402</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403</v>
      </c>
      <c r="AL367" s="119"/>
      <c r="AM367" s="119"/>
      <c r="AN367" s="119"/>
      <c r="AO367" s="119"/>
      <c r="AP367" s="119"/>
      <c r="AQ367" s="119" t="s">
        <v>23</v>
      </c>
      <c r="AR367" s="119"/>
      <c r="AS367" s="119"/>
      <c r="AT367" s="119"/>
      <c r="AU367" s="121" t="s">
        <v>24</v>
      </c>
      <c r="AV367" s="122"/>
      <c r="AW367" s="122"/>
      <c r="AX367" s="123"/>
    </row>
    <row r="368" spans="1:50" ht="24" customHeight="1" x14ac:dyDescent="0.15">
      <c r="A368" s="113">
        <v>1</v>
      </c>
      <c r="B368" s="113">
        <v>1</v>
      </c>
      <c r="C368" s="118" t="s">
        <v>487</v>
      </c>
      <c r="D368" s="114"/>
      <c r="E368" s="114"/>
      <c r="F368" s="114"/>
      <c r="G368" s="114"/>
      <c r="H368" s="114"/>
      <c r="I368" s="114"/>
      <c r="J368" s="114"/>
      <c r="K368" s="114"/>
      <c r="L368" s="114"/>
      <c r="M368" s="118" t="s">
        <v>488</v>
      </c>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v>14</v>
      </c>
      <c r="AL368" s="116"/>
      <c r="AM368" s="116"/>
      <c r="AN368" s="116"/>
      <c r="AO368" s="116"/>
      <c r="AP368" s="117"/>
      <c r="AQ368" s="118">
        <v>1</v>
      </c>
      <c r="AR368" s="114"/>
      <c r="AS368" s="114"/>
      <c r="AT368" s="114"/>
      <c r="AU368" s="115">
        <v>76</v>
      </c>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v>76</v>
      </c>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v>1</v>
      </c>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t="s">
        <v>488</v>
      </c>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401</v>
      </c>
      <c r="D400" s="119"/>
      <c r="E400" s="119"/>
      <c r="F400" s="119"/>
      <c r="G400" s="119"/>
      <c r="H400" s="119"/>
      <c r="I400" s="119"/>
      <c r="J400" s="119"/>
      <c r="K400" s="119"/>
      <c r="L400" s="119"/>
      <c r="M400" s="119" t="s">
        <v>402</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403</v>
      </c>
      <c r="AL400" s="119"/>
      <c r="AM400" s="119"/>
      <c r="AN400" s="119"/>
      <c r="AO400" s="119"/>
      <c r="AP400" s="119"/>
      <c r="AQ400" s="119" t="s">
        <v>23</v>
      </c>
      <c r="AR400" s="119"/>
      <c r="AS400" s="119"/>
      <c r="AT400" s="119"/>
      <c r="AU400" s="121" t="s">
        <v>24</v>
      </c>
      <c r="AV400" s="122"/>
      <c r="AW400" s="122"/>
      <c r="AX400" s="123"/>
    </row>
    <row r="401" spans="1:50" ht="24" customHeight="1" x14ac:dyDescent="0.15">
      <c r="A401" s="113">
        <v>1</v>
      </c>
      <c r="B401" s="113">
        <v>1</v>
      </c>
      <c r="C401" s="118" t="s">
        <v>556</v>
      </c>
      <c r="D401" s="114"/>
      <c r="E401" s="114"/>
      <c r="F401" s="114"/>
      <c r="G401" s="114"/>
      <c r="H401" s="114"/>
      <c r="I401" s="114"/>
      <c r="J401" s="114"/>
      <c r="K401" s="114"/>
      <c r="L401" s="114"/>
      <c r="M401" s="118" t="s">
        <v>515</v>
      </c>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v>4.0999999999999996</v>
      </c>
      <c r="AL401" s="116"/>
      <c r="AM401" s="116"/>
      <c r="AN401" s="116"/>
      <c r="AO401" s="116"/>
      <c r="AP401" s="117"/>
      <c r="AQ401" s="118">
        <v>1</v>
      </c>
      <c r="AR401" s="114"/>
      <c r="AS401" s="114"/>
      <c r="AT401" s="114"/>
      <c r="AU401" s="115">
        <v>91</v>
      </c>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v>91</v>
      </c>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3"/>
      <c r="B433" s="113"/>
      <c r="C433" s="119" t="s">
        <v>401</v>
      </c>
      <c r="D433" s="119"/>
      <c r="E433" s="119"/>
      <c r="F433" s="119"/>
      <c r="G433" s="119"/>
      <c r="H433" s="119"/>
      <c r="I433" s="119"/>
      <c r="J433" s="119"/>
      <c r="K433" s="119"/>
      <c r="L433" s="119"/>
      <c r="M433" s="119" t="s">
        <v>402</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403</v>
      </c>
      <c r="AL433" s="119"/>
      <c r="AM433" s="119"/>
      <c r="AN433" s="119"/>
      <c r="AO433" s="119"/>
      <c r="AP433" s="119"/>
      <c r="AQ433" s="119" t="s">
        <v>23</v>
      </c>
      <c r="AR433" s="119"/>
      <c r="AS433" s="119"/>
      <c r="AT433" s="119"/>
      <c r="AU433" s="121" t="s">
        <v>24</v>
      </c>
      <c r="AV433" s="122"/>
      <c r="AW433" s="122"/>
      <c r="AX433" s="123"/>
    </row>
    <row r="434" spans="1:50" ht="24" customHeight="1" x14ac:dyDescent="0.15">
      <c r="A434" s="113">
        <v>1</v>
      </c>
      <c r="B434" s="113">
        <v>1</v>
      </c>
      <c r="C434" s="118" t="s">
        <v>489</v>
      </c>
      <c r="D434" s="114"/>
      <c r="E434" s="114"/>
      <c r="F434" s="114"/>
      <c r="G434" s="114"/>
      <c r="H434" s="114"/>
      <c r="I434" s="114"/>
      <c r="J434" s="114"/>
      <c r="K434" s="114"/>
      <c r="L434" s="114"/>
      <c r="M434" s="118" t="s">
        <v>490</v>
      </c>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v>3.1</v>
      </c>
      <c r="AL434" s="116"/>
      <c r="AM434" s="116"/>
      <c r="AN434" s="116"/>
      <c r="AO434" s="116"/>
      <c r="AP434" s="117"/>
      <c r="AQ434" s="118">
        <v>6</v>
      </c>
      <c r="AR434" s="114"/>
      <c r="AS434" s="114"/>
      <c r="AT434" s="114"/>
      <c r="AU434" s="115">
        <v>79</v>
      </c>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v>79</v>
      </c>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3"/>
      <c r="B466" s="113"/>
      <c r="C466" s="119" t="s">
        <v>401</v>
      </c>
      <c r="D466" s="119"/>
      <c r="E466" s="119"/>
      <c r="F466" s="119"/>
      <c r="G466" s="119"/>
      <c r="H466" s="119"/>
      <c r="I466" s="119"/>
      <c r="J466" s="119"/>
      <c r="K466" s="119"/>
      <c r="L466" s="119"/>
      <c r="M466" s="119" t="s">
        <v>402</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403</v>
      </c>
      <c r="AL466" s="119"/>
      <c r="AM466" s="119"/>
      <c r="AN466" s="119"/>
      <c r="AO466" s="119"/>
      <c r="AP466" s="119"/>
      <c r="AQ466" s="119" t="s">
        <v>23</v>
      </c>
      <c r="AR466" s="119"/>
      <c r="AS466" s="119"/>
      <c r="AT466" s="119"/>
      <c r="AU466" s="121" t="s">
        <v>24</v>
      </c>
      <c r="AV466" s="122"/>
      <c r="AW466" s="122"/>
      <c r="AX466" s="123"/>
    </row>
    <row r="467" spans="1:50" ht="24" customHeight="1" x14ac:dyDescent="0.15">
      <c r="A467" s="113">
        <v>1</v>
      </c>
      <c r="B467" s="113">
        <v>1</v>
      </c>
      <c r="C467" s="118" t="s">
        <v>487</v>
      </c>
      <c r="D467" s="114"/>
      <c r="E467" s="114"/>
      <c r="F467" s="114"/>
      <c r="G467" s="114"/>
      <c r="H467" s="114"/>
      <c r="I467" s="114"/>
      <c r="J467" s="114"/>
      <c r="K467" s="114"/>
      <c r="L467" s="114"/>
      <c r="M467" s="118" t="s">
        <v>491</v>
      </c>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v>2.5</v>
      </c>
      <c r="AL467" s="116"/>
      <c r="AM467" s="116"/>
      <c r="AN467" s="116"/>
      <c r="AO467" s="116"/>
      <c r="AP467" s="117"/>
      <c r="AQ467" s="118">
        <v>1</v>
      </c>
      <c r="AR467" s="114"/>
      <c r="AS467" s="114"/>
      <c r="AT467" s="114"/>
      <c r="AU467" s="115">
        <v>79</v>
      </c>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v>1</v>
      </c>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t="s">
        <v>492</v>
      </c>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5" t="s">
        <v>322</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83" priority="579">
      <formula>IF(RIGHT(TEXT(P14,"0.#"),1)=".",FALSE,TRUE)</formula>
    </cfRule>
    <cfRule type="expression" dxfId="982" priority="580">
      <formula>IF(RIGHT(TEXT(P14,"0.#"),1)=".",TRUE,FALSE)</formula>
    </cfRule>
  </conditionalFormatting>
  <conditionalFormatting sqref="AE23:AI23">
    <cfRule type="expression" dxfId="981" priority="569">
      <formula>IF(RIGHT(TEXT(AE23,"0.#"),1)=".",FALSE,TRUE)</formula>
    </cfRule>
    <cfRule type="expression" dxfId="980" priority="570">
      <formula>IF(RIGHT(TEXT(AE23,"0.#"),1)=".",TRUE,FALSE)</formula>
    </cfRule>
  </conditionalFormatting>
  <conditionalFormatting sqref="AE69:AX69">
    <cfRule type="expression" dxfId="979" priority="501">
      <formula>IF(RIGHT(TEXT(AE69,"0.#"),1)=".",FALSE,TRUE)</formula>
    </cfRule>
    <cfRule type="expression" dxfId="978" priority="502">
      <formula>IF(RIGHT(TEXT(AE69,"0.#"),1)=".",TRUE,FALSE)</formula>
    </cfRule>
  </conditionalFormatting>
  <conditionalFormatting sqref="AE83:AI83">
    <cfRule type="expression" dxfId="977" priority="483">
      <formula>IF(RIGHT(TEXT(AE83,"0.#"),1)=".",FALSE,TRUE)</formula>
    </cfRule>
    <cfRule type="expression" dxfId="976" priority="484">
      <formula>IF(RIGHT(TEXT(AE83,"0.#"),1)=".",TRUE,FALSE)</formula>
    </cfRule>
  </conditionalFormatting>
  <conditionalFormatting sqref="AJ83:AX83">
    <cfRule type="expression" dxfId="975" priority="481">
      <formula>IF(RIGHT(TEXT(AJ83,"0.#"),1)=".",FALSE,TRUE)</formula>
    </cfRule>
    <cfRule type="expression" dxfId="974" priority="482">
      <formula>IF(RIGHT(TEXT(AJ83,"0.#"),1)=".",TRUE,FALSE)</formula>
    </cfRule>
  </conditionalFormatting>
  <conditionalFormatting sqref="L99">
    <cfRule type="expression" dxfId="973" priority="461">
      <formula>IF(RIGHT(TEXT(L99,"0.#"),1)=".",FALSE,TRUE)</formula>
    </cfRule>
    <cfRule type="expression" dxfId="972" priority="462">
      <formula>IF(RIGHT(TEXT(L99,"0.#"),1)=".",TRUE,FALSE)</formula>
    </cfRule>
  </conditionalFormatting>
  <conditionalFormatting sqref="L104">
    <cfRule type="expression" dxfId="971" priority="459">
      <formula>IF(RIGHT(TEXT(L104,"0.#"),1)=".",FALSE,TRUE)</formula>
    </cfRule>
    <cfRule type="expression" dxfId="970" priority="460">
      <formula>IF(RIGHT(TEXT(L104,"0.#"),1)=".",TRUE,FALSE)</formula>
    </cfRule>
  </conditionalFormatting>
  <conditionalFormatting sqref="R104">
    <cfRule type="expression" dxfId="969" priority="457">
      <formula>IF(RIGHT(TEXT(R104,"0.#"),1)=".",FALSE,TRUE)</formula>
    </cfRule>
    <cfRule type="expression" dxfId="968" priority="458">
      <formula>IF(RIGHT(TEXT(R104,"0.#"),1)=".",TRUE,FALSE)</formula>
    </cfRule>
  </conditionalFormatting>
  <conditionalFormatting sqref="P18:AX18">
    <cfRule type="expression" dxfId="967" priority="455">
      <formula>IF(RIGHT(TEXT(P18,"0.#"),1)=".",FALSE,TRUE)</formula>
    </cfRule>
    <cfRule type="expression" dxfId="966" priority="456">
      <formula>IF(RIGHT(TEXT(P18,"0.#"),1)=".",TRUE,FALSE)</formula>
    </cfRule>
  </conditionalFormatting>
  <conditionalFormatting sqref="Y181">
    <cfRule type="expression" dxfId="965" priority="451">
      <formula>IF(RIGHT(TEXT(Y181,"0.#"),1)=".",FALSE,TRUE)</formula>
    </cfRule>
    <cfRule type="expression" dxfId="964" priority="452">
      <formula>IF(RIGHT(TEXT(Y181,"0.#"),1)=".",TRUE,FALSE)</formula>
    </cfRule>
  </conditionalFormatting>
  <conditionalFormatting sqref="Y190">
    <cfRule type="expression" dxfId="963" priority="447">
      <formula>IF(RIGHT(TEXT(Y190,"0.#"),1)=".",FALSE,TRUE)</formula>
    </cfRule>
    <cfRule type="expression" dxfId="962" priority="448">
      <formula>IF(RIGHT(TEXT(Y190,"0.#"),1)=".",TRUE,FALSE)</formula>
    </cfRule>
  </conditionalFormatting>
  <conditionalFormatting sqref="AK236">
    <cfRule type="expression" dxfId="961" priority="369">
      <formula>IF(RIGHT(TEXT(AK236,"0.#"),1)=".",FALSE,TRUE)</formula>
    </cfRule>
    <cfRule type="expression" dxfId="960" priority="370">
      <formula>IF(RIGHT(TEXT(AK236,"0.#"),1)=".",TRUE,FALSE)</formula>
    </cfRule>
  </conditionalFormatting>
  <conditionalFormatting sqref="AE54:AI54">
    <cfRule type="expression" dxfId="959" priority="319">
      <formula>IF(RIGHT(TEXT(AE54,"0.#"),1)=".",FALSE,TRUE)</formula>
    </cfRule>
    <cfRule type="expression" dxfId="958" priority="320">
      <formula>IF(RIGHT(TEXT(AE54,"0.#"),1)=".",TRUE,FALSE)</formula>
    </cfRule>
  </conditionalFormatting>
  <conditionalFormatting sqref="P16:AQ17 P15:AX15 P13:AX13">
    <cfRule type="expression" dxfId="957" priority="277">
      <formula>IF(RIGHT(TEXT(P13,"0.#"),1)=".",FALSE,TRUE)</formula>
    </cfRule>
    <cfRule type="expression" dxfId="956" priority="278">
      <formula>IF(RIGHT(TEXT(P13,"0.#"),1)=".",TRUE,FALSE)</formula>
    </cfRule>
  </conditionalFormatting>
  <conditionalFormatting sqref="P19:AJ19">
    <cfRule type="expression" dxfId="955" priority="275">
      <formula>IF(RIGHT(TEXT(P19,"0.#"),1)=".",FALSE,TRUE)</formula>
    </cfRule>
    <cfRule type="expression" dxfId="954" priority="276">
      <formula>IF(RIGHT(TEXT(P19,"0.#"),1)=".",TRUE,FALSE)</formula>
    </cfRule>
  </conditionalFormatting>
  <conditionalFormatting sqref="AE55:AX55 AJ54:AS54">
    <cfRule type="expression" dxfId="953" priority="271">
      <formula>IF(RIGHT(TEXT(AE54,"0.#"),1)=".",FALSE,TRUE)</formula>
    </cfRule>
    <cfRule type="expression" dxfId="952" priority="272">
      <formula>IF(RIGHT(TEXT(AE54,"0.#"),1)=".",TRUE,FALSE)</formula>
    </cfRule>
  </conditionalFormatting>
  <conditionalFormatting sqref="AE68:AS68">
    <cfRule type="expression" dxfId="951" priority="267">
      <formula>IF(RIGHT(TEXT(AE68,"0.#"),1)=".",FALSE,TRUE)</formula>
    </cfRule>
    <cfRule type="expression" dxfId="950" priority="268">
      <formula>IF(RIGHT(TEXT(AE68,"0.#"),1)=".",TRUE,FALSE)</formula>
    </cfRule>
  </conditionalFormatting>
  <conditionalFormatting sqref="AE95:AI95 AE92:AI92 AE89:AI89 AE86:AI86">
    <cfRule type="expression" dxfId="949" priority="265">
      <formula>IF(RIGHT(TEXT(AE86,"0.#"),1)=".",FALSE,TRUE)</formula>
    </cfRule>
    <cfRule type="expression" dxfId="948" priority="266">
      <formula>IF(RIGHT(TEXT(AE86,"0.#"),1)=".",TRUE,FALSE)</formula>
    </cfRule>
  </conditionalFormatting>
  <conditionalFormatting sqref="AJ95:AX95 AJ92:AX92 AJ89:AX89 AJ86:AX86">
    <cfRule type="expression" dxfId="947" priority="263">
      <formula>IF(RIGHT(TEXT(AJ86,"0.#"),1)=".",FALSE,TRUE)</formula>
    </cfRule>
    <cfRule type="expression" dxfId="946" priority="264">
      <formula>IF(RIGHT(TEXT(AJ86,"0.#"),1)=".",TRUE,FALSE)</formula>
    </cfRule>
  </conditionalFormatting>
  <conditionalFormatting sqref="L100:L103 L98">
    <cfRule type="expression" dxfId="945" priority="261">
      <formula>IF(RIGHT(TEXT(L98,"0.#"),1)=".",FALSE,TRUE)</formula>
    </cfRule>
    <cfRule type="expression" dxfId="944" priority="262">
      <formula>IF(RIGHT(TEXT(L98,"0.#"),1)=".",TRUE,FALSE)</formula>
    </cfRule>
  </conditionalFormatting>
  <conditionalFormatting sqref="R98">
    <cfRule type="expression" dxfId="943" priority="257">
      <formula>IF(RIGHT(TEXT(R98,"0.#"),1)=".",FALSE,TRUE)</formula>
    </cfRule>
    <cfRule type="expression" dxfId="942" priority="258">
      <formula>IF(RIGHT(TEXT(R98,"0.#"),1)=".",TRUE,FALSE)</formula>
    </cfRule>
  </conditionalFormatting>
  <conditionalFormatting sqref="R99:R103">
    <cfRule type="expression" dxfId="941" priority="255">
      <formula>IF(RIGHT(TEXT(R99,"0.#"),1)=".",FALSE,TRUE)</formula>
    </cfRule>
    <cfRule type="expression" dxfId="940" priority="256">
      <formula>IF(RIGHT(TEXT(R99,"0.#"),1)=".",TRUE,FALSE)</formula>
    </cfRule>
  </conditionalFormatting>
  <conditionalFormatting sqref="Y182:Y189 Y180">
    <cfRule type="expression" dxfId="939" priority="253">
      <formula>IF(RIGHT(TEXT(Y180,"0.#"),1)=".",FALSE,TRUE)</formula>
    </cfRule>
    <cfRule type="expression" dxfId="938" priority="254">
      <formula>IF(RIGHT(TEXT(Y180,"0.#"),1)=".",TRUE,FALSE)</formula>
    </cfRule>
  </conditionalFormatting>
  <conditionalFormatting sqref="AU181">
    <cfRule type="expression" dxfId="937" priority="251">
      <formula>IF(RIGHT(TEXT(AU181,"0.#"),1)=".",FALSE,TRUE)</formula>
    </cfRule>
    <cfRule type="expression" dxfId="936" priority="252">
      <formula>IF(RIGHT(TEXT(AU181,"0.#"),1)=".",TRUE,FALSE)</formula>
    </cfRule>
  </conditionalFormatting>
  <conditionalFormatting sqref="AU190">
    <cfRule type="expression" dxfId="935" priority="249">
      <formula>IF(RIGHT(TEXT(AU190,"0.#"),1)=".",FALSE,TRUE)</formula>
    </cfRule>
    <cfRule type="expression" dxfId="934" priority="250">
      <formula>IF(RIGHT(TEXT(AU190,"0.#"),1)=".",TRUE,FALSE)</formula>
    </cfRule>
  </conditionalFormatting>
  <conditionalFormatting sqref="AU182:AU189 AU180">
    <cfRule type="expression" dxfId="933" priority="247">
      <formula>IF(RIGHT(TEXT(AU180,"0.#"),1)=".",FALSE,TRUE)</formula>
    </cfRule>
    <cfRule type="expression" dxfId="932" priority="248">
      <formula>IF(RIGHT(TEXT(AU180,"0.#"),1)=".",TRUE,FALSE)</formula>
    </cfRule>
  </conditionalFormatting>
  <conditionalFormatting sqref="Y220 Y207 Y194">
    <cfRule type="expression" dxfId="931" priority="233">
      <formula>IF(RIGHT(TEXT(Y194,"0.#"),1)=".",FALSE,TRUE)</formula>
    </cfRule>
    <cfRule type="expression" dxfId="930" priority="234">
      <formula>IF(RIGHT(TEXT(Y194,"0.#"),1)=".",TRUE,FALSE)</formula>
    </cfRule>
  </conditionalFormatting>
  <conditionalFormatting sqref="Y229 Y216 Y203">
    <cfRule type="expression" dxfId="929" priority="231">
      <formula>IF(RIGHT(TEXT(Y203,"0.#"),1)=".",FALSE,TRUE)</formula>
    </cfRule>
    <cfRule type="expression" dxfId="928" priority="232">
      <formula>IF(RIGHT(TEXT(Y203,"0.#"),1)=".",TRUE,FALSE)</formula>
    </cfRule>
  </conditionalFormatting>
  <conditionalFormatting sqref="Y221:Y228 Y219 Y208:Y215 Y206 Y195:Y202 Y193">
    <cfRule type="expression" dxfId="927" priority="229">
      <formula>IF(RIGHT(TEXT(Y193,"0.#"),1)=".",FALSE,TRUE)</formula>
    </cfRule>
    <cfRule type="expression" dxfId="926" priority="230">
      <formula>IF(RIGHT(TEXT(Y193,"0.#"),1)=".",TRUE,FALSE)</formula>
    </cfRule>
  </conditionalFormatting>
  <conditionalFormatting sqref="AU220 AU207 AU194">
    <cfRule type="expression" dxfId="925" priority="227">
      <formula>IF(RIGHT(TEXT(AU194,"0.#"),1)=".",FALSE,TRUE)</formula>
    </cfRule>
    <cfRule type="expression" dxfId="924" priority="228">
      <formula>IF(RIGHT(TEXT(AU194,"0.#"),1)=".",TRUE,FALSE)</formula>
    </cfRule>
  </conditionalFormatting>
  <conditionalFormatting sqref="AU229 AU216 AU203">
    <cfRule type="expression" dxfId="923" priority="225">
      <formula>IF(RIGHT(TEXT(AU203,"0.#"),1)=".",FALSE,TRUE)</formula>
    </cfRule>
    <cfRule type="expression" dxfId="922" priority="226">
      <formula>IF(RIGHT(TEXT(AU203,"0.#"),1)=".",TRUE,FALSE)</formula>
    </cfRule>
  </conditionalFormatting>
  <conditionalFormatting sqref="AU221:AU228 AU219 AU208:AU215 AU206 AU195:AU202 AU193">
    <cfRule type="expression" dxfId="921" priority="223">
      <formula>IF(RIGHT(TEXT(AU193,"0.#"),1)=".",FALSE,TRUE)</formula>
    </cfRule>
    <cfRule type="expression" dxfId="920" priority="224">
      <formula>IF(RIGHT(TEXT(AU193,"0.#"),1)=".",TRUE,FALSE)</formula>
    </cfRule>
  </conditionalFormatting>
  <conditionalFormatting sqref="AE56:AI56">
    <cfRule type="expression" dxfId="919" priority="197">
      <formula>IF(AND(AE56&gt;=0, RIGHT(TEXT(AE56,"0.#"),1)&lt;&gt;"."),TRUE,FALSE)</formula>
    </cfRule>
    <cfRule type="expression" dxfId="918" priority="198">
      <formula>IF(AND(AE56&gt;=0, RIGHT(TEXT(AE56,"0.#"),1)="."),TRUE,FALSE)</formula>
    </cfRule>
    <cfRule type="expression" dxfId="917" priority="199">
      <formula>IF(AND(AE56&lt;0, RIGHT(TEXT(AE56,"0.#"),1)&lt;&gt;"."),TRUE,FALSE)</formula>
    </cfRule>
    <cfRule type="expression" dxfId="916" priority="200">
      <formula>IF(AND(AE56&lt;0, RIGHT(TEXT(AE56,"0.#"),1)="."),TRUE,FALSE)</formula>
    </cfRule>
  </conditionalFormatting>
  <conditionalFormatting sqref="AJ56:AS56">
    <cfRule type="expression" dxfId="915" priority="193">
      <formula>IF(AND(AJ56&gt;=0, RIGHT(TEXT(AJ56,"0.#"),1)&lt;&gt;"."),TRUE,FALSE)</formula>
    </cfRule>
    <cfRule type="expression" dxfId="914" priority="194">
      <formula>IF(AND(AJ56&gt;=0, RIGHT(TEXT(AJ56,"0.#"),1)="."),TRUE,FALSE)</formula>
    </cfRule>
    <cfRule type="expression" dxfId="913" priority="195">
      <formula>IF(AND(AJ56&lt;0, RIGHT(TEXT(AJ56,"0.#"),1)&lt;&gt;"."),TRUE,FALSE)</formula>
    </cfRule>
    <cfRule type="expression" dxfId="912" priority="196">
      <formula>IF(AND(AJ56&lt;0, RIGHT(TEXT(AJ56,"0.#"),1)="."),TRUE,FALSE)</formula>
    </cfRule>
  </conditionalFormatting>
  <conditionalFormatting sqref="AK237:AK265">
    <cfRule type="expression" dxfId="911" priority="181">
      <formula>IF(RIGHT(TEXT(AK237,"0.#"),1)=".",FALSE,TRUE)</formula>
    </cfRule>
    <cfRule type="expression" dxfId="910" priority="182">
      <formula>IF(RIGHT(TEXT(AK237,"0.#"),1)=".",TRUE,FALSE)</formula>
    </cfRule>
  </conditionalFormatting>
  <conditionalFormatting sqref="AU237:AX265">
    <cfRule type="expression" dxfId="909" priority="177">
      <formula>IF(AND(AU237&gt;=0, RIGHT(TEXT(AU237,"0.#"),1)&lt;&gt;"."),TRUE,FALSE)</formula>
    </cfRule>
    <cfRule type="expression" dxfId="908" priority="178">
      <formula>IF(AND(AU237&gt;=0, RIGHT(TEXT(AU237,"0.#"),1)="."),TRUE,FALSE)</formula>
    </cfRule>
    <cfRule type="expression" dxfId="907" priority="179">
      <formula>IF(AND(AU237&lt;0, RIGHT(TEXT(AU237,"0.#"),1)&lt;&gt;"."),TRUE,FALSE)</formula>
    </cfRule>
    <cfRule type="expression" dxfId="906" priority="180">
      <formula>IF(AND(AU237&lt;0, RIGHT(TEXT(AU237,"0.#"),1)="."),TRUE,FALSE)</formula>
    </cfRule>
  </conditionalFormatting>
  <conditionalFormatting sqref="AK269">
    <cfRule type="expression" dxfId="905" priority="175">
      <formula>IF(RIGHT(TEXT(AK269,"0.#"),1)=".",FALSE,TRUE)</formula>
    </cfRule>
    <cfRule type="expression" dxfId="904" priority="176">
      <formula>IF(RIGHT(TEXT(AK269,"0.#"),1)=".",TRUE,FALSE)</formula>
    </cfRule>
  </conditionalFormatting>
  <conditionalFormatting sqref="AU269:AX269">
    <cfRule type="expression" dxfId="903" priority="171">
      <formula>IF(AND(AU269&gt;=0, RIGHT(TEXT(AU269,"0.#"),1)&lt;&gt;"."),TRUE,FALSE)</formula>
    </cfRule>
    <cfRule type="expression" dxfId="902" priority="172">
      <formula>IF(AND(AU269&gt;=0, RIGHT(TEXT(AU269,"0.#"),1)="."),TRUE,FALSE)</formula>
    </cfRule>
    <cfRule type="expression" dxfId="901" priority="173">
      <formula>IF(AND(AU269&lt;0, RIGHT(TEXT(AU269,"0.#"),1)&lt;&gt;"."),TRUE,FALSE)</formula>
    </cfRule>
    <cfRule type="expression" dxfId="900" priority="174">
      <formula>IF(AND(AU269&lt;0, RIGHT(TEXT(AU269,"0.#"),1)="."),TRUE,FALSE)</formula>
    </cfRule>
  </conditionalFormatting>
  <conditionalFormatting sqref="AK270:AK298">
    <cfRule type="expression" dxfId="899" priority="169">
      <formula>IF(RIGHT(TEXT(AK270,"0.#"),1)=".",FALSE,TRUE)</formula>
    </cfRule>
    <cfRule type="expression" dxfId="898" priority="170">
      <formula>IF(RIGHT(TEXT(AK270,"0.#"),1)=".",TRUE,FALSE)</formula>
    </cfRule>
  </conditionalFormatting>
  <conditionalFormatting sqref="AU270:AX298">
    <cfRule type="expression" dxfId="897" priority="165">
      <formula>IF(AND(AU270&gt;=0, RIGHT(TEXT(AU270,"0.#"),1)&lt;&gt;"."),TRUE,FALSE)</formula>
    </cfRule>
    <cfRule type="expression" dxfId="896" priority="166">
      <formula>IF(AND(AU270&gt;=0, RIGHT(TEXT(AU270,"0.#"),1)="."),TRUE,FALSE)</formula>
    </cfRule>
    <cfRule type="expression" dxfId="895" priority="167">
      <formula>IF(AND(AU270&lt;0, RIGHT(TEXT(AU270,"0.#"),1)&lt;&gt;"."),TRUE,FALSE)</formula>
    </cfRule>
    <cfRule type="expression" dxfId="894" priority="168">
      <formula>IF(AND(AU270&lt;0, RIGHT(TEXT(AU270,"0.#"),1)="."),TRUE,FALSE)</formula>
    </cfRule>
  </conditionalFormatting>
  <conditionalFormatting sqref="AK302">
    <cfRule type="expression" dxfId="893" priority="163">
      <formula>IF(RIGHT(TEXT(AK302,"0.#"),1)=".",FALSE,TRUE)</formula>
    </cfRule>
    <cfRule type="expression" dxfId="892" priority="164">
      <formula>IF(RIGHT(TEXT(AK302,"0.#"),1)=".",TRUE,FALSE)</formula>
    </cfRule>
  </conditionalFormatting>
  <conditionalFormatting sqref="AU302:AX302">
    <cfRule type="expression" dxfId="891" priority="159">
      <formula>IF(AND(AU302&gt;=0, RIGHT(TEXT(AU302,"0.#"),1)&lt;&gt;"."),TRUE,FALSE)</formula>
    </cfRule>
    <cfRule type="expression" dxfId="890" priority="160">
      <formula>IF(AND(AU302&gt;=0, RIGHT(TEXT(AU302,"0.#"),1)="."),TRUE,FALSE)</formula>
    </cfRule>
    <cfRule type="expression" dxfId="889" priority="161">
      <formula>IF(AND(AU302&lt;0, RIGHT(TEXT(AU302,"0.#"),1)&lt;&gt;"."),TRUE,FALSE)</formula>
    </cfRule>
    <cfRule type="expression" dxfId="888" priority="162">
      <formula>IF(AND(AU302&lt;0, RIGHT(TEXT(AU302,"0.#"),1)="."),TRUE,FALSE)</formula>
    </cfRule>
  </conditionalFormatting>
  <conditionalFormatting sqref="AK303:AK331">
    <cfRule type="expression" dxfId="887" priority="157">
      <formula>IF(RIGHT(TEXT(AK303,"0.#"),1)=".",FALSE,TRUE)</formula>
    </cfRule>
    <cfRule type="expression" dxfId="886" priority="158">
      <formula>IF(RIGHT(TEXT(AK303,"0.#"),1)=".",TRUE,FALSE)</formula>
    </cfRule>
  </conditionalFormatting>
  <conditionalFormatting sqref="AU303:AX331">
    <cfRule type="expression" dxfId="885" priority="153">
      <formula>IF(AND(AU303&gt;=0, RIGHT(TEXT(AU303,"0.#"),1)&lt;&gt;"."),TRUE,FALSE)</formula>
    </cfRule>
    <cfRule type="expression" dxfId="884" priority="154">
      <formula>IF(AND(AU303&gt;=0, RIGHT(TEXT(AU303,"0.#"),1)="."),TRUE,FALSE)</formula>
    </cfRule>
    <cfRule type="expression" dxfId="883" priority="155">
      <formula>IF(AND(AU303&lt;0, RIGHT(TEXT(AU303,"0.#"),1)&lt;&gt;"."),TRUE,FALSE)</formula>
    </cfRule>
    <cfRule type="expression" dxfId="882" priority="156">
      <formula>IF(AND(AU303&lt;0, RIGHT(TEXT(AU303,"0.#"),1)="."),TRUE,FALSE)</formula>
    </cfRule>
  </conditionalFormatting>
  <conditionalFormatting sqref="AK335">
    <cfRule type="expression" dxfId="881" priority="151">
      <formula>IF(RIGHT(TEXT(AK335,"0.#"),1)=".",FALSE,TRUE)</formula>
    </cfRule>
    <cfRule type="expression" dxfId="880" priority="152">
      <formula>IF(RIGHT(TEXT(AK335,"0.#"),1)=".",TRUE,FALSE)</formula>
    </cfRule>
  </conditionalFormatting>
  <conditionalFormatting sqref="AU335:AX335">
    <cfRule type="expression" dxfId="879" priority="147">
      <formula>IF(AND(AU335&gt;=0, RIGHT(TEXT(AU335,"0.#"),1)&lt;&gt;"."),TRUE,FALSE)</formula>
    </cfRule>
    <cfRule type="expression" dxfId="878" priority="148">
      <formula>IF(AND(AU335&gt;=0, RIGHT(TEXT(AU335,"0.#"),1)="."),TRUE,FALSE)</formula>
    </cfRule>
    <cfRule type="expression" dxfId="877" priority="149">
      <formula>IF(AND(AU335&lt;0, RIGHT(TEXT(AU335,"0.#"),1)&lt;&gt;"."),TRUE,FALSE)</formula>
    </cfRule>
    <cfRule type="expression" dxfId="876" priority="150">
      <formula>IF(AND(AU335&lt;0, RIGHT(TEXT(AU335,"0.#"),1)="."),TRUE,FALSE)</formula>
    </cfRule>
  </conditionalFormatting>
  <conditionalFormatting sqref="AK336:AK364">
    <cfRule type="expression" dxfId="875" priority="145">
      <formula>IF(RIGHT(TEXT(AK336,"0.#"),1)=".",FALSE,TRUE)</formula>
    </cfRule>
    <cfRule type="expression" dxfId="874" priority="146">
      <formula>IF(RIGHT(TEXT(AK336,"0.#"),1)=".",TRUE,FALSE)</formula>
    </cfRule>
  </conditionalFormatting>
  <conditionalFormatting sqref="AU336:AX364">
    <cfRule type="expression" dxfId="873" priority="141">
      <formula>IF(AND(AU336&gt;=0, RIGHT(TEXT(AU336,"0.#"),1)&lt;&gt;"."),TRUE,FALSE)</formula>
    </cfRule>
    <cfRule type="expression" dxfId="872" priority="142">
      <formula>IF(AND(AU336&gt;=0, RIGHT(TEXT(AU336,"0.#"),1)="."),TRUE,FALSE)</formula>
    </cfRule>
    <cfRule type="expression" dxfId="871" priority="143">
      <formula>IF(AND(AU336&lt;0, RIGHT(TEXT(AU336,"0.#"),1)&lt;&gt;"."),TRUE,FALSE)</formula>
    </cfRule>
    <cfRule type="expression" dxfId="870" priority="144">
      <formula>IF(AND(AU336&lt;0, RIGHT(TEXT(AU336,"0.#"),1)="."),TRUE,FALSE)</formula>
    </cfRule>
  </conditionalFormatting>
  <conditionalFormatting sqref="AK368">
    <cfRule type="expression" dxfId="869" priority="139">
      <formula>IF(RIGHT(TEXT(AK368,"0.#"),1)=".",FALSE,TRUE)</formula>
    </cfRule>
    <cfRule type="expression" dxfId="868" priority="140">
      <formula>IF(RIGHT(TEXT(AK368,"0.#"),1)=".",TRUE,FALSE)</formula>
    </cfRule>
  </conditionalFormatting>
  <conditionalFormatting sqref="AU368:AX368">
    <cfRule type="expression" dxfId="867" priority="135">
      <formula>IF(AND(AU368&gt;=0, RIGHT(TEXT(AU368,"0.#"),1)&lt;&gt;"."),TRUE,FALSE)</formula>
    </cfRule>
    <cfRule type="expression" dxfId="866" priority="136">
      <formula>IF(AND(AU368&gt;=0, RIGHT(TEXT(AU368,"0.#"),1)="."),TRUE,FALSE)</formula>
    </cfRule>
    <cfRule type="expression" dxfId="865" priority="137">
      <formula>IF(AND(AU368&lt;0, RIGHT(TEXT(AU368,"0.#"),1)&lt;&gt;"."),TRUE,FALSE)</formula>
    </cfRule>
    <cfRule type="expression" dxfId="864" priority="138">
      <formula>IF(AND(AU368&lt;0, RIGHT(TEXT(AU368,"0.#"),1)="."),TRUE,FALSE)</formula>
    </cfRule>
  </conditionalFormatting>
  <conditionalFormatting sqref="AK369:AK397">
    <cfRule type="expression" dxfId="863" priority="133">
      <formula>IF(RIGHT(TEXT(AK369,"0.#"),1)=".",FALSE,TRUE)</formula>
    </cfRule>
    <cfRule type="expression" dxfId="862" priority="134">
      <formula>IF(RIGHT(TEXT(AK369,"0.#"),1)=".",TRUE,FALSE)</formula>
    </cfRule>
  </conditionalFormatting>
  <conditionalFormatting sqref="AU369:AX397">
    <cfRule type="expression" dxfId="861" priority="129">
      <formula>IF(AND(AU369&gt;=0, RIGHT(TEXT(AU369,"0.#"),1)&lt;&gt;"."),TRUE,FALSE)</formula>
    </cfRule>
    <cfRule type="expression" dxfId="860" priority="130">
      <formula>IF(AND(AU369&gt;=0, RIGHT(TEXT(AU369,"0.#"),1)="."),TRUE,FALSE)</formula>
    </cfRule>
    <cfRule type="expression" dxfId="859" priority="131">
      <formula>IF(AND(AU369&lt;0, RIGHT(TEXT(AU369,"0.#"),1)&lt;&gt;"."),TRUE,FALSE)</formula>
    </cfRule>
    <cfRule type="expression" dxfId="858" priority="132">
      <formula>IF(AND(AU369&lt;0, RIGHT(TEXT(AU369,"0.#"),1)="."),TRUE,FALSE)</formula>
    </cfRule>
  </conditionalFormatting>
  <conditionalFormatting sqref="AK401">
    <cfRule type="expression" dxfId="857" priority="127">
      <formula>IF(RIGHT(TEXT(AK401,"0.#"),1)=".",FALSE,TRUE)</formula>
    </cfRule>
    <cfRule type="expression" dxfId="856" priority="128">
      <formula>IF(RIGHT(TEXT(AK401,"0.#"),1)=".",TRUE,FALSE)</formula>
    </cfRule>
  </conditionalFormatting>
  <conditionalFormatting sqref="AU401:AX401">
    <cfRule type="expression" dxfId="855" priority="123">
      <formula>IF(AND(AU401&gt;=0, RIGHT(TEXT(AU401,"0.#"),1)&lt;&gt;"."),TRUE,FALSE)</formula>
    </cfRule>
    <cfRule type="expression" dxfId="854" priority="124">
      <formula>IF(AND(AU401&gt;=0, RIGHT(TEXT(AU401,"0.#"),1)="."),TRUE,FALSE)</formula>
    </cfRule>
    <cfRule type="expression" dxfId="853" priority="125">
      <formula>IF(AND(AU401&lt;0, RIGHT(TEXT(AU401,"0.#"),1)&lt;&gt;"."),TRUE,FALSE)</formula>
    </cfRule>
    <cfRule type="expression" dxfId="852" priority="126">
      <formula>IF(AND(AU401&lt;0, RIGHT(TEXT(AU401,"0.#"),1)="."),TRUE,FALSE)</formula>
    </cfRule>
  </conditionalFormatting>
  <conditionalFormatting sqref="AK402:AK430">
    <cfRule type="expression" dxfId="851" priority="121">
      <formula>IF(RIGHT(TEXT(AK402,"0.#"),1)=".",FALSE,TRUE)</formula>
    </cfRule>
    <cfRule type="expression" dxfId="850" priority="122">
      <formula>IF(RIGHT(TEXT(AK402,"0.#"),1)=".",TRUE,FALSE)</formula>
    </cfRule>
  </conditionalFormatting>
  <conditionalFormatting sqref="AU402:AX430">
    <cfRule type="expression" dxfId="849" priority="117">
      <formula>IF(AND(AU402&gt;=0, RIGHT(TEXT(AU402,"0.#"),1)&lt;&gt;"."),TRUE,FALSE)</formula>
    </cfRule>
    <cfRule type="expression" dxfId="848" priority="118">
      <formula>IF(AND(AU402&gt;=0, RIGHT(TEXT(AU402,"0.#"),1)="."),TRUE,FALSE)</formula>
    </cfRule>
    <cfRule type="expression" dxfId="847" priority="119">
      <formula>IF(AND(AU402&lt;0, RIGHT(TEXT(AU402,"0.#"),1)&lt;&gt;"."),TRUE,FALSE)</formula>
    </cfRule>
    <cfRule type="expression" dxfId="846" priority="120">
      <formula>IF(AND(AU402&lt;0, RIGHT(TEXT(AU402,"0.#"),1)="."),TRUE,FALSE)</formula>
    </cfRule>
  </conditionalFormatting>
  <conditionalFormatting sqref="AK435:AK463">
    <cfRule type="expression" dxfId="845" priority="109">
      <formula>IF(RIGHT(TEXT(AK435,"0.#"),1)=".",FALSE,TRUE)</formula>
    </cfRule>
    <cfRule type="expression" dxfId="844" priority="110">
      <formula>IF(RIGHT(TEXT(AK435,"0.#"),1)=".",TRUE,FALSE)</formula>
    </cfRule>
  </conditionalFormatting>
  <conditionalFormatting sqref="AU435:AX463">
    <cfRule type="expression" dxfId="843" priority="105">
      <formula>IF(AND(AU435&gt;=0, RIGHT(TEXT(AU435,"0.#"),1)&lt;&gt;"."),TRUE,FALSE)</formula>
    </cfRule>
    <cfRule type="expression" dxfId="842" priority="106">
      <formula>IF(AND(AU435&gt;=0, RIGHT(TEXT(AU435,"0.#"),1)="."),TRUE,FALSE)</formula>
    </cfRule>
    <cfRule type="expression" dxfId="841" priority="107">
      <formula>IF(AND(AU435&lt;0, RIGHT(TEXT(AU435,"0.#"),1)&lt;&gt;"."),TRUE,FALSE)</formula>
    </cfRule>
    <cfRule type="expression" dxfId="840" priority="108">
      <formula>IF(AND(AU435&lt;0, RIGHT(TEXT(AU435,"0.#"),1)="."),TRUE,FALSE)</formula>
    </cfRule>
  </conditionalFormatting>
  <conditionalFormatting sqref="AK468:AK496">
    <cfRule type="expression" dxfId="839" priority="97">
      <formula>IF(RIGHT(TEXT(AK468,"0.#"),1)=".",FALSE,TRUE)</formula>
    </cfRule>
    <cfRule type="expression" dxfId="838" priority="98">
      <formula>IF(RIGHT(TEXT(AK468,"0.#"),1)=".",TRUE,FALSE)</formula>
    </cfRule>
  </conditionalFormatting>
  <conditionalFormatting sqref="AU468:AX496">
    <cfRule type="expression" dxfId="837" priority="93">
      <formula>IF(AND(AU468&gt;=0, RIGHT(TEXT(AU468,"0.#"),1)&lt;&gt;"."),TRUE,FALSE)</formula>
    </cfRule>
    <cfRule type="expression" dxfId="836" priority="94">
      <formula>IF(AND(AU468&gt;=0, RIGHT(TEXT(AU468,"0.#"),1)="."),TRUE,FALSE)</formula>
    </cfRule>
    <cfRule type="expression" dxfId="835" priority="95">
      <formula>IF(AND(AU468&lt;0, RIGHT(TEXT(AU468,"0.#"),1)&lt;&gt;"."),TRUE,FALSE)</formula>
    </cfRule>
    <cfRule type="expression" dxfId="834" priority="96">
      <formula>IF(AND(AU468&lt;0, RIGHT(TEXT(AU468,"0.#"),1)="."),TRUE,FALSE)</formula>
    </cfRule>
  </conditionalFormatting>
  <conditionalFormatting sqref="AE24:AX24 AJ23:AS23">
    <cfRule type="expression" dxfId="833" priority="91">
      <formula>IF(RIGHT(TEXT(AE23,"0.#"),1)=".",FALSE,TRUE)</formula>
    </cfRule>
    <cfRule type="expression" dxfId="832" priority="92">
      <formula>IF(RIGHT(TEXT(AE23,"0.#"),1)=".",TRUE,FALSE)</formula>
    </cfRule>
  </conditionalFormatting>
  <conditionalFormatting sqref="AU236:AX236">
    <cfRule type="expression" dxfId="831" priority="67">
      <formula>IF(AND(AU236&gt;=0, RIGHT(TEXT(AU236,"0.#"),1)&lt;&gt;"."),TRUE,FALSE)</formula>
    </cfRule>
    <cfRule type="expression" dxfId="830" priority="68">
      <formula>IF(AND(AU236&gt;=0, RIGHT(TEXT(AU236,"0.#"),1)="."),TRUE,FALSE)</formula>
    </cfRule>
    <cfRule type="expression" dxfId="829" priority="69">
      <formula>IF(AND(AU236&lt;0, RIGHT(TEXT(AU236,"0.#"),1)&lt;&gt;"."),TRUE,FALSE)</formula>
    </cfRule>
    <cfRule type="expression" dxfId="828" priority="70">
      <formula>IF(AND(AU236&lt;0, RIGHT(TEXT(AU236,"0.#"),1)="."),TRUE,FALSE)</formula>
    </cfRule>
  </conditionalFormatting>
  <conditionalFormatting sqref="AE43:AI43 AE38:AI38 AE33:AI33">
    <cfRule type="expression" dxfId="827" priority="65">
      <formula>IF(RIGHT(TEXT(AE33,"0.#"),1)=".",FALSE,TRUE)</formula>
    </cfRule>
    <cfRule type="expression" dxfId="826" priority="66">
      <formula>IF(RIGHT(TEXT(AE33,"0.#"),1)=".",TRUE,FALSE)</formula>
    </cfRule>
  </conditionalFormatting>
  <conditionalFormatting sqref="AE44:AX44 AJ43:AS43 AE39:AX39 AJ38:AS38 AE34:AX34 AJ33:AS33">
    <cfRule type="expression" dxfId="825" priority="63">
      <formula>IF(RIGHT(TEXT(AE33,"0.#"),1)=".",FALSE,TRUE)</formula>
    </cfRule>
    <cfRule type="expression" dxfId="824" priority="64">
      <formula>IF(RIGHT(TEXT(AE33,"0.#"),1)=".",TRUE,FALSE)</formula>
    </cfRule>
  </conditionalFormatting>
  <conditionalFormatting sqref="AE45:AI45 AE40:AI40 AE35:AI35">
    <cfRule type="expression" dxfId="823" priority="59">
      <formula>IF(AND(AE35&gt;=0, RIGHT(TEXT(AE35,"0.#"),1)&lt;&gt;"."),TRUE,FALSE)</formula>
    </cfRule>
    <cfRule type="expression" dxfId="822" priority="60">
      <formula>IF(AND(AE35&gt;=0, RIGHT(TEXT(AE35,"0.#"),1)="."),TRUE,FALSE)</formula>
    </cfRule>
    <cfRule type="expression" dxfId="821" priority="61">
      <formula>IF(AND(AE35&lt;0, RIGHT(TEXT(AE35,"0.#"),1)&lt;&gt;"."),TRUE,FALSE)</formula>
    </cfRule>
    <cfRule type="expression" dxfId="820" priority="62">
      <formula>IF(AND(AE35&lt;0, RIGHT(TEXT(AE35,"0.#"),1)="."),TRUE,FALSE)</formula>
    </cfRule>
  </conditionalFormatting>
  <conditionalFormatting sqref="AJ45:AS45 AJ40:AS40 AJ35:AS35">
    <cfRule type="expression" dxfId="819" priority="55">
      <formula>IF(AND(AJ35&gt;=0, RIGHT(TEXT(AJ35,"0.#"),1)&lt;&gt;"."),TRUE,FALSE)</formula>
    </cfRule>
    <cfRule type="expression" dxfId="818" priority="56">
      <formula>IF(AND(AJ35&gt;=0, RIGHT(TEXT(AJ35,"0.#"),1)="."),TRUE,FALSE)</formula>
    </cfRule>
    <cfRule type="expression" dxfId="817" priority="57">
      <formula>IF(AND(AJ35&lt;0, RIGHT(TEXT(AJ35,"0.#"),1)&lt;&gt;"."),TRUE,FALSE)</formula>
    </cfRule>
    <cfRule type="expression" dxfId="816" priority="58">
      <formula>IF(AND(AJ35&lt;0, RIGHT(TEXT(AJ35,"0.#"),1)="."),TRUE,FALSE)</formula>
    </cfRule>
  </conditionalFormatting>
  <conditionalFormatting sqref="AE64:AI64 AE59:AI59">
    <cfRule type="expression" dxfId="815" priority="53">
      <formula>IF(RIGHT(TEXT(AE59,"0.#"),1)=".",FALSE,TRUE)</formula>
    </cfRule>
    <cfRule type="expression" dxfId="814" priority="54">
      <formula>IF(RIGHT(TEXT(AE59,"0.#"),1)=".",TRUE,FALSE)</formula>
    </cfRule>
  </conditionalFormatting>
  <conditionalFormatting sqref="AE65:AX65 AJ64:AS64 AE60:AX60 AJ59:AS59">
    <cfRule type="expression" dxfId="813" priority="51">
      <formula>IF(RIGHT(TEXT(AE59,"0.#"),1)=".",FALSE,TRUE)</formula>
    </cfRule>
    <cfRule type="expression" dxfId="812" priority="52">
      <formula>IF(RIGHT(TEXT(AE59,"0.#"),1)=".",TRUE,FALSE)</formula>
    </cfRule>
  </conditionalFormatting>
  <conditionalFormatting sqref="AE66:AI66 AE61:AI61">
    <cfRule type="expression" dxfId="811" priority="47">
      <formula>IF(AND(AE61&gt;=0, RIGHT(TEXT(AE61,"0.#"),1)&lt;&gt;"."),TRUE,FALSE)</formula>
    </cfRule>
    <cfRule type="expression" dxfId="810" priority="48">
      <formula>IF(AND(AE61&gt;=0, RIGHT(TEXT(AE61,"0.#"),1)="."),TRUE,FALSE)</formula>
    </cfRule>
    <cfRule type="expression" dxfId="809" priority="49">
      <formula>IF(AND(AE61&lt;0, RIGHT(TEXT(AE61,"0.#"),1)&lt;&gt;"."),TRUE,FALSE)</formula>
    </cfRule>
    <cfRule type="expression" dxfId="808" priority="50">
      <formula>IF(AND(AE61&lt;0, RIGHT(TEXT(AE61,"0.#"),1)="."),TRUE,FALSE)</formula>
    </cfRule>
  </conditionalFormatting>
  <conditionalFormatting sqref="AJ66:AS66 AJ61:AS61">
    <cfRule type="expression" dxfId="807" priority="43">
      <formula>IF(AND(AJ61&gt;=0, RIGHT(TEXT(AJ61,"0.#"),1)&lt;&gt;"."),TRUE,FALSE)</formula>
    </cfRule>
    <cfRule type="expression" dxfId="806" priority="44">
      <formula>IF(AND(AJ61&gt;=0, RIGHT(TEXT(AJ61,"0.#"),1)="."),TRUE,FALSE)</formula>
    </cfRule>
    <cfRule type="expression" dxfId="805" priority="45">
      <formula>IF(AND(AJ61&lt;0, RIGHT(TEXT(AJ61,"0.#"),1)&lt;&gt;"."),TRUE,FALSE)</formula>
    </cfRule>
    <cfRule type="expression" dxfId="804" priority="46">
      <formula>IF(AND(AJ61&lt;0, RIGHT(TEXT(AJ61,"0.#"),1)="."),TRUE,FALSE)</formula>
    </cfRule>
  </conditionalFormatting>
  <conditionalFormatting sqref="AE81:AX81 AE78:AX78 AE75:AX75 AE72:AX72">
    <cfRule type="expression" dxfId="803" priority="41">
      <formula>IF(RIGHT(TEXT(AE72,"0.#"),1)=".",FALSE,TRUE)</formula>
    </cfRule>
    <cfRule type="expression" dxfId="802" priority="42">
      <formula>IF(RIGHT(TEXT(AE72,"0.#"),1)=".",TRUE,FALSE)</formula>
    </cfRule>
  </conditionalFormatting>
  <conditionalFormatting sqref="AE80:AS80 AE77:AS77 AE74:AS74 AE71:AS71">
    <cfRule type="expression" dxfId="801" priority="39">
      <formula>IF(RIGHT(TEXT(AE71,"0.#"),1)=".",FALSE,TRUE)</formula>
    </cfRule>
    <cfRule type="expression" dxfId="800" priority="40">
      <formula>IF(RIGHT(TEXT(AE71,"0.#"),1)=".",TRUE,FALSE)</formula>
    </cfRule>
  </conditionalFormatting>
  <conditionalFormatting sqref="AK467">
    <cfRule type="expression" dxfId="799" priority="33">
      <formula>IF(RIGHT(TEXT(AK467,"0.#"),1)=".",FALSE,TRUE)</formula>
    </cfRule>
    <cfRule type="expression" dxfId="798" priority="34">
      <formula>IF(RIGHT(TEXT(AK467,"0.#"),1)=".",TRUE,FALSE)</formula>
    </cfRule>
  </conditionalFormatting>
  <conditionalFormatting sqref="AU467:AX467">
    <cfRule type="expression" dxfId="797" priority="29">
      <formula>IF(AND(AU467&gt;=0, RIGHT(TEXT(AU467,"0.#"),1)&lt;&gt;"."),TRUE,FALSE)</formula>
    </cfRule>
    <cfRule type="expression" dxfId="796" priority="30">
      <formula>IF(AND(AU467&gt;=0, RIGHT(TEXT(AU467,"0.#"),1)="."),TRUE,FALSE)</formula>
    </cfRule>
    <cfRule type="expression" dxfId="795" priority="31">
      <formula>IF(AND(AU467&lt;0, RIGHT(TEXT(AU467,"0.#"),1)&lt;&gt;"."),TRUE,FALSE)</formula>
    </cfRule>
    <cfRule type="expression" dxfId="794" priority="32">
      <formula>IF(AND(AU467&lt;0, RIGHT(TEXT(AU467,"0.#"),1)="."),TRUE,FALSE)</formula>
    </cfRule>
  </conditionalFormatting>
  <conditionalFormatting sqref="AK434">
    <cfRule type="expression" dxfId="793" priority="27">
      <formula>IF(RIGHT(TEXT(AK434,"0.#"),1)=".",FALSE,TRUE)</formula>
    </cfRule>
    <cfRule type="expression" dxfId="792" priority="28">
      <formula>IF(RIGHT(TEXT(AK434,"0.#"),1)=".",TRUE,FALSE)</formula>
    </cfRule>
  </conditionalFormatting>
  <conditionalFormatting sqref="AU434:AX434">
    <cfRule type="expression" dxfId="791" priority="23">
      <formula>IF(AND(AU434&gt;=0, RIGHT(TEXT(AU434,"0.#"),1)&lt;&gt;"."),TRUE,FALSE)</formula>
    </cfRule>
    <cfRule type="expression" dxfId="790" priority="24">
      <formula>IF(AND(AU434&gt;=0, RIGHT(TEXT(AU434,"0.#"),1)="."),TRUE,FALSE)</formula>
    </cfRule>
    <cfRule type="expression" dxfId="789" priority="25">
      <formula>IF(AND(AU434&lt;0, RIGHT(TEXT(AU434,"0.#"),1)&lt;&gt;"."),TRUE,FALSE)</formula>
    </cfRule>
    <cfRule type="expression" dxfId="788" priority="26">
      <formula>IF(AND(AU434&lt;0, RIGHT(TEXT(AU434,"0.#"),1)="."),TRUE,FALSE)</formula>
    </cfRule>
  </conditionalFormatting>
  <conditionalFormatting sqref="AE25:AS25">
    <cfRule type="expression" dxfId="787" priority="19">
      <formula>IF(AND(AE25&gt;=0, RIGHT(TEXT(AE25,"0.#"),1)&lt;&gt;"."),TRUE,FALSE)</formula>
    </cfRule>
    <cfRule type="expression" dxfId="786" priority="20">
      <formula>IF(AND(AE25&gt;=0, RIGHT(TEXT(AE25,"0.#"),1)="."),TRUE,FALSE)</formula>
    </cfRule>
    <cfRule type="expression" dxfId="785" priority="21">
      <formula>IF(AND(AE25&lt;0, RIGHT(TEXT(AE25,"0.#"),1)&lt;&gt;"."),TRUE,FALSE)</formula>
    </cfRule>
    <cfRule type="expression" dxfId="784" priority="22">
      <formula>IF(AND(AE25&lt;0, RIGHT(TEXT(AE25,"0.#"),1)="."),TRUE,FALSE)</formula>
    </cfRule>
  </conditionalFormatting>
  <conditionalFormatting sqref="AE28:AI28">
    <cfRule type="expression" dxfId="783" priority="13">
      <formula>IF(RIGHT(TEXT(AE28,"0.#"),1)=".",FALSE,TRUE)</formula>
    </cfRule>
    <cfRule type="expression" dxfId="782" priority="14">
      <formula>IF(RIGHT(TEXT(AE28,"0.#"),1)=".",TRUE,FALSE)</formula>
    </cfRule>
  </conditionalFormatting>
  <conditionalFormatting sqref="AE29:AS29 AJ28:AS28">
    <cfRule type="expression" dxfId="781" priority="11">
      <formula>IF(RIGHT(TEXT(AE28,"0.#"),1)=".",FALSE,TRUE)</formula>
    </cfRule>
    <cfRule type="expression" dxfId="780" priority="12">
      <formula>IF(RIGHT(TEXT(AE28,"0.#"),1)=".",TRUE,FALSE)</formula>
    </cfRule>
  </conditionalFormatting>
  <conditionalFormatting sqref="AE30:AI30">
    <cfRule type="expression" dxfId="779" priority="7">
      <formula>IF(AND(AE30&gt;=0, RIGHT(TEXT(AE30,"0.#"),1)&lt;&gt;"."),TRUE,FALSE)</formula>
    </cfRule>
    <cfRule type="expression" dxfId="778" priority="8">
      <formula>IF(AND(AE30&gt;=0, RIGHT(TEXT(AE30,"0.#"),1)="."),TRUE,FALSE)</formula>
    </cfRule>
    <cfRule type="expression" dxfId="777" priority="9">
      <formula>IF(AND(AE30&lt;0, RIGHT(TEXT(AE30,"0.#"),1)&lt;&gt;"."),TRUE,FALSE)</formula>
    </cfRule>
    <cfRule type="expression" dxfId="776" priority="10">
      <formula>IF(AND(AE30&lt;0, RIGHT(TEXT(AE30,"0.#"),1)="."),TRUE,FALSE)</formula>
    </cfRule>
  </conditionalFormatting>
  <conditionalFormatting sqref="AJ30:AS30">
    <cfRule type="expression" dxfId="775" priority="3">
      <formula>IF(AND(AJ30&gt;=0, RIGHT(TEXT(AJ30,"0.#"),1)&lt;&gt;"."),TRUE,FALSE)</formula>
    </cfRule>
    <cfRule type="expression" dxfId="774" priority="4">
      <formula>IF(AND(AJ30&gt;=0, RIGHT(TEXT(AJ30,"0.#"),1)="."),TRUE,FALSE)</formula>
    </cfRule>
    <cfRule type="expression" dxfId="773" priority="5">
      <formula>IF(AND(AJ30&lt;0, RIGHT(TEXT(AJ30,"0.#"),1)&lt;&gt;"."),TRUE,FALSE)</formula>
    </cfRule>
    <cfRule type="expression" dxfId="772" priority="6">
      <formula>IF(AND(AJ30&lt;0, RIGHT(TEXT(AJ30,"0.#"),1)="."),TRUE,FALSE)</formula>
    </cfRule>
  </conditionalFormatting>
  <conditionalFormatting sqref="AT29:AX29">
    <cfRule type="expression" dxfId="771" priority="1">
      <formula>IF(RIGHT(TEXT(AT29,"0.#"),1)=".",FALSE,TRUE)</formula>
    </cfRule>
    <cfRule type="expression" dxfId="770" priority="2">
      <formula>IF(RIGHT(TEXT(AT29,"0.#"),1)=".",TRUE,FALSE)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66675</xdr:colOff>
                    <xdr:row>229</xdr:row>
                    <xdr:rowOff>114300</xdr:rowOff>
                  </from>
                  <to>
                    <xdr:col>46</xdr:col>
                    <xdr:colOff>95250</xdr:colOff>
                    <xdr:row>230</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496</xdr:row>
                    <xdr:rowOff>180975</xdr:rowOff>
                  </from>
                  <to>
                    <xdr:col>46</xdr:col>
                    <xdr:colOff>57150</xdr:colOff>
                    <xdr:row>497</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6"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476</v>
      </c>
      <c r="H2" s="15" t="str">
        <f>IF(G2="","",F2)</f>
        <v>一般会計</v>
      </c>
      <c r="I2" s="15" t="str">
        <f>IF(H2="","",IF(I1&lt;&gt;"",CONCATENATE(I1,"、",H2),H2))</f>
        <v>一般会計</v>
      </c>
      <c r="K2" s="16" t="s">
        <v>257</v>
      </c>
      <c r="L2" s="17"/>
      <c r="M2" s="15" t="str">
        <f>IF(L2="","",K2)</f>
        <v/>
      </c>
      <c r="N2" s="15" t="str">
        <f>IF(M2="","",IF(N1&lt;&gt;"",CONCATENATE(N1,"、",M2),M2))</f>
        <v/>
      </c>
      <c r="O2" s="15"/>
      <c r="P2" s="14" t="s">
        <v>216</v>
      </c>
      <c r="Q2" s="19" t="s">
        <v>476</v>
      </c>
      <c r="R2" s="15" t="str">
        <f>IF(Q2="","",P2)</f>
        <v>直接実施</v>
      </c>
      <c r="S2" s="15" t="str">
        <f>IF(R2="","",IF(S1&lt;&gt;"",CONCATENATE(S1,"、",R2),R2))</f>
        <v>直接実施</v>
      </c>
      <c r="T2" s="15"/>
      <c r="U2" s="44" t="s">
        <v>451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476</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476</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B28" zoomScale="60" zoomScaleNormal="75" zoomScalePageLayoutView="70" workbookViewId="0">
      <selection activeCell="AY36" sqref="A36:XFD3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9" t="s">
        <v>34</v>
      </c>
      <c r="B2" s="690"/>
      <c r="C2" s="690"/>
      <c r="D2" s="690"/>
      <c r="E2" s="690"/>
      <c r="F2" s="691"/>
      <c r="G2" s="389" t="s">
        <v>512</v>
      </c>
      <c r="H2" s="390"/>
      <c r="I2" s="390"/>
      <c r="J2" s="390"/>
      <c r="K2" s="390"/>
      <c r="L2" s="390"/>
      <c r="M2" s="390"/>
      <c r="N2" s="390"/>
      <c r="O2" s="390"/>
      <c r="P2" s="390"/>
      <c r="Q2" s="390"/>
      <c r="R2" s="390"/>
      <c r="S2" s="390"/>
      <c r="T2" s="390"/>
      <c r="U2" s="390"/>
      <c r="V2" s="390"/>
      <c r="W2" s="390"/>
      <c r="X2" s="390"/>
      <c r="Y2" s="390"/>
      <c r="Z2" s="390"/>
      <c r="AA2" s="390"/>
      <c r="AB2" s="391"/>
      <c r="AC2" s="389" t="s">
        <v>482</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2"/>
      <c r="B3" s="693"/>
      <c r="C3" s="693"/>
      <c r="D3" s="693"/>
      <c r="E3" s="693"/>
      <c r="F3" s="694"/>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2"/>
      <c r="B4" s="693"/>
      <c r="C4" s="693"/>
      <c r="D4" s="693"/>
      <c r="E4" s="693"/>
      <c r="F4" s="694"/>
      <c r="G4" s="98"/>
      <c r="H4" s="99"/>
      <c r="I4" s="99"/>
      <c r="J4" s="99"/>
      <c r="K4" s="100"/>
      <c r="L4" s="101"/>
      <c r="M4" s="102"/>
      <c r="N4" s="102"/>
      <c r="O4" s="102"/>
      <c r="P4" s="102"/>
      <c r="Q4" s="102"/>
      <c r="R4" s="102"/>
      <c r="S4" s="102"/>
      <c r="T4" s="102"/>
      <c r="U4" s="102"/>
      <c r="V4" s="102"/>
      <c r="W4" s="102"/>
      <c r="X4" s="103"/>
      <c r="Y4" s="104">
        <v>1.3</v>
      </c>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1"/>
    </row>
    <row r="5" spans="1:50" ht="24.75" customHeight="1" x14ac:dyDescent="0.15">
      <c r="A5" s="692"/>
      <c r="B5" s="693"/>
      <c r="C5" s="693"/>
      <c r="D5" s="693"/>
      <c r="E5" s="693"/>
      <c r="F5" s="694"/>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2"/>
      <c r="B6" s="693"/>
      <c r="C6" s="693"/>
      <c r="D6" s="693"/>
      <c r="E6" s="693"/>
      <c r="F6" s="694"/>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2"/>
      <c r="B7" s="693"/>
      <c r="C7" s="693"/>
      <c r="D7" s="693"/>
      <c r="E7" s="693"/>
      <c r="F7" s="694"/>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2"/>
      <c r="B8" s="693"/>
      <c r="C8" s="693"/>
      <c r="D8" s="693"/>
      <c r="E8" s="693"/>
      <c r="F8" s="694"/>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2"/>
      <c r="B9" s="693"/>
      <c r="C9" s="693"/>
      <c r="D9" s="693"/>
      <c r="E9" s="693"/>
      <c r="F9" s="694"/>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2"/>
      <c r="B10" s="693"/>
      <c r="C10" s="693"/>
      <c r="D10" s="693"/>
      <c r="E10" s="693"/>
      <c r="F10" s="694"/>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2"/>
      <c r="B11" s="693"/>
      <c r="C11" s="693"/>
      <c r="D11" s="693"/>
      <c r="E11" s="693"/>
      <c r="F11" s="694"/>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2"/>
      <c r="B12" s="693"/>
      <c r="C12" s="693"/>
      <c r="D12" s="693"/>
      <c r="E12" s="693"/>
      <c r="F12" s="694"/>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2"/>
      <c r="B13" s="693"/>
      <c r="C13" s="693"/>
      <c r="D13" s="693"/>
      <c r="E13" s="693"/>
      <c r="F13" s="694"/>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2"/>
      <c r="B14" s="693"/>
      <c r="C14" s="693"/>
      <c r="D14" s="693"/>
      <c r="E14" s="693"/>
      <c r="F14" s="694"/>
      <c r="G14" s="84" t="s">
        <v>22</v>
      </c>
      <c r="H14" s="85"/>
      <c r="I14" s="85"/>
      <c r="J14" s="85"/>
      <c r="K14" s="85"/>
      <c r="L14" s="86"/>
      <c r="M14" s="87"/>
      <c r="N14" s="87"/>
      <c r="O14" s="87"/>
      <c r="P14" s="87"/>
      <c r="Q14" s="87"/>
      <c r="R14" s="87"/>
      <c r="S14" s="87"/>
      <c r="T14" s="87"/>
      <c r="U14" s="87"/>
      <c r="V14" s="87"/>
      <c r="W14" s="87"/>
      <c r="X14" s="88"/>
      <c r="Y14" s="89">
        <f>SUM(Y4:AB13)</f>
        <v>1.3</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2"/>
      <c r="B15" s="693"/>
      <c r="C15" s="693"/>
      <c r="D15" s="693"/>
      <c r="E15" s="693"/>
      <c r="F15" s="694"/>
      <c r="G15" s="389" t="s">
        <v>511</v>
      </c>
      <c r="H15" s="390"/>
      <c r="I15" s="390"/>
      <c r="J15" s="390"/>
      <c r="K15" s="390"/>
      <c r="L15" s="390"/>
      <c r="M15" s="390"/>
      <c r="N15" s="390"/>
      <c r="O15" s="390"/>
      <c r="P15" s="390"/>
      <c r="Q15" s="390"/>
      <c r="R15" s="390"/>
      <c r="S15" s="390"/>
      <c r="T15" s="390"/>
      <c r="U15" s="390"/>
      <c r="V15" s="390"/>
      <c r="W15" s="390"/>
      <c r="X15" s="390"/>
      <c r="Y15" s="390"/>
      <c r="Z15" s="390"/>
      <c r="AA15" s="390"/>
      <c r="AB15" s="391"/>
      <c r="AC15" s="389" t="s">
        <v>366</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2"/>
      <c r="B16" s="693"/>
      <c r="C16" s="693"/>
      <c r="D16" s="693"/>
      <c r="E16" s="693"/>
      <c r="F16" s="694"/>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2"/>
      <c r="B17" s="693"/>
      <c r="C17" s="693"/>
      <c r="D17" s="693"/>
      <c r="E17" s="693"/>
      <c r="F17" s="694"/>
      <c r="G17" s="98" t="s">
        <v>544</v>
      </c>
      <c r="H17" s="99"/>
      <c r="I17" s="99"/>
      <c r="J17" s="99"/>
      <c r="K17" s="100"/>
      <c r="L17" s="101" t="s">
        <v>545</v>
      </c>
      <c r="M17" s="102"/>
      <c r="N17" s="102"/>
      <c r="O17" s="102"/>
      <c r="P17" s="102"/>
      <c r="Q17" s="102"/>
      <c r="R17" s="102"/>
      <c r="S17" s="102"/>
      <c r="T17" s="102"/>
      <c r="U17" s="102"/>
      <c r="V17" s="102"/>
      <c r="W17" s="102"/>
      <c r="X17" s="103"/>
      <c r="Y17" s="104">
        <v>5.4</v>
      </c>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1"/>
    </row>
    <row r="18" spans="1:50" ht="24.75" customHeight="1" x14ac:dyDescent="0.15">
      <c r="A18" s="692"/>
      <c r="B18" s="693"/>
      <c r="C18" s="693"/>
      <c r="D18" s="693"/>
      <c r="E18" s="693"/>
      <c r="F18" s="694"/>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2"/>
      <c r="B19" s="693"/>
      <c r="C19" s="693"/>
      <c r="D19" s="693"/>
      <c r="E19" s="693"/>
      <c r="F19" s="694"/>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2"/>
      <c r="B20" s="693"/>
      <c r="C20" s="693"/>
      <c r="D20" s="693"/>
      <c r="E20" s="693"/>
      <c r="F20" s="694"/>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2"/>
      <c r="B21" s="693"/>
      <c r="C21" s="693"/>
      <c r="D21" s="693"/>
      <c r="E21" s="693"/>
      <c r="F21" s="694"/>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2"/>
      <c r="B22" s="693"/>
      <c r="C22" s="693"/>
      <c r="D22" s="693"/>
      <c r="E22" s="693"/>
      <c r="F22" s="694"/>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2"/>
      <c r="B23" s="693"/>
      <c r="C23" s="693"/>
      <c r="D23" s="693"/>
      <c r="E23" s="693"/>
      <c r="F23" s="694"/>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2"/>
      <c r="B24" s="693"/>
      <c r="C24" s="693"/>
      <c r="D24" s="693"/>
      <c r="E24" s="693"/>
      <c r="F24" s="694"/>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hidden="1" customHeight="1" x14ac:dyDescent="0.15">
      <c r="A25" s="692"/>
      <c r="B25" s="693"/>
      <c r="C25" s="693"/>
      <c r="D25" s="693"/>
      <c r="E25" s="693"/>
      <c r="F25" s="694"/>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hidden="1" customHeight="1" x14ac:dyDescent="0.15">
      <c r="A26" s="692"/>
      <c r="B26" s="693"/>
      <c r="C26" s="693"/>
      <c r="D26" s="693"/>
      <c r="E26" s="693"/>
      <c r="F26" s="694"/>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2"/>
      <c r="B27" s="693"/>
      <c r="C27" s="693"/>
      <c r="D27" s="693"/>
      <c r="E27" s="693"/>
      <c r="F27" s="694"/>
      <c r="G27" s="84" t="s">
        <v>22</v>
      </c>
      <c r="H27" s="85"/>
      <c r="I27" s="85"/>
      <c r="J27" s="85"/>
      <c r="K27" s="85"/>
      <c r="L27" s="86"/>
      <c r="M27" s="87"/>
      <c r="N27" s="87"/>
      <c r="O27" s="87"/>
      <c r="P27" s="87"/>
      <c r="Q27" s="87"/>
      <c r="R27" s="87"/>
      <c r="S27" s="87"/>
      <c r="T27" s="87"/>
      <c r="U27" s="87"/>
      <c r="V27" s="87"/>
      <c r="W27" s="87"/>
      <c r="X27" s="88"/>
      <c r="Y27" s="89">
        <f>SUM(Y17:AB26)</f>
        <v>5.4</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2"/>
      <c r="B28" s="693"/>
      <c r="C28" s="693"/>
      <c r="D28" s="693"/>
      <c r="E28" s="693"/>
      <c r="F28" s="694"/>
      <c r="G28" s="389" t="s">
        <v>481</v>
      </c>
      <c r="H28" s="390"/>
      <c r="I28" s="390"/>
      <c r="J28" s="390"/>
      <c r="K28" s="390"/>
      <c r="L28" s="390"/>
      <c r="M28" s="390"/>
      <c r="N28" s="390"/>
      <c r="O28" s="390"/>
      <c r="P28" s="390"/>
      <c r="Q28" s="390"/>
      <c r="R28" s="390"/>
      <c r="S28" s="390"/>
      <c r="T28" s="390"/>
      <c r="U28" s="390"/>
      <c r="V28" s="390"/>
      <c r="W28" s="390"/>
      <c r="X28" s="390"/>
      <c r="Y28" s="390"/>
      <c r="Z28" s="390"/>
      <c r="AA28" s="390"/>
      <c r="AB28" s="391"/>
      <c r="AC28" s="389" t="s">
        <v>367</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2"/>
      <c r="B29" s="693"/>
      <c r="C29" s="693"/>
      <c r="D29" s="693"/>
      <c r="E29" s="693"/>
      <c r="F29" s="694"/>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2"/>
      <c r="B30" s="693"/>
      <c r="C30" s="693"/>
      <c r="D30" s="693"/>
      <c r="E30" s="693"/>
      <c r="F30" s="694"/>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1"/>
    </row>
    <row r="31" spans="1:50" ht="24.75" customHeight="1" x14ac:dyDescent="0.15">
      <c r="A31" s="692"/>
      <c r="B31" s="693"/>
      <c r="C31" s="693"/>
      <c r="D31" s="693"/>
      <c r="E31" s="693"/>
      <c r="F31" s="694"/>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2"/>
      <c r="B32" s="693"/>
      <c r="C32" s="693"/>
      <c r="D32" s="693"/>
      <c r="E32" s="693"/>
      <c r="F32" s="694"/>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2"/>
      <c r="B33" s="693"/>
      <c r="C33" s="693"/>
      <c r="D33" s="693"/>
      <c r="E33" s="693"/>
      <c r="F33" s="694"/>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2"/>
      <c r="B34" s="693"/>
      <c r="C34" s="693"/>
      <c r="D34" s="693"/>
      <c r="E34" s="693"/>
      <c r="F34" s="694"/>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2"/>
      <c r="B35" s="693"/>
      <c r="C35" s="693"/>
      <c r="D35" s="693"/>
      <c r="E35" s="693"/>
      <c r="F35" s="694"/>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hidden="1" customHeight="1" x14ac:dyDescent="0.15">
      <c r="A36" s="692"/>
      <c r="B36" s="693"/>
      <c r="C36" s="693"/>
      <c r="D36" s="693"/>
      <c r="E36" s="693"/>
      <c r="F36" s="694"/>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2"/>
      <c r="B37" s="693"/>
      <c r="C37" s="693"/>
      <c r="D37" s="693"/>
      <c r="E37" s="693"/>
      <c r="F37" s="694"/>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hidden="1" customHeight="1" x14ac:dyDescent="0.15">
      <c r="A38" s="692"/>
      <c r="B38" s="693"/>
      <c r="C38" s="693"/>
      <c r="D38" s="693"/>
      <c r="E38" s="693"/>
      <c r="F38" s="694"/>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hidden="1" customHeight="1" x14ac:dyDescent="0.15">
      <c r="A39" s="692"/>
      <c r="B39" s="693"/>
      <c r="C39" s="693"/>
      <c r="D39" s="693"/>
      <c r="E39" s="693"/>
      <c r="F39" s="694"/>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2"/>
      <c r="B40" s="693"/>
      <c r="C40" s="693"/>
      <c r="D40" s="693"/>
      <c r="E40" s="693"/>
      <c r="F40" s="694"/>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2"/>
      <c r="B41" s="693"/>
      <c r="C41" s="693"/>
      <c r="D41" s="693"/>
      <c r="E41" s="693"/>
      <c r="F41" s="694"/>
      <c r="G41" s="389" t="s">
        <v>368</v>
      </c>
      <c r="H41" s="390"/>
      <c r="I41" s="390"/>
      <c r="J41" s="390"/>
      <c r="K41" s="390"/>
      <c r="L41" s="390"/>
      <c r="M41" s="390"/>
      <c r="N41" s="390"/>
      <c r="O41" s="390"/>
      <c r="P41" s="390"/>
      <c r="Q41" s="390"/>
      <c r="R41" s="390"/>
      <c r="S41" s="390"/>
      <c r="T41" s="390"/>
      <c r="U41" s="390"/>
      <c r="V41" s="390"/>
      <c r="W41" s="390"/>
      <c r="X41" s="390"/>
      <c r="Y41" s="390"/>
      <c r="Z41" s="390"/>
      <c r="AA41" s="390"/>
      <c r="AB41" s="391"/>
      <c r="AC41" s="389" t="s">
        <v>546</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2"/>
      <c r="B42" s="693"/>
      <c r="C42" s="693"/>
      <c r="D42" s="693"/>
      <c r="E42" s="693"/>
      <c r="F42" s="694"/>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2"/>
      <c r="B43" s="693"/>
      <c r="C43" s="693"/>
      <c r="D43" s="693"/>
      <c r="E43" s="693"/>
      <c r="F43" s="694"/>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v>2.2999999999999998</v>
      </c>
      <c r="AV43" s="105"/>
      <c r="AW43" s="105"/>
      <c r="AX43" s="401"/>
    </row>
    <row r="44" spans="1:50" ht="24.75" customHeight="1" x14ac:dyDescent="0.15">
      <c r="A44" s="692"/>
      <c r="B44" s="693"/>
      <c r="C44" s="693"/>
      <c r="D44" s="693"/>
      <c r="E44" s="693"/>
      <c r="F44" s="694"/>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2"/>
      <c r="B45" s="693"/>
      <c r="C45" s="693"/>
      <c r="D45" s="693"/>
      <c r="E45" s="693"/>
      <c r="F45" s="694"/>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2"/>
      <c r="B46" s="693"/>
      <c r="C46" s="693"/>
      <c r="D46" s="693"/>
      <c r="E46" s="693"/>
      <c r="F46" s="694"/>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2"/>
      <c r="B47" s="693"/>
      <c r="C47" s="693"/>
      <c r="D47" s="693"/>
      <c r="E47" s="693"/>
      <c r="F47" s="694"/>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2"/>
      <c r="B48" s="693"/>
      <c r="C48" s="693"/>
      <c r="D48" s="693"/>
      <c r="E48" s="693"/>
      <c r="F48" s="694"/>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2"/>
      <c r="B49" s="693"/>
      <c r="C49" s="693"/>
      <c r="D49" s="693"/>
      <c r="E49" s="693"/>
      <c r="F49" s="694"/>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2"/>
      <c r="B50" s="693"/>
      <c r="C50" s="693"/>
      <c r="D50" s="693"/>
      <c r="E50" s="693"/>
      <c r="F50" s="694"/>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2"/>
      <c r="B51" s="693"/>
      <c r="C51" s="693"/>
      <c r="D51" s="693"/>
      <c r="E51" s="693"/>
      <c r="F51" s="694"/>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2"/>
      <c r="B52" s="693"/>
      <c r="C52" s="693"/>
      <c r="D52" s="693"/>
      <c r="E52" s="693"/>
      <c r="F52" s="694"/>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695"/>
      <c r="B53" s="696"/>
      <c r="C53" s="696"/>
      <c r="D53" s="696"/>
      <c r="E53" s="696"/>
      <c r="F53" s="697"/>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2.2999999999999998</v>
      </c>
      <c r="AV53" s="704"/>
      <c r="AW53" s="704"/>
      <c r="AX53" s="706"/>
    </row>
    <row r="54" spans="1:50" s="51" customFormat="1" ht="24.75" customHeight="1" x14ac:dyDescent="0.15"/>
    <row r="55" spans="1:50" ht="30" hidden="1" customHeight="1" x14ac:dyDescent="0.15">
      <c r="A55" s="689" t="s">
        <v>34</v>
      </c>
      <c r="B55" s="690"/>
      <c r="C55" s="690"/>
      <c r="D55" s="690"/>
      <c r="E55" s="690"/>
      <c r="F55" s="691"/>
      <c r="G55" s="389" t="s">
        <v>369</v>
      </c>
      <c r="H55" s="390"/>
      <c r="I55" s="390"/>
      <c r="J55" s="390"/>
      <c r="K55" s="390"/>
      <c r="L55" s="390"/>
      <c r="M55" s="390"/>
      <c r="N55" s="390"/>
      <c r="O55" s="390"/>
      <c r="P55" s="390"/>
      <c r="Q55" s="390"/>
      <c r="R55" s="390"/>
      <c r="S55" s="390"/>
      <c r="T55" s="390"/>
      <c r="U55" s="390"/>
      <c r="V55" s="390"/>
      <c r="W55" s="390"/>
      <c r="X55" s="390"/>
      <c r="Y55" s="390"/>
      <c r="Z55" s="390"/>
      <c r="AA55" s="390"/>
      <c r="AB55" s="391"/>
      <c r="AC55" s="389" t="s">
        <v>370</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hidden="1" customHeight="1" x14ac:dyDescent="0.15">
      <c r="A56" s="692"/>
      <c r="B56" s="693"/>
      <c r="C56" s="693"/>
      <c r="D56" s="693"/>
      <c r="E56" s="693"/>
      <c r="F56" s="694"/>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hidden="1" customHeight="1" x14ac:dyDescent="0.15">
      <c r="A57" s="692"/>
      <c r="B57" s="693"/>
      <c r="C57" s="693"/>
      <c r="D57" s="693"/>
      <c r="E57" s="693"/>
      <c r="F57" s="694"/>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1"/>
    </row>
    <row r="58" spans="1:50" ht="24.75" hidden="1" customHeight="1" x14ac:dyDescent="0.15">
      <c r="A58" s="692"/>
      <c r="B58" s="693"/>
      <c r="C58" s="693"/>
      <c r="D58" s="693"/>
      <c r="E58" s="693"/>
      <c r="F58" s="694"/>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hidden="1" customHeight="1" x14ac:dyDescent="0.15">
      <c r="A59" s="692"/>
      <c r="B59" s="693"/>
      <c r="C59" s="693"/>
      <c r="D59" s="693"/>
      <c r="E59" s="693"/>
      <c r="F59" s="694"/>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hidden="1" customHeight="1" x14ac:dyDescent="0.15">
      <c r="A60" s="692"/>
      <c r="B60" s="693"/>
      <c r="C60" s="693"/>
      <c r="D60" s="693"/>
      <c r="E60" s="693"/>
      <c r="F60" s="694"/>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hidden="1" customHeight="1" x14ac:dyDescent="0.15">
      <c r="A61" s="692"/>
      <c r="B61" s="693"/>
      <c r="C61" s="693"/>
      <c r="D61" s="693"/>
      <c r="E61" s="693"/>
      <c r="F61" s="694"/>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hidden="1" customHeight="1" x14ac:dyDescent="0.15">
      <c r="A62" s="692"/>
      <c r="B62" s="693"/>
      <c r="C62" s="693"/>
      <c r="D62" s="693"/>
      <c r="E62" s="693"/>
      <c r="F62" s="694"/>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hidden="1" customHeight="1" x14ac:dyDescent="0.15">
      <c r="A63" s="692"/>
      <c r="B63" s="693"/>
      <c r="C63" s="693"/>
      <c r="D63" s="693"/>
      <c r="E63" s="693"/>
      <c r="F63" s="694"/>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hidden="1" customHeight="1" x14ac:dyDescent="0.15">
      <c r="A64" s="692"/>
      <c r="B64" s="693"/>
      <c r="C64" s="693"/>
      <c r="D64" s="693"/>
      <c r="E64" s="693"/>
      <c r="F64" s="694"/>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hidden="1" customHeight="1" x14ac:dyDescent="0.15">
      <c r="A65" s="692"/>
      <c r="B65" s="693"/>
      <c r="C65" s="693"/>
      <c r="D65" s="693"/>
      <c r="E65" s="693"/>
      <c r="F65" s="694"/>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hidden="1" customHeight="1" x14ac:dyDescent="0.15">
      <c r="A66" s="692"/>
      <c r="B66" s="693"/>
      <c r="C66" s="693"/>
      <c r="D66" s="693"/>
      <c r="E66" s="693"/>
      <c r="F66" s="694"/>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hidden="1" customHeight="1" thickBot="1" x14ac:dyDescent="0.2">
      <c r="A67" s="692"/>
      <c r="B67" s="693"/>
      <c r="C67" s="693"/>
      <c r="D67" s="693"/>
      <c r="E67" s="693"/>
      <c r="F67" s="694"/>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hidden="1" customHeight="1" x14ac:dyDescent="0.15">
      <c r="A68" s="692"/>
      <c r="B68" s="693"/>
      <c r="C68" s="693"/>
      <c r="D68" s="693"/>
      <c r="E68" s="693"/>
      <c r="F68" s="694"/>
      <c r="G68" s="389" t="s">
        <v>371</v>
      </c>
      <c r="H68" s="390"/>
      <c r="I68" s="390"/>
      <c r="J68" s="390"/>
      <c r="K68" s="390"/>
      <c r="L68" s="390"/>
      <c r="M68" s="390"/>
      <c r="N68" s="390"/>
      <c r="O68" s="390"/>
      <c r="P68" s="390"/>
      <c r="Q68" s="390"/>
      <c r="R68" s="390"/>
      <c r="S68" s="390"/>
      <c r="T68" s="390"/>
      <c r="U68" s="390"/>
      <c r="V68" s="390"/>
      <c r="W68" s="390"/>
      <c r="X68" s="390"/>
      <c r="Y68" s="390"/>
      <c r="Z68" s="390"/>
      <c r="AA68" s="390"/>
      <c r="AB68" s="391"/>
      <c r="AC68" s="389" t="s">
        <v>372</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hidden="1" customHeight="1" x14ac:dyDescent="0.15">
      <c r="A69" s="692"/>
      <c r="B69" s="693"/>
      <c r="C69" s="693"/>
      <c r="D69" s="693"/>
      <c r="E69" s="693"/>
      <c r="F69" s="694"/>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hidden="1" customHeight="1" x14ac:dyDescent="0.15">
      <c r="A70" s="692"/>
      <c r="B70" s="693"/>
      <c r="C70" s="693"/>
      <c r="D70" s="693"/>
      <c r="E70" s="693"/>
      <c r="F70" s="694"/>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1"/>
    </row>
    <row r="71" spans="1:50" ht="24.75" hidden="1" customHeight="1" x14ac:dyDescent="0.15">
      <c r="A71" s="692"/>
      <c r="B71" s="693"/>
      <c r="C71" s="693"/>
      <c r="D71" s="693"/>
      <c r="E71" s="693"/>
      <c r="F71" s="694"/>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hidden="1" customHeight="1" x14ac:dyDescent="0.15">
      <c r="A72" s="692"/>
      <c r="B72" s="693"/>
      <c r="C72" s="693"/>
      <c r="D72" s="693"/>
      <c r="E72" s="693"/>
      <c r="F72" s="694"/>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hidden="1" customHeight="1" x14ac:dyDescent="0.15">
      <c r="A73" s="692"/>
      <c r="B73" s="693"/>
      <c r="C73" s="693"/>
      <c r="D73" s="693"/>
      <c r="E73" s="693"/>
      <c r="F73" s="694"/>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hidden="1" customHeight="1" x14ac:dyDescent="0.15">
      <c r="A74" s="692"/>
      <c r="B74" s="693"/>
      <c r="C74" s="693"/>
      <c r="D74" s="693"/>
      <c r="E74" s="693"/>
      <c r="F74" s="694"/>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hidden="1" customHeight="1" x14ac:dyDescent="0.15">
      <c r="A75" s="692"/>
      <c r="B75" s="693"/>
      <c r="C75" s="693"/>
      <c r="D75" s="693"/>
      <c r="E75" s="693"/>
      <c r="F75" s="694"/>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hidden="1" customHeight="1" x14ac:dyDescent="0.15">
      <c r="A76" s="692"/>
      <c r="B76" s="693"/>
      <c r="C76" s="693"/>
      <c r="D76" s="693"/>
      <c r="E76" s="693"/>
      <c r="F76" s="694"/>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hidden="1" customHeight="1" x14ac:dyDescent="0.15">
      <c r="A77" s="692"/>
      <c r="B77" s="693"/>
      <c r="C77" s="693"/>
      <c r="D77" s="693"/>
      <c r="E77" s="693"/>
      <c r="F77" s="694"/>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hidden="1" customHeight="1" x14ac:dyDescent="0.15">
      <c r="A78" s="692"/>
      <c r="B78" s="693"/>
      <c r="C78" s="693"/>
      <c r="D78" s="693"/>
      <c r="E78" s="693"/>
      <c r="F78" s="694"/>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hidden="1" customHeight="1" x14ac:dyDescent="0.15">
      <c r="A79" s="692"/>
      <c r="B79" s="693"/>
      <c r="C79" s="693"/>
      <c r="D79" s="693"/>
      <c r="E79" s="693"/>
      <c r="F79" s="694"/>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hidden="1" customHeight="1" thickBot="1" x14ac:dyDescent="0.2">
      <c r="A80" s="692"/>
      <c r="B80" s="693"/>
      <c r="C80" s="693"/>
      <c r="D80" s="693"/>
      <c r="E80" s="693"/>
      <c r="F80" s="694"/>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hidden="1" customHeight="1" x14ac:dyDescent="0.15">
      <c r="A81" s="692"/>
      <c r="B81" s="693"/>
      <c r="C81" s="693"/>
      <c r="D81" s="693"/>
      <c r="E81" s="693"/>
      <c r="F81" s="694"/>
      <c r="G81" s="389" t="s">
        <v>373</v>
      </c>
      <c r="H81" s="390"/>
      <c r="I81" s="390"/>
      <c r="J81" s="390"/>
      <c r="K81" s="390"/>
      <c r="L81" s="390"/>
      <c r="M81" s="390"/>
      <c r="N81" s="390"/>
      <c r="O81" s="390"/>
      <c r="P81" s="390"/>
      <c r="Q81" s="390"/>
      <c r="R81" s="390"/>
      <c r="S81" s="390"/>
      <c r="T81" s="390"/>
      <c r="U81" s="390"/>
      <c r="V81" s="390"/>
      <c r="W81" s="390"/>
      <c r="X81" s="390"/>
      <c r="Y81" s="390"/>
      <c r="Z81" s="390"/>
      <c r="AA81" s="390"/>
      <c r="AB81" s="391"/>
      <c r="AC81" s="389" t="s">
        <v>374</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hidden="1" customHeight="1" x14ac:dyDescent="0.15">
      <c r="A82" s="692"/>
      <c r="B82" s="693"/>
      <c r="C82" s="693"/>
      <c r="D82" s="693"/>
      <c r="E82" s="693"/>
      <c r="F82" s="694"/>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hidden="1" customHeight="1" x14ac:dyDescent="0.15">
      <c r="A83" s="692"/>
      <c r="B83" s="693"/>
      <c r="C83" s="693"/>
      <c r="D83" s="693"/>
      <c r="E83" s="693"/>
      <c r="F83" s="694"/>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1"/>
    </row>
    <row r="84" spans="1:50" ht="24.75" hidden="1" customHeight="1" x14ac:dyDescent="0.15">
      <c r="A84" s="692"/>
      <c r="B84" s="693"/>
      <c r="C84" s="693"/>
      <c r="D84" s="693"/>
      <c r="E84" s="693"/>
      <c r="F84" s="694"/>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hidden="1" customHeight="1" x14ac:dyDescent="0.15">
      <c r="A85" s="692"/>
      <c r="B85" s="693"/>
      <c r="C85" s="693"/>
      <c r="D85" s="693"/>
      <c r="E85" s="693"/>
      <c r="F85" s="694"/>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hidden="1" customHeight="1" x14ac:dyDescent="0.15">
      <c r="A86" s="692"/>
      <c r="B86" s="693"/>
      <c r="C86" s="693"/>
      <c r="D86" s="693"/>
      <c r="E86" s="693"/>
      <c r="F86" s="694"/>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hidden="1" customHeight="1" x14ac:dyDescent="0.15">
      <c r="A87" s="692"/>
      <c r="B87" s="693"/>
      <c r="C87" s="693"/>
      <c r="D87" s="693"/>
      <c r="E87" s="693"/>
      <c r="F87" s="694"/>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hidden="1" customHeight="1" x14ac:dyDescent="0.15">
      <c r="A88" s="692"/>
      <c r="B88" s="693"/>
      <c r="C88" s="693"/>
      <c r="D88" s="693"/>
      <c r="E88" s="693"/>
      <c r="F88" s="694"/>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hidden="1" customHeight="1" x14ac:dyDescent="0.15">
      <c r="A89" s="692"/>
      <c r="B89" s="693"/>
      <c r="C89" s="693"/>
      <c r="D89" s="693"/>
      <c r="E89" s="693"/>
      <c r="F89" s="694"/>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hidden="1" customHeight="1" x14ac:dyDescent="0.15">
      <c r="A90" s="692"/>
      <c r="B90" s="693"/>
      <c r="C90" s="693"/>
      <c r="D90" s="693"/>
      <c r="E90" s="693"/>
      <c r="F90" s="694"/>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hidden="1" customHeight="1" x14ac:dyDescent="0.15">
      <c r="A91" s="692"/>
      <c r="B91" s="693"/>
      <c r="C91" s="693"/>
      <c r="D91" s="693"/>
      <c r="E91" s="693"/>
      <c r="F91" s="694"/>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hidden="1" customHeight="1" x14ac:dyDescent="0.15">
      <c r="A92" s="692"/>
      <c r="B92" s="693"/>
      <c r="C92" s="693"/>
      <c r="D92" s="693"/>
      <c r="E92" s="693"/>
      <c r="F92" s="694"/>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hidden="1" customHeight="1" thickBot="1" x14ac:dyDescent="0.2">
      <c r="A93" s="692"/>
      <c r="B93" s="693"/>
      <c r="C93" s="693"/>
      <c r="D93" s="693"/>
      <c r="E93" s="693"/>
      <c r="F93" s="694"/>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hidden="1" customHeight="1" x14ac:dyDescent="0.15">
      <c r="A94" s="692"/>
      <c r="B94" s="693"/>
      <c r="C94" s="693"/>
      <c r="D94" s="693"/>
      <c r="E94" s="693"/>
      <c r="F94" s="694"/>
      <c r="G94" s="389" t="s">
        <v>375</v>
      </c>
      <c r="H94" s="390"/>
      <c r="I94" s="390"/>
      <c r="J94" s="390"/>
      <c r="K94" s="390"/>
      <c r="L94" s="390"/>
      <c r="M94" s="390"/>
      <c r="N94" s="390"/>
      <c r="O94" s="390"/>
      <c r="P94" s="390"/>
      <c r="Q94" s="390"/>
      <c r="R94" s="390"/>
      <c r="S94" s="390"/>
      <c r="T94" s="390"/>
      <c r="U94" s="390"/>
      <c r="V94" s="390"/>
      <c r="W94" s="390"/>
      <c r="X94" s="390"/>
      <c r="Y94" s="390"/>
      <c r="Z94" s="390"/>
      <c r="AA94" s="390"/>
      <c r="AB94" s="391"/>
      <c r="AC94" s="389" t="s">
        <v>376</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hidden="1" customHeight="1" x14ac:dyDescent="0.15">
      <c r="A95" s="692"/>
      <c r="B95" s="693"/>
      <c r="C95" s="693"/>
      <c r="D95" s="693"/>
      <c r="E95" s="693"/>
      <c r="F95" s="694"/>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hidden="1" customHeight="1" x14ac:dyDescent="0.15">
      <c r="A96" s="692"/>
      <c r="B96" s="693"/>
      <c r="C96" s="693"/>
      <c r="D96" s="693"/>
      <c r="E96" s="693"/>
      <c r="F96" s="694"/>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1"/>
    </row>
    <row r="97" spans="1:50" ht="24.75" hidden="1" customHeight="1" x14ac:dyDescent="0.15">
      <c r="A97" s="692"/>
      <c r="B97" s="693"/>
      <c r="C97" s="693"/>
      <c r="D97" s="693"/>
      <c r="E97" s="693"/>
      <c r="F97" s="694"/>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hidden="1" customHeight="1" x14ac:dyDescent="0.15">
      <c r="A98" s="692"/>
      <c r="B98" s="693"/>
      <c r="C98" s="693"/>
      <c r="D98" s="693"/>
      <c r="E98" s="693"/>
      <c r="F98" s="694"/>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hidden="1" customHeight="1" x14ac:dyDescent="0.15">
      <c r="A99" s="692"/>
      <c r="B99" s="693"/>
      <c r="C99" s="693"/>
      <c r="D99" s="693"/>
      <c r="E99" s="693"/>
      <c r="F99" s="694"/>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hidden="1" customHeight="1" x14ac:dyDescent="0.15">
      <c r="A100" s="692"/>
      <c r="B100" s="693"/>
      <c r="C100" s="693"/>
      <c r="D100" s="693"/>
      <c r="E100" s="693"/>
      <c r="F100" s="694"/>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hidden="1" customHeight="1" x14ac:dyDescent="0.15">
      <c r="A101" s="692"/>
      <c r="B101" s="693"/>
      <c r="C101" s="693"/>
      <c r="D101" s="693"/>
      <c r="E101" s="693"/>
      <c r="F101" s="694"/>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hidden="1" customHeight="1" x14ac:dyDescent="0.15">
      <c r="A102" s="692"/>
      <c r="B102" s="693"/>
      <c r="C102" s="693"/>
      <c r="D102" s="693"/>
      <c r="E102" s="693"/>
      <c r="F102" s="694"/>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hidden="1" customHeight="1" x14ac:dyDescent="0.15">
      <c r="A103" s="692"/>
      <c r="B103" s="693"/>
      <c r="C103" s="693"/>
      <c r="D103" s="693"/>
      <c r="E103" s="693"/>
      <c r="F103" s="694"/>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hidden="1" customHeight="1" x14ac:dyDescent="0.15">
      <c r="A104" s="692"/>
      <c r="B104" s="693"/>
      <c r="C104" s="693"/>
      <c r="D104" s="693"/>
      <c r="E104" s="693"/>
      <c r="F104" s="694"/>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hidden="1" customHeight="1" x14ac:dyDescent="0.15">
      <c r="A105" s="692"/>
      <c r="B105" s="693"/>
      <c r="C105" s="693"/>
      <c r="D105" s="693"/>
      <c r="E105" s="693"/>
      <c r="F105" s="694"/>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hidden="1" customHeight="1" thickBot="1" x14ac:dyDescent="0.2">
      <c r="A106" s="695"/>
      <c r="B106" s="696"/>
      <c r="C106" s="696"/>
      <c r="D106" s="696"/>
      <c r="E106" s="696"/>
      <c r="F106" s="697"/>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hidden="1" customHeight="1" thickBot="1" x14ac:dyDescent="0.2"/>
    <row r="108" spans="1:50" ht="30" hidden="1" customHeight="1" x14ac:dyDescent="0.15">
      <c r="A108" s="689" t="s">
        <v>34</v>
      </c>
      <c r="B108" s="690"/>
      <c r="C108" s="690"/>
      <c r="D108" s="690"/>
      <c r="E108" s="690"/>
      <c r="F108" s="691"/>
      <c r="G108" s="389" t="s">
        <v>377</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378</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hidden="1" customHeight="1" x14ac:dyDescent="0.15">
      <c r="A109" s="692"/>
      <c r="B109" s="693"/>
      <c r="C109" s="693"/>
      <c r="D109" s="693"/>
      <c r="E109" s="693"/>
      <c r="F109" s="694"/>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hidden="1" customHeight="1" x14ac:dyDescent="0.15">
      <c r="A110" s="692"/>
      <c r="B110" s="693"/>
      <c r="C110" s="693"/>
      <c r="D110" s="693"/>
      <c r="E110" s="693"/>
      <c r="F110" s="694"/>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1"/>
    </row>
    <row r="111" spans="1:50" ht="24.75" hidden="1" customHeight="1" x14ac:dyDescent="0.15">
      <c r="A111" s="692"/>
      <c r="B111" s="693"/>
      <c r="C111" s="693"/>
      <c r="D111" s="693"/>
      <c r="E111" s="693"/>
      <c r="F111" s="694"/>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hidden="1" customHeight="1" x14ac:dyDescent="0.15">
      <c r="A112" s="692"/>
      <c r="B112" s="693"/>
      <c r="C112" s="693"/>
      <c r="D112" s="693"/>
      <c r="E112" s="693"/>
      <c r="F112" s="694"/>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hidden="1" customHeight="1" x14ac:dyDescent="0.15">
      <c r="A113" s="692"/>
      <c r="B113" s="693"/>
      <c r="C113" s="693"/>
      <c r="D113" s="693"/>
      <c r="E113" s="693"/>
      <c r="F113" s="694"/>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hidden="1" customHeight="1" x14ac:dyDescent="0.15">
      <c r="A114" s="692"/>
      <c r="B114" s="693"/>
      <c r="C114" s="693"/>
      <c r="D114" s="693"/>
      <c r="E114" s="693"/>
      <c r="F114" s="694"/>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hidden="1" customHeight="1" x14ac:dyDescent="0.15">
      <c r="A115" s="692"/>
      <c r="B115" s="693"/>
      <c r="C115" s="693"/>
      <c r="D115" s="693"/>
      <c r="E115" s="693"/>
      <c r="F115" s="694"/>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hidden="1" customHeight="1" x14ac:dyDescent="0.15">
      <c r="A116" s="692"/>
      <c r="B116" s="693"/>
      <c r="C116" s="693"/>
      <c r="D116" s="693"/>
      <c r="E116" s="693"/>
      <c r="F116" s="694"/>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hidden="1" customHeight="1" x14ac:dyDescent="0.15">
      <c r="A117" s="692"/>
      <c r="B117" s="693"/>
      <c r="C117" s="693"/>
      <c r="D117" s="693"/>
      <c r="E117" s="693"/>
      <c r="F117" s="694"/>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hidden="1" customHeight="1" x14ac:dyDescent="0.15">
      <c r="A118" s="692"/>
      <c r="B118" s="693"/>
      <c r="C118" s="693"/>
      <c r="D118" s="693"/>
      <c r="E118" s="693"/>
      <c r="F118" s="694"/>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hidden="1" customHeight="1" x14ac:dyDescent="0.15">
      <c r="A119" s="692"/>
      <c r="B119" s="693"/>
      <c r="C119" s="693"/>
      <c r="D119" s="693"/>
      <c r="E119" s="693"/>
      <c r="F119" s="694"/>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hidden="1" customHeight="1" thickBot="1" x14ac:dyDescent="0.2">
      <c r="A120" s="692"/>
      <c r="B120" s="693"/>
      <c r="C120" s="693"/>
      <c r="D120" s="693"/>
      <c r="E120" s="693"/>
      <c r="F120" s="694"/>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hidden="1" customHeight="1" x14ac:dyDescent="0.15">
      <c r="A121" s="692"/>
      <c r="B121" s="693"/>
      <c r="C121" s="693"/>
      <c r="D121" s="693"/>
      <c r="E121" s="693"/>
      <c r="F121" s="694"/>
      <c r="G121" s="389" t="s">
        <v>399</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379</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hidden="1" customHeight="1" x14ac:dyDescent="0.15">
      <c r="A122" s="692"/>
      <c r="B122" s="693"/>
      <c r="C122" s="693"/>
      <c r="D122" s="693"/>
      <c r="E122" s="693"/>
      <c r="F122" s="694"/>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hidden="1" customHeight="1" x14ac:dyDescent="0.15">
      <c r="A123" s="692"/>
      <c r="B123" s="693"/>
      <c r="C123" s="693"/>
      <c r="D123" s="693"/>
      <c r="E123" s="693"/>
      <c r="F123" s="694"/>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1"/>
    </row>
    <row r="124" spans="1:50" ht="24.75" hidden="1" customHeight="1" x14ac:dyDescent="0.15">
      <c r="A124" s="692"/>
      <c r="B124" s="693"/>
      <c r="C124" s="693"/>
      <c r="D124" s="693"/>
      <c r="E124" s="693"/>
      <c r="F124" s="694"/>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hidden="1" customHeight="1" x14ac:dyDescent="0.15">
      <c r="A125" s="692"/>
      <c r="B125" s="693"/>
      <c r="C125" s="693"/>
      <c r="D125" s="693"/>
      <c r="E125" s="693"/>
      <c r="F125" s="694"/>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hidden="1" customHeight="1" x14ac:dyDescent="0.15">
      <c r="A126" s="692"/>
      <c r="B126" s="693"/>
      <c r="C126" s="693"/>
      <c r="D126" s="693"/>
      <c r="E126" s="693"/>
      <c r="F126" s="694"/>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hidden="1" customHeight="1" x14ac:dyDescent="0.15">
      <c r="A127" s="692"/>
      <c r="B127" s="693"/>
      <c r="C127" s="693"/>
      <c r="D127" s="693"/>
      <c r="E127" s="693"/>
      <c r="F127" s="694"/>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hidden="1" customHeight="1" x14ac:dyDescent="0.15">
      <c r="A128" s="692"/>
      <c r="B128" s="693"/>
      <c r="C128" s="693"/>
      <c r="D128" s="693"/>
      <c r="E128" s="693"/>
      <c r="F128" s="694"/>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hidden="1" customHeight="1" x14ac:dyDescent="0.15">
      <c r="A129" s="692"/>
      <c r="B129" s="693"/>
      <c r="C129" s="693"/>
      <c r="D129" s="693"/>
      <c r="E129" s="693"/>
      <c r="F129" s="694"/>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hidden="1" customHeight="1" x14ac:dyDescent="0.15">
      <c r="A130" s="692"/>
      <c r="B130" s="693"/>
      <c r="C130" s="693"/>
      <c r="D130" s="693"/>
      <c r="E130" s="693"/>
      <c r="F130" s="694"/>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hidden="1" customHeight="1" x14ac:dyDescent="0.15">
      <c r="A131" s="692"/>
      <c r="B131" s="693"/>
      <c r="C131" s="693"/>
      <c r="D131" s="693"/>
      <c r="E131" s="693"/>
      <c r="F131" s="694"/>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hidden="1" customHeight="1" x14ac:dyDescent="0.15">
      <c r="A132" s="692"/>
      <c r="B132" s="693"/>
      <c r="C132" s="693"/>
      <c r="D132" s="693"/>
      <c r="E132" s="693"/>
      <c r="F132" s="694"/>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hidden="1" customHeight="1" thickBot="1" x14ac:dyDescent="0.2">
      <c r="A133" s="692"/>
      <c r="B133" s="693"/>
      <c r="C133" s="693"/>
      <c r="D133" s="693"/>
      <c r="E133" s="693"/>
      <c r="F133" s="694"/>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hidden="1" customHeight="1" x14ac:dyDescent="0.15">
      <c r="A134" s="692"/>
      <c r="B134" s="693"/>
      <c r="C134" s="693"/>
      <c r="D134" s="693"/>
      <c r="E134" s="693"/>
      <c r="F134" s="694"/>
      <c r="G134" s="389" t="s">
        <v>380</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381</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hidden="1" customHeight="1" x14ac:dyDescent="0.15">
      <c r="A135" s="692"/>
      <c r="B135" s="693"/>
      <c r="C135" s="693"/>
      <c r="D135" s="693"/>
      <c r="E135" s="693"/>
      <c r="F135" s="694"/>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hidden="1" customHeight="1" x14ac:dyDescent="0.15">
      <c r="A136" s="692"/>
      <c r="B136" s="693"/>
      <c r="C136" s="693"/>
      <c r="D136" s="693"/>
      <c r="E136" s="693"/>
      <c r="F136" s="694"/>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1"/>
    </row>
    <row r="137" spans="1:50" ht="24.75" hidden="1" customHeight="1" x14ac:dyDescent="0.15">
      <c r="A137" s="692"/>
      <c r="B137" s="693"/>
      <c r="C137" s="693"/>
      <c r="D137" s="693"/>
      <c r="E137" s="693"/>
      <c r="F137" s="694"/>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hidden="1" customHeight="1" x14ac:dyDescent="0.15">
      <c r="A138" s="692"/>
      <c r="B138" s="693"/>
      <c r="C138" s="693"/>
      <c r="D138" s="693"/>
      <c r="E138" s="693"/>
      <c r="F138" s="694"/>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hidden="1" customHeight="1" x14ac:dyDescent="0.15">
      <c r="A139" s="692"/>
      <c r="B139" s="693"/>
      <c r="C139" s="693"/>
      <c r="D139" s="693"/>
      <c r="E139" s="693"/>
      <c r="F139" s="694"/>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hidden="1" customHeight="1" x14ac:dyDescent="0.15">
      <c r="A140" s="692"/>
      <c r="B140" s="693"/>
      <c r="C140" s="693"/>
      <c r="D140" s="693"/>
      <c r="E140" s="693"/>
      <c r="F140" s="694"/>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hidden="1" customHeight="1" x14ac:dyDescent="0.15">
      <c r="A141" s="692"/>
      <c r="B141" s="693"/>
      <c r="C141" s="693"/>
      <c r="D141" s="693"/>
      <c r="E141" s="693"/>
      <c r="F141" s="694"/>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hidden="1" customHeight="1" x14ac:dyDescent="0.15">
      <c r="A142" s="692"/>
      <c r="B142" s="693"/>
      <c r="C142" s="693"/>
      <c r="D142" s="693"/>
      <c r="E142" s="693"/>
      <c r="F142" s="694"/>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hidden="1" customHeight="1" x14ac:dyDescent="0.15">
      <c r="A143" s="692"/>
      <c r="B143" s="693"/>
      <c r="C143" s="693"/>
      <c r="D143" s="693"/>
      <c r="E143" s="693"/>
      <c r="F143" s="694"/>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hidden="1" customHeight="1" x14ac:dyDescent="0.15">
      <c r="A144" s="692"/>
      <c r="B144" s="693"/>
      <c r="C144" s="693"/>
      <c r="D144" s="693"/>
      <c r="E144" s="693"/>
      <c r="F144" s="694"/>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hidden="1" customHeight="1" x14ac:dyDescent="0.15">
      <c r="A145" s="692"/>
      <c r="B145" s="693"/>
      <c r="C145" s="693"/>
      <c r="D145" s="693"/>
      <c r="E145" s="693"/>
      <c r="F145" s="694"/>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hidden="1" customHeight="1" thickBot="1" x14ac:dyDescent="0.2">
      <c r="A146" s="692"/>
      <c r="B146" s="693"/>
      <c r="C146" s="693"/>
      <c r="D146" s="693"/>
      <c r="E146" s="693"/>
      <c r="F146" s="694"/>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hidden="1" customHeight="1" x14ac:dyDescent="0.15">
      <c r="A147" s="692"/>
      <c r="B147" s="693"/>
      <c r="C147" s="693"/>
      <c r="D147" s="693"/>
      <c r="E147" s="693"/>
      <c r="F147" s="694"/>
      <c r="G147" s="389" t="s">
        <v>382</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383</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hidden="1" customHeight="1" x14ac:dyDescent="0.15">
      <c r="A148" s="692"/>
      <c r="B148" s="693"/>
      <c r="C148" s="693"/>
      <c r="D148" s="693"/>
      <c r="E148" s="693"/>
      <c r="F148" s="694"/>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hidden="1" customHeight="1" x14ac:dyDescent="0.15">
      <c r="A149" s="692"/>
      <c r="B149" s="693"/>
      <c r="C149" s="693"/>
      <c r="D149" s="693"/>
      <c r="E149" s="693"/>
      <c r="F149" s="694"/>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1"/>
    </row>
    <row r="150" spans="1:50" ht="24.75" hidden="1" customHeight="1" x14ac:dyDescent="0.15">
      <c r="A150" s="692"/>
      <c r="B150" s="693"/>
      <c r="C150" s="693"/>
      <c r="D150" s="693"/>
      <c r="E150" s="693"/>
      <c r="F150" s="694"/>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hidden="1" customHeight="1" x14ac:dyDescent="0.15">
      <c r="A151" s="692"/>
      <c r="B151" s="693"/>
      <c r="C151" s="693"/>
      <c r="D151" s="693"/>
      <c r="E151" s="693"/>
      <c r="F151" s="694"/>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hidden="1" customHeight="1" x14ac:dyDescent="0.15">
      <c r="A152" s="692"/>
      <c r="B152" s="693"/>
      <c r="C152" s="693"/>
      <c r="D152" s="693"/>
      <c r="E152" s="693"/>
      <c r="F152" s="694"/>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hidden="1" customHeight="1" x14ac:dyDescent="0.15">
      <c r="A153" s="692"/>
      <c r="B153" s="693"/>
      <c r="C153" s="693"/>
      <c r="D153" s="693"/>
      <c r="E153" s="693"/>
      <c r="F153" s="694"/>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hidden="1" customHeight="1" x14ac:dyDescent="0.15">
      <c r="A154" s="692"/>
      <c r="B154" s="693"/>
      <c r="C154" s="693"/>
      <c r="D154" s="693"/>
      <c r="E154" s="693"/>
      <c r="F154" s="694"/>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hidden="1" customHeight="1" x14ac:dyDescent="0.15">
      <c r="A155" s="692"/>
      <c r="B155" s="693"/>
      <c r="C155" s="693"/>
      <c r="D155" s="693"/>
      <c r="E155" s="693"/>
      <c r="F155" s="694"/>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hidden="1" customHeight="1" x14ac:dyDescent="0.15">
      <c r="A156" s="692"/>
      <c r="B156" s="693"/>
      <c r="C156" s="693"/>
      <c r="D156" s="693"/>
      <c r="E156" s="693"/>
      <c r="F156" s="694"/>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hidden="1" customHeight="1" x14ac:dyDescent="0.15">
      <c r="A157" s="692"/>
      <c r="B157" s="693"/>
      <c r="C157" s="693"/>
      <c r="D157" s="693"/>
      <c r="E157" s="693"/>
      <c r="F157" s="694"/>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hidden="1" customHeight="1" x14ac:dyDescent="0.15">
      <c r="A158" s="692"/>
      <c r="B158" s="693"/>
      <c r="C158" s="693"/>
      <c r="D158" s="693"/>
      <c r="E158" s="693"/>
      <c r="F158" s="694"/>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hidden="1" customHeight="1" thickBot="1" x14ac:dyDescent="0.2">
      <c r="A159" s="695"/>
      <c r="B159" s="696"/>
      <c r="C159" s="696"/>
      <c r="D159" s="696"/>
      <c r="E159" s="696"/>
      <c r="F159" s="697"/>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hidden="1" customHeight="1" thickBot="1" x14ac:dyDescent="0.2"/>
    <row r="161" spans="1:50" ht="30" hidden="1" customHeight="1" x14ac:dyDescent="0.15">
      <c r="A161" s="689" t="s">
        <v>34</v>
      </c>
      <c r="B161" s="690"/>
      <c r="C161" s="690"/>
      <c r="D161" s="690"/>
      <c r="E161" s="690"/>
      <c r="F161" s="691"/>
      <c r="G161" s="389" t="s">
        <v>384</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385</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hidden="1" customHeight="1" x14ac:dyDescent="0.15">
      <c r="A162" s="692"/>
      <c r="B162" s="693"/>
      <c r="C162" s="693"/>
      <c r="D162" s="693"/>
      <c r="E162" s="693"/>
      <c r="F162" s="694"/>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hidden="1" customHeight="1" x14ac:dyDescent="0.15">
      <c r="A163" s="692"/>
      <c r="B163" s="693"/>
      <c r="C163" s="693"/>
      <c r="D163" s="693"/>
      <c r="E163" s="693"/>
      <c r="F163" s="694"/>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1"/>
    </row>
    <row r="164" spans="1:50" ht="24.75" hidden="1" customHeight="1" x14ac:dyDescent="0.15">
      <c r="A164" s="692"/>
      <c r="B164" s="693"/>
      <c r="C164" s="693"/>
      <c r="D164" s="693"/>
      <c r="E164" s="693"/>
      <c r="F164" s="694"/>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hidden="1" customHeight="1" x14ac:dyDescent="0.15">
      <c r="A165" s="692"/>
      <c r="B165" s="693"/>
      <c r="C165" s="693"/>
      <c r="D165" s="693"/>
      <c r="E165" s="693"/>
      <c r="F165" s="694"/>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hidden="1" customHeight="1" x14ac:dyDescent="0.15">
      <c r="A166" s="692"/>
      <c r="B166" s="693"/>
      <c r="C166" s="693"/>
      <c r="D166" s="693"/>
      <c r="E166" s="693"/>
      <c r="F166" s="694"/>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hidden="1" customHeight="1" x14ac:dyDescent="0.15">
      <c r="A167" s="692"/>
      <c r="B167" s="693"/>
      <c r="C167" s="693"/>
      <c r="D167" s="693"/>
      <c r="E167" s="693"/>
      <c r="F167" s="694"/>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hidden="1" customHeight="1" x14ac:dyDescent="0.15">
      <c r="A168" s="692"/>
      <c r="B168" s="693"/>
      <c r="C168" s="693"/>
      <c r="D168" s="693"/>
      <c r="E168" s="693"/>
      <c r="F168" s="694"/>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hidden="1" customHeight="1" x14ac:dyDescent="0.15">
      <c r="A169" s="692"/>
      <c r="B169" s="693"/>
      <c r="C169" s="693"/>
      <c r="D169" s="693"/>
      <c r="E169" s="693"/>
      <c r="F169" s="694"/>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hidden="1" customHeight="1" x14ac:dyDescent="0.15">
      <c r="A170" s="692"/>
      <c r="B170" s="693"/>
      <c r="C170" s="693"/>
      <c r="D170" s="693"/>
      <c r="E170" s="693"/>
      <c r="F170" s="694"/>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hidden="1" customHeight="1" x14ac:dyDescent="0.15">
      <c r="A171" s="692"/>
      <c r="B171" s="693"/>
      <c r="C171" s="693"/>
      <c r="D171" s="693"/>
      <c r="E171" s="693"/>
      <c r="F171" s="694"/>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hidden="1" customHeight="1" x14ac:dyDescent="0.15">
      <c r="A172" s="692"/>
      <c r="B172" s="693"/>
      <c r="C172" s="693"/>
      <c r="D172" s="693"/>
      <c r="E172" s="693"/>
      <c r="F172" s="694"/>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hidden="1" customHeight="1" thickBot="1" x14ac:dyDescent="0.2">
      <c r="A173" s="692"/>
      <c r="B173" s="693"/>
      <c r="C173" s="693"/>
      <c r="D173" s="693"/>
      <c r="E173" s="693"/>
      <c r="F173" s="694"/>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hidden="1" customHeight="1" x14ac:dyDescent="0.15">
      <c r="A174" s="692"/>
      <c r="B174" s="693"/>
      <c r="C174" s="693"/>
      <c r="D174" s="693"/>
      <c r="E174" s="693"/>
      <c r="F174" s="694"/>
      <c r="G174" s="389" t="s">
        <v>386</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387</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hidden="1" customHeight="1" x14ac:dyDescent="0.15">
      <c r="A175" s="692"/>
      <c r="B175" s="693"/>
      <c r="C175" s="693"/>
      <c r="D175" s="693"/>
      <c r="E175" s="693"/>
      <c r="F175" s="694"/>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hidden="1" customHeight="1" x14ac:dyDescent="0.15">
      <c r="A176" s="692"/>
      <c r="B176" s="693"/>
      <c r="C176" s="693"/>
      <c r="D176" s="693"/>
      <c r="E176" s="693"/>
      <c r="F176" s="694"/>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1"/>
    </row>
    <row r="177" spans="1:50" ht="24.75" hidden="1" customHeight="1" x14ac:dyDescent="0.15">
      <c r="A177" s="692"/>
      <c r="B177" s="693"/>
      <c r="C177" s="693"/>
      <c r="D177" s="693"/>
      <c r="E177" s="693"/>
      <c r="F177" s="694"/>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hidden="1" customHeight="1" x14ac:dyDescent="0.15">
      <c r="A178" s="692"/>
      <c r="B178" s="693"/>
      <c r="C178" s="693"/>
      <c r="D178" s="693"/>
      <c r="E178" s="693"/>
      <c r="F178" s="694"/>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hidden="1" customHeight="1" x14ac:dyDescent="0.15">
      <c r="A179" s="692"/>
      <c r="B179" s="693"/>
      <c r="C179" s="693"/>
      <c r="D179" s="693"/>
      <c r="E179" s="693"/>
      <c r="F179" s="694"/>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hidden="1" customHeight="1" x14ac:dyDescent="0.15">
      <c r="A180" s="692"/>
      <c r="B180" s="693"/>
      <c r="C180" s="693"/>
      <c r="D180" s="693"/>
      <c r="E180" s="693"/>
      <c r="F180" s="694"/>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hidden="1" customHeight="1" x14ac:dyDescent="0.15">
      <c r="A181" s="692"/>
      <c r="B181" s="693"/>
      <c r="C181" s="693"/>
      <c r="D181" s="693"/>
      <c r="E181" s="693"/>
      <c r="F181" s="694"/>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hidden="1" customHeight="1" x14ac:dyDescent="0.15">
      <c r="A182" s="692"/>
      <c r="B182" s="693"/>
      <c r="C182" s="693"/>
      <c r="D182" s="693"/>
      <c r="E182" s="693"/>
      <c r="F182" s="694"/>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hidden="1" customHeight="1" x14ac:dyDescent="0.15">
      <c r="A183" s="692"/>
      <c r="B183" s="693"/>
      <c r="C183" s="693"/>
      <c r="D183" s="693"/>
      <c r="E183" s="693"/>
      <c r="F183" s="694"/>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hidden="1" customHeight="1" x14ac:dyDescent="0.15">
      <c r="A184" s="692"/>
      <c r="B184" s="693"/>
      <c r="C184" s="693"/>
      <c r="D184" s="693"/>
      <c r="E184" s="693"/>
      <c r="F184" s="694"/>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hidden="1" customHeight="1" x14ac:dyDescent="0.15">
      <c r="A185" s="692"/>
      <c r="B185" s="693"/>
      <c r="C185" s="693"/>
      <c r="D185" s="693"/>
      <c r="E185" s="693"/>
      <c r="F185" s="694"/>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hidden="1" customHeight="1" thickBot="1" x14ac:dyDescent="0.2">
      <c r="A186" s="692"/>
      <c r="B186" s="693"/>
      <c r="C186" s="693"/>
      <c r="D186" s="693"/>
      <c r="E186" s="693"/>
      <c r="F186" s="694"/>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hidden="1" customHeight="1" x14ac:dyDescent="0.15">
      <c r="A187" s="692"/>
      <c r="B187" s="693"/>
      <c r="C187" s="693"/>
      <c r="D187" s="693"/>
      <c r="E187" s="693"/>
      <c r="F187" s="694"/>
      <c r="G187" s="389" t="s">
        <v>388</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389</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hidden="1" customHeight="1" x14ac:dyDescent="0.15">
      <c r="A188" s="692"/>
      <c r="B188" s="693"/>
      <c r="C188" s="693"/>
      <c r="D188" s="693"/>
      <c r="E188" s="693"/>
      <c r="F188" s="694"/>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hidden="1" customHeight="1" x14ac:dyDescent="0.15">
      <c r="A189" s="692"/>
      <c r="B189" s="693"/>
      <c r="C189" s="693"/>
      <c r="D189" s="693"/>
      <c r="E189" s="693"/>
      <c r="F189" s="694"/>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1"/>
    </row>
    <row r="190" spans="1:50" ht="24.75" hidden="1" customHeight="1" x14ac:dyDescent="0.15">
      <c r="A190" s="692"/>
      <c r="B190" s="693"/>
      <c r="C190" s="693"/>
      <c r="D190" s="693"/>
      <c r="E190" s="693"/>
      <c r="F190" s="694"/>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hidden="1" customHeight="1" x14ac:dyDescent="0.15">
      <c r="A191" s="692"/>
      <c r="B191" s="693"/>
      <c r="C191" s="693"/>
      <c r="D191" s="693"/>
      <c r="E191" s="693"/>
      <c r="F191" s="694"/>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hidden="1" customHeight="1" x14ac:dyDescent="0.15">
      <c r="A192" s="692"/>
      <c r="B192" s="693"/>
      <c r="C192" s="693"/>
      <c r="D192" s="693"/>
      <c r="E192" s="693"/>
      <c r="F192" s="694"/>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hidden="1" customHeight="1" x14ac:dyDescent="0.15">
      <c r="A193" s="692"/>
      <c r="B193" s="693"/>
      <c r="C193" s="693"/>
      <c r="D193" s="693"/>
      <c r="E193" s="693"/>
      <c r="F193" s="694"/>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hidden="1" customHeight="1" x14ac:dyDescent="0.15">
      <c r="A194" s="692"/>
      <c r="B194" s="693"/>
      <c r="C194" s="693"/>
      <c r="D194" s="693"/>
      <c r="E194" s="693"/>
      <c r="F194" s="694"/>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hidden="1" customHeight="1" x14ac:dyDescent="0.15">
      <c r="A195" s="692"/>
      <c r="B195" s="693"/>
      <c r="C195" s="693"/>
      <c r="D195" s="693"/>
      <c r="E195" s="693"/>
      <c r="F195" s="694"/>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hidden="1" customHeight="1" x14ac:dyDescent="0.15">
      <c r="A196" s="692"/>
      <c r="B196" s="693"/>
      <c r="C196" s="693"/>
      <c r="D196" s="693"/>
      <c r="E196" s="693"/>
      <c r="F196" s="694"/>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hidden="1" customHeight="1" x14ac:dyDescent="0.15">
      <c r="A197" s="692"/>
      <c r="B197" s="693"/>
      <c r="C197" s="693"/>
      <c r="D197" s="693"/>
      <c r="E197" s="693"/>
      <c r="F197" s="694"/>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hidden="1" customHeight="1" x14ac:dyDescent="0.15">
      <c r="A198" s="692"/>
      <c r="B198" s="693"/>
      <c r="C198" s="693"/>
      <c r="D198" s="693"/>
      <c r="E198" s="693"/>
      <c r="F198" s="694"/>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hidden="1" customHeight="1" thickBot="1" x14ac:dyDescent="0.2">
      <c r="A199" s="692"/>
      <c r="B199" s="693"/>
      <c r="C199" s="693"/>
      <c r="D199" s="693"/>
      <c r="E199" s="693"/>
      <c r="F199" s="694"/>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hidden="1" customHeight="1" x14ac:dyDescent="0.15">
      <c r="A200" s="692"/>
      <c r="B200" s="693"/>
      <c r="C200" s="693"/>
      <c r="D200" s="693"/>
      <c r="E200" s="693"/>
      <c r="F200" s="694"/>
      <c r="G200" s="389" t="s">
        <v>347</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390</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hidden="1" customHeight="1" x14ac:dyDescent="0.15">
      <c r="A201" s="692"/>
      <c r="B201" s="693"/>
      <c r="C201" s="693"/>
      <c r="D201" s="693"/>
      <c r="E201" s="693"/>
      <c r="F201" s="694"/>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hidden="1" customHeight="1" x14ac:dyDescent="0.15">
      <c r="A202" s="692"/>
      <c r="B202" s="693"/>
      <c r="C202" s="693"/>
      <c r="D202" s="693"/>
      <c r="E202" s="693"/>
      <c r="F202" s="694"/>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1"/>
    </row>
    <row r="203" spans="1:50" ht="24.75" hidden="1" customHeight="1" x14ac:dyDescent="0.15">
      <c r="A203" s="692"/>
      <c r="B203" s="693"/>
      <c r="C203" s="693"/>
      <c r="D203" s="693"/>
      <c r="E203" s="693"/>
      <c r="F203" s="694"/>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hidden="1" customHeight="1" x14ac:dyDescent="0.15">
      <c r="A204" s="692"/>
      <c r="B204" s="693"/>
      <c r="C204" s="693"/>
      <c r="D204" s="693"/>
      <c r="E204" s="693"/>
      <c r="F204" s="694"/>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hidden="1" customHeight="1" x14ac:dyDescent="0.15">
      <c r="A205" s="692"/>
      <c r="B205" s="693"/>
      <c r="C205" s="693"/>
      <c r="D205" s="693"/>
      <c r="E205" s="693"/>
      <c r="F205" s="694"/>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hidden="1" customHeight="1" x14ac:dyDescent="0.15">
      <c r="A206" s="692"/>
      <c r="B206" s="693"/>
      <c r="C206" s="693"/>
      <c r="D206" s="693"/>
      <c r="E206" s="693"/>
      <c r="F206" s="694"/>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hidden="1" customHeight="1" x14ac:dyDescent="0.15">
      <c r="A207" s="692"/>
      <c r="B207" s="693"/>
      <c r="C207" s="693"/>
      <c r="D207" s="693"/>
      <c r="E207" s="693"/>
      <c r="F207" s="694"/>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hidden="1" customHeight="1" x14ac:dyDescent="0.15">
      <c r="A208" s="692"/>
      <c r="B208" s="693"/>
      <c r="C208" s="693"/>
      <c r="D208" s="693"/>
      <c r="E208" s="693"/>
      <c r="F208" s="694"/>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hidden="1" customHeight="1" x14ac:dyDescent="0.15">
      <c r="A209" s="692"/>
      <c r="B209" s="693"/>
      <c r="C209" s="693"/>
      <c r="D209" s="693"/>
      <c r="E209" s="693"/>
      <c r="F209" s="694"/>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hidden="1" customHeight="1" x14ac:dyDescent="0.15">
      <c r="A210" s="692"/>
      <c r="B210" s="693"/>
      <c r="C210" s="693"/>
      <c r="D210" s="693"/>
      <c r="E210" s="693"/>
      <c r="F210" s="694"/>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hidden="1" customHeight="1" x14ac:dyDescent="0.15">
      <c r="A211" s="692"/>
      <c r="B211" s="693"/>
      <c r="C211" s="693"/>
      <c r="D211" s="693"/>
      <c r="E211" s="693"/>
      <c r="F211" s="694"/>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hidden="1" customHeight="1" thickBot="1" x14ac:dyDescent="0.2">
      <c r="A212" s="695"/>
      <c r="B212" s="696"/>
      <c r="C212" s="696"/>
      <c r="D212" s="696"/>
      <c r="E212" s="696"/>
      <c r="F212" s="697"/>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hidden="1" customHeight="1" thickBot="1" x14ac:dyDescent="0.2"/>
    <row r="214" spans="1:50" ht="30" hidden="1" customHeight="1" x14ac:dyDescent="0.15">
      <c r="A214" s="707" t="s">
        <v>34</v>
      </c>
      <c r="B214" s="708"/>
      <c r="C214" s="708"/>
      <c r="D214" s="708"/>
      <c r="E214" s="708"/>
      <c r="F214" s="709"/>
      <c r="G214" s="389" t="s">
        <v>391</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392</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hidden="1" customHeight="1" x14ac:dyDescent="0.15">
      <c r="A215" s="692"/>
      <c r="B215" s="693"/>
      <c r="C215" s="693"/>
      <c r="D215" s="693"/>
      <c r="E215" s="693"/>
      <c r="F215" s="694"/>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hidden="1" customHeight="1" x14ac:dyDescent="0.15">
      <c r="A216" s="692"/>
      <c r="B216" s="693"/>
      <c r="C216" s="693"/>
      <c r="D216" s="693"/>
      <c r="E216" s="693"/>
      <c r="F216" s="694"/>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1"/>
    </row>
    <row r="217" spans="1:50" ht="24.75" hidden="1" customHeight="1" x14ac:dyDescent="0.15">
      <c r="A217" s="692"/>
      <c r="B217" s="693"/>
      <c r="C217" s="693"/>
      <c r="D217" s="693"/>
      <c r="E217" s="693"/>
      <c r="F217" s="694"/>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hidden="1" customHeight="1" x14ac:dyDescent="0.15">
      <c r="A218" s="692"/>
      <c r="B218" s="693"/>
      <c r="C218" s="693"/>
      <c r="D218" s="693"/>
      <c r="E218" s="693"/>
      <c r="F218" s="694"/>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hidden="1" customHeight="1" x14ac:dyDescent="0.15">
      <c r="A219" s="692"/>
      <c r="B219" s="693"/>
      <c r="C219" s="693"/>
      <c r="D219" s="693"/>
      <c r="E219" s="693"/>
      <c r="F219" s="694"/>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hidden="1" customHeight="1" x14ac:dyDescent="0.15">
      <c r="A220" s="692"/>
      <c r="B220" s="693"/>
      <c r="C220" s="693"/>
      <c r="D220" s="693"/>
      <c r="E220" s="693"/>
      <c r="F220" s="694"/>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hidden="1" customHeight="1" x14ac:dyDescent="0.15">
      <c r="A221" s="692"/>
      <c r="B221" s="693"/>
      <c r="C221" s="693"/>
      <c r="D221" s="693"/>
      <c r="E221" s="693"/>
      <c r="F221" s="694"/>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hidden="1" customHeight="1" x14ac:dyDescent="0.15">
      <c r="A222" s="692"/>
      <c r="B222" s="693"/>
      <c r="C222" s="693"/>
      <c r="D222" s="693"/>
      <c r="E222" s="693"/>
      <c r="F222" s="694"/>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hidden="1" customHeight="1" x14ac:dyDescent="0.15">
      <c r="A223" s="692"/>
      <c r="B223" s="693"/>
      <c r="C223" s="693"/>
      <c r="D223" s="693"/>
      <c r="E223" s="693"/>
      <c r="F223" s="694"/>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hidden="1" customHeight="1" x14ac:dyDescent="0.15">
      <c r="A224" s="692"/>
      <c r="B224" s="693"/>
      <c r="C224" s="693"/>
      <c r="D224" s="693"/>
      <c r="E224" s="693"/>
      <c r="F224" s="694"/>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x14ac:dyDescent="0.15">
      <c r="A225" s="692"/>
      <c r="B225" s="693"/>
      <c r="C225" s="693"/>
      <c r="D225" s="693"/>
      <c r="E225" s="693"/>
      <c r="F225" s="694"/>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hidden="1" customHeight="1" thickBot="1" x14ac:dyDescent="0.2">
      <c r="A226" s="692"/>
      <c r="B226" s="693"/>
      <c r="C226" s="693"/>
      <c r="D226" s="693"/>
      <c r="E226" s="693"/>
      <c r="F226" s="694"/>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hidden="1" customHeight="1" x14ac:dyDescent="0.15">
      <c r="A227" s="692"/>
      <c r="B227" s="693"/>
      <c r="C227" s="693"/>
      <c r="D227" s="693"/>
      <c r="E227" s="693"/>
      <c r="F227" s="694"/>
      <c r="G227" s="389" t="s">
        <v>393</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394</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hidden="1" customHeight="1" x14ac:dyDescent="0.15">
      <c r="A228" s="692"/>
      <c r="B228" s="693"/>
      <c r="C228" s="693"/>
      <c r="D228" s="693"/>
      <c r="E228" s="693"/>
      <c r="F228" s="694"/>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hidden="1" customHeight="1" x14ac:dyDescent="0.15">
      <c r="A229" s="692"/>
      <c r="B229" s="693"/>
      <c r="C229" s="693"/>
      <c r="D229" s="693"/>
      <c r="E229" s="693"/>
      <c r="F229" s="694"/>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1"/>
    </row>
    <row r="230" spans="1:50" ht="24.75" hidden="1" customHeight="1" x14ac:dyDescent="0.15">
      <c r="A230" s="692"/>
      <c r="B230" s="693"/>
      <c r="C230" s="693"/>
      <c r="D230" s="693"/>
      <c r="E230" s="693"/>
      <c r="F230" s="694"/>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hidden="1" customHeight="1" x14ac:dyDescent="0.15">
      <c r="A231" s="692"/>
      <c r="B231" s="693"/>
      <c r="C231" s="693"/>
      <c r="D231" s="693"/>
      <c r="E231" s="693"/>
      <c r="F231" s="694"/>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hidden="1" customHeight="1" x14ac:dyDescent="0.15">
      <c r="A232" s="692"/>
      <c r="B232" s="693"/>
      <c r="C232" s="693"/>
      <c r="D232" s="693"/>
      <c r="E232" s="693"/>
      <c r="F232" s="694"/>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hidden="1" customHeight="1" x14ac:dyDescent="0.15">
      <c r="A233" s="692"/>
      <c r="B233" s="693"/>
      <c r="C233" s="693"/>
      <c r="D233" s="693"/>
      <c r="E233" s="693"/>
      <c r="F233" s="694"/>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hidden="1" customHeight="1" x14ac:dyDescent="0.15">
      <c r="A234" s="692"/>
      <c r="B234" s="693"/>
      <c r="C234" s="693"/>
      <c r="D234" s="693"/>
      <c r="E234" s="693"/>
      <c r="F234" s="694"/>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hidden="1" customHeight="1" x14ac:dyDescent="0.15">
      <c r="A235" s="692"/>
      <c r="B235" s="693"/>
      <c r="C235" s="693"/>
      <c r="D235" s="693"/>
      <c r="E235" s="693"/>
      <c r="F235" s="694"/>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hidden="1" customHeight="1" x14ac:dyDescent="0.15">
      <c r="A236" s="692"/>
      <c r="B236" s="693"/>
      <c r="C236" s="693"/>
      <c r="D236" s="693"/>
      <c r="E236" s="693"/>
      <c r="F236" s="694"/>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hidden="1" customHeight="1" x14ac:dyDescent="0.15">
      <c r="A237" s="692"/>
      <c r="B237" s="693"/>
      <c r="C237" s="693"/>
      <c r="D237" s="693"/>
      <c r="E237" s="693"/>
      <c r="F237" s="694"/>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hidden="1" customHeight="1" x14ac:dyDescent="0.15">
      <c r="A238" s="692"/>
      <c r="B238" s="693"/>
      <c r="C238" s="693"/>
      <c r="D238" s="693"/>
      <c r="E238" s="693"/>
      <c r="F238" s="694"/>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hidden="1" customHeight="1" thickBot="1" x14ac:dyDescent="0.2">
      <c r="A239" s="692"/>
      <c r="B239" s="693"/>
      <c r="C239" s="693"/>
      <c r="D239" s="693"/>
      <c r="E239" s="693"/>
      <c r="F239" s="694"/>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hidden="1" customHeight="1" x14ac:dyDescent="0.15">
      <c r="A240" s="692"/>
      <c r="B240" s="693"/>
      <c r="C240" s="693"/>
      <c r="D240" s="693"/>
      <c r="E240" s="693"/>
      <c r="F240" s="694"/>
      <c r="G240" s="389" t="s">
        <v>395</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396</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hidden="1" customHeight="1" x14ac:dyDescent="0.15">
      <c r="A241" s="692"/>
      <c r="B241" s="693"/>
      <c r="C241" s="693"/>
      <c r="D241" s="693"/>
      <c r="E241" s="693"/>
      <c r="F241" s="694"/>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hidden="1" customHeight="1" x14ac:dyDescent="0.15">
      <c r="A242" s="692"/>
      <c r="B242" s="693"/>
      <c r="C242" s="693"/>
      <c r="D242" s="693"/>
      <c r="E242" s="693"/>
      <c r="F242" s="694"/>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1"/>
    </row>
    <row r="243" spans="1:50" ht="24.75" hidden="1" customHeight="1" x14ac:dyDescent="0.15">
      <c r="A243" s="692"/>
      <c r="B243" s="693"/>
      <c r="C243" s="693"/>
      <c r="D243" s="693"/>
      <c r="E243" s="693"/>
      <c r="F243" s="694"/>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hidden="1" customHeight="1" x14ac:dyDescent="0.15">
      <c r="A244" s="692"/>
      <c r="B244" s="693"/>
      <c r="C244" s="693"/>
      <c r="D244" s="693"/>
      <c r="E244" s="693"/>
      <c r="F244" s="694"/>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hidden="1" customHeight="1" x14ac:dyDescent="0.15">
      <c r="A245" s="692"/>
      <c r="B245" s="693"/>
      <c r="C245" s="693"/>
      <c r="D245" s="693"/>
      <c r="E245" s="693"/>
      <c r="F245" s="694"/>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hidden="1" customHeight="1" x14ac:dyDescent="0.15">
      <c r="A246" s="692"/>
      <c r="B246" s="693"/>
      <c r="C246" s="693"/>
      <c r="D246" s="693"/>
      <c r="E246" s="693"/>
      <c r="F246" s="694"/>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hidden="1" customHeight="1" x14ac:dyDescent="0.15">
      <c r="A247" s="692"/>
      <c r="B247" s="693"/>
      <c r="C247" s="693"/>
      <c r="D247" s="693"/>
      <c r="E247" s="693"/>
      <c r="F247" s="694"/>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hidden="1" customHeight="1" x14ac:dyDescent="0.15">
      <c r="A248" s="692"/>
      <c r="B248" s="693"/>
      <c r="C248" s="693"/>
      <c r="D248" s="693"/>
      <c r="E248" s="693"/>
      <c r="F248" s="694"/>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hidden="1" customHeight="1" x14ac:dyDescent="0.15">
      <c r="A249" s="692"/>
      <c r="B249" s="693"/>
      <c r="C249" s="693"/>
      <c r="D249" s="693"/>
      <c r="E249" s="693"/>
      <c r="F249" s="694"/>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hidden="1" customHeight="1" x14ac:dyDescent="0.15">
      <c r="A250" s="692"/>
      <c r="B250" s="693"/>
      <c r="C250" s="693"/>
      <c r="D250" s="693"/>
      <c r="E250" s="693"/>
      <c r="F250" s="694"/>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hidden="1" customHeight="1" x14ac:dyDescent="0.15">
      <c r="A251" s="692"/>
      <c r="B251" s="693"/>
      <c r="C251" s="693"/>
      <c r="D251" s="693"/>
      <c r="E251" s="693"/>
      <c r="F251" s="694"/>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hidden="1" customHeight="1" thickBot="1" x14ac:dyDescent="0.2">
      <c r="A252" s="692"/>
      <c r="B252" s="693"/>
      <c r="C252" s="693"/>
      <c r="D252" s="693"/>
      <c r="E252" s="693"/>
      <c r="F252" s="694"/>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hidden="1" customHeight="1" x14ac:dyDescent="0.15">
      <c r="A253" s="692"/>
      <c r="B253" s="693"/>
      <c r="C253" s="693"/>
      <c r="D253" s="693"/>
      <c r="E253" s="693"/>
      <c r="F253" s="694"/>
      <c r="G253" s="389" t="s">
        <v>397</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398</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hidden="1" customHeight="1" x14ac:dyDescent="0.15">
      <c r="A254" s="692"/>
      <c r="B254" s="693"/>
      <c r="C254" s="693"/>
      <c r="D254" s="693"/>
      <c r="E254" s="693"/>
      <c r="F254" s="694"/>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hidden="1" customHeight="1" x14ac:dyDescent="0.15">
      <c r="A255" s="692"/>
      <c r="B255" s="693"/>
      <c r="C255" s="693"/>
      <c r="D255" s="693"/>
      <c r="E255" s="693"/>
      <c r="F255" s="694"/>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1"/>
    </row>
    <row r="256" spans="1:50" ht="24.75" hidden="1" customHeight="1" x14ac:dyDescent="0.15">
      <c r="A256" s="692"/>
      <c r="B256" s="693"/>
      <c r="C256" s="693"/>
      <c r="D256" s="693"/>
      <c r="E256" s="693"/>
      <c r="F256" s="694"/>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hidden="1" customHeight="1" x14ac:dyDescent="0.15">
      <c r="A257" s="692"/>
      <c r="B257" s="693"/>
      <c r="C257" s="693"/>
      <c r="D257" s="693"/>
      <c r="E257" s="693"/>
      <c r="F257" s="694"/>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hidden="1" customHeight="1" x14ac:dyDescent="0.15">
      <c r="A258" s="692"/>
      <c r="B258" s="693"/>
      <c r="C258" s="693"/>
      <c r="D258" s="693"/>
      <c r="E258" s="693"/>
      <c r="F258" s="694"/>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hidden="1" customHeight="1" x14ac:dyDescent="0.15">
      <c r="A259" s="692"/>
      <c r="B259" s="693"/>
      <c r="C259" s="693"/>
      <c r="D259" s="693"/>
      <c r="E259" s="693"/>
      <c r="F259" s="694"/>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hidden="1" customHeight="1" x14ac:dyDescent="0.15">
      <c r="A260" s="692"/>
      <c r="B260" s="693"/>
      <c r="C260" s="693"/>
      <c r="D260" s="693"/>
      <c r="E260" s="693"/>
      <c r="F260" s="694"/>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hidden="1" customHeight="1" x14ac:dyDescent="0.15">
      <c r="A261" s="692"/>
      <c r="B261" s="693"/>
      <c r="C261" s="693"/>
      <c r="D261" s="693"/>
      <c r="E261" s="693"/>
      <c r="F261" s="694"/>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hidden="1" customHeight="1" x14ac:dyDescent="0.15">
      <c r="A262" s="692"/>
      <c r="B262" s="693"/>
      <c r="C262" s="693"/>
      <c r="D262" s="693"/>
      <c r="E262" s="693"/>
      <c r="F262" s="694"/>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hidden="1" customHeight="1" x14ac:dyDescent="0.15">
      <c r="A263" s="692"/>
      <c r="B263" s="693"/>
      <c r="C263" s="693"/>
      <c r="D263" s="693"/>
      <c r="E263" s="693"/>
      <c r="F263" s="694"/>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hidden="1" customHeight="1" x14ac:dyDescent="0.15">
      <c r="A264" s="692"/>
      <c r="B264" s="693"/>
      <c r="C264" s="693"/>
      <c r="D264" s="693"/>
      <c r="E264" s="693"/>
      <c r="F264" s="694"/>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hidden="1" customHeight="1" thickBot="1" x14ac:dyDescent="0.2">
      <c r="A265" s="695"/>
      <c r="B265" s="696"/>
      <c r="C265" s="696"/>
      <c r="D265" s="696"/>
      <c r="E265" s="696"/>
      <c r="F265" s="697"/>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69" priority="271">
      <formula>IF(RIGHT(TEXT(Y5,"0.#"),1)=".",FALSE,TRUE)</formula>
    </cfRule>
    <cfRule type="expression" dxfId="768" priority="272">
      <formula>IF(RIGHT(TEXT(Y5,"0.#"),1)=".",TRUE,FALSE)</formula>
    </cfRule>
  </conditionalFormatting>
  <conditionalFormatting sqref="Y14">
    <cfRule type="expression" dxfId="767" priority="269">
      <formula>IF(RIGHT(TEXT(Y14,"0.#"),1)=".",FALSE,TRUE)</formula>
    </cfRule>
    <cfRule type="expression" dxfId="766" priority="270">
      <formula>IF(RIGHT(TEXT(Y14,"0.#"),1)=".",TRUE,FALSE)</formula>
    </cfRule>
  </conditionalFormatting>
  <conditionalFormatting sqref="Y6:Y13 Y4">
    <cfRule type="expression" dxfId="765" priority="267">
      <formula>IF(RIGHT(TEXT(Y4,"0.#"),1)=".",FALSE,TRUE)</formula>
    </cfRule>
    <cfRule type="expression" dxfId="764" priority="268">
      <formula>IF(RIGHT(TEXT(Y4,"0.#"),1)=".",TRUE,FALSE)</formula>
    </cfRule>
  </conditionalFormatting>
  <conditionalFormatting sqref="AU5">
    <cfRule type="expression" dxfId="763" priority="265">
      <formula>IF(RIGHT(TEXT(AU5,"0.#"),1)=".",FALSE,TRUE)</formula>
    </cfRule>
    <cfRule type="expression" dxfId="762" priority="266">
      <formula>IF(RIGHT(TEXT(AU5,"0.#"),1)=".",TRUE,FALSE)</formula>
    </cfRule>
  </conditionalFormatting>
  <conditionalFormatting sqref="AU14">
    <cfRule type="expression" dxfId="761" priority="263">
      <formula>IF(RIGHT(TEXT(AU14,"0.#"),1)=".",FALSE,TRUE)</formula>
    </cfRule>
    <cfRule type="expression" dxfId="760" priority="264">
      <formula>IF(RIGHT(TEXT(AU14,"0.#"),1)=".",TRUE,FALSE)</formula>
    </cfRule>
  </conditionalFormatting>
  <conditionalFormatting sqref="AU6:AU13 AU4">
    <cfRule type="expression" dxfId="759" priority="261">
      <formula>IF(RIGHT(TEXT(AU4,"0.#"),1)=".",FALSE,TRUE)</formula>
    </cfRule>
    <cfRule type="expression" dxfId="758" priority="262">
      <formula>IF(RIGHT(TEXT(AU4,"0.#"),1)=".",TRUE,FALSE)</formula>
    </cfRule>
  </conditionalFormatting>
  <conditionalFormatting sqref="Y18">
    <cfRule type="expression" dxfId="757" priority="259">
      <formula>IF(RIGHT(TEXT(Y18,"0.#"),1)=".",FALSE,TRUE)</formula>
    </cfRule>
    <cfRule type="expression" dxfId="756" priority="260">
      <formula>IF(RIGHT(TEXT(Y18,"0.#"),1)=".",TRUE,FALSE)</formula>
    </cfRule>
  </conditionalFormatting>
  <conditionalFormatting sqref="Y27">
    <cfRule type="expression" dxfId="755" priority="257">
      <formula>IF(RIGHT(TEXT(Y27,"0.#"),1)=".",FALSE,TRUE)</formula>
    </cfRule>
    <cfRule type="expression" dxfId="754" priority="258">
      <formula>IF(RIGHT(TEXT(Y27,"0.#"),1)=".",TRUE,FALSE)</formula>
    </cfRule>
  </conditionalFormatting>
  <conditionalFormatting sqref="Y19:Y26 Y17">
    <cfRule type="expression" dxfId="753" priority="255">
      <formula>IF(RIGHT(TEXT(Y17,"0.#"),1)=".",FALSE,TRUE)</formula>
    </cfRule>
    <cfRule type="expression" dxfId="752" priority="256">
      <formula>IF(RIGHT(TEXT(Y17,"0.#"),1)=".",TRUE,FALSE)</formula>
    </cfRule>
  </conditionalFormatting>
  <conditionalFormatting sqref="AU18">
    <cfRule type="expression" dxfId="751" priority="253">
      <formula>IF(RIGHT(TEXT(AU18,"0.#"),1)=".",FALSE,TRUE)</formula>
    </cfRule>
    <cfRule type="expression" dxfId="750" priority="254">
      <formula>IF(RIGHT(TEXT(AU18,"0.#"),1)=".",TRUE,FALSE)</formula>
    </cfRule>
  </conditionalFormatting>
  <conditionalFormatting sqref="AU27">
    <cfRule type="expression" dxfId="749" priority="251">
      <formula>IF(RIGHT(TEXT(AU27,"0.#"),1)=".",FALSE,TRUE)</formula>
    </cfRule>
    <cfRule type="expression" dxfId="748" priority="252">
      <formula>IF(RIGHT(TEXT(AU27,"0.#"),1)=".",TRUE,FALSE)</formula>
    </cfRule>
  </conditionalFormatting>
  <conditionalFormatting sqref="AU19:AU26 AU17">
    <cfRule type="expression" dxfId="747" priority="249">
      <formula>IF(RIGHT(TEXT(AU17,"0.#"),1)=".",FALSE,TRUE)</formula>
    </cfRule>
    <cfRule type="expression" dxfId="746" priority="250">
      <formula>IF(RIGHT(TEXT(AU17,"0.#"),1)=".",TRUE,FALSE)</formula>
    </cfRule>
  </conditionalFormatting>
  <conditionalFormatting sqref="Y31">
    <cfRule type="expression" dxfId="745" priority="247">
      <formula>IF(RIGHT(TEXT(Y31,"0.#"),1)=".",FALSE,TRUE)</formula>
    </cfRule>
    <cfRule type="expression" dxfId="744" priority="248">
      <formula>IF(RIGHT(TEXT(Y31,"0.#"),1)=".",TRUE,FALSE)</formula>
    </cfRule>
  </conditionalFormatting>
  <conditionalFormatting sqref="Y40">
    <cfRule type="expression" dxfId="743" priority="245">
      <formula>IF(RIGHT(TEXT(Y40,"0.#"),1)=".",FALSE,TRUE)</formula>
    </cfRule>
    <cfRule type="expression" dxfId="742" priority="246">
      <formula>IF(RIGHT(TEXT(Y40,"0.#"),1)=".",TRUE,FALSE)</formula>
    </cfRule>
  </conditionalFormatting>
  <conditionalFormatting sqref="Y32:Y39 Y30">
    <cfRule type="expression" dxfId="741" priority="243">
      <formula>IF(RIGHT(TEXT(Y30,"0.#"),1)=".",FALSE,TRUE)</formula>
    </cfRule>
    <cfRule type="expression" dxfId="740" priority="244">
      <formula>IF(RIGHT(TEXT(Y30,"0.#"),1)=".",TRUE,FALSE)</formula>
    </cfRule>
  </conditionalFormatting>
  <conditionalFormatting sqref="AU31">
    <cfRule type="expression" dxfId="739" priority="241">
      <formula>IF(RIGHT(TEXT(AU31,"0.#"),1)=".",FALSE,TRUE)</formula>
    </cfRule>
    <cfRule type="expression" dxfId="738" priority="242">
      <formula>IF(RIGHT(TEXT(AU31,"0.#"),1)=".",TRUE,FALSE)</formula>
    </cfRule>
  </conditionalFormatting>
  <conditionalFormatting sqref="AU40">
    <cfRule type="expression" dxfId="737" priority="239">
      <formula>IF(RIGHT(TEXT(AU40,"0.#"),1)=".",FALSE,TRUE)</formula>
    </cfRule>
    <cfRule type="expression" dxfId="736" priority="240">
      <formula>IF(RIGHT(TEXT(AU40,"0.#"),1)=".",TRUE,FALSE)</formula>
    </cfRule>
  </conditionalFormatting>
  <conditionalFormatting sqref="AU32:AU39 AU30">
    <cfRule type="expression" dxfId="735" priority="237">
      <formula>IF(RIGHT(TEXT(AU30,"0.#"),1)=".",FALSE,TRUE)</formula>
    </cfRule>
    <cfRule type="expression" dxfId="734" priority="238">
      <formula>IF(RIGHT(TEXT(AU30,"0.#"),1)=".",TRUE,FALSE)</formula>
    </cfRule>
  </conditionalFormatting>
  <conditionalFormatting sqref="Y44">
    <cfRule type="expression" dxfId="733" priority="235">
      <formula>IF(RIGHT(TEXT(Y44,"0.#"),1)=".",FALSE,TRUE)</formula>
    </cfRule>
    <cfRule type="expression" dxfId="732" priority="236">
      <formula>IF(RIGHT(TEXT(Y44,"0.#"),1)=".",TRUE,FALSE)</formula>
    </cfRule>
  </conditionalFormatting>
  <conditionalFormatting sqref="Y53">
    <cfRule type="expression" dxfId="731" priority="233">
      <formula>IF(RIGHT(TEXT(Y53,"0.#"),1)=".",FALSE,TRUE)</formula>
    </cfRule>
    <cfRule type="expression" dxfId="730" priority="234">
      <formula>IF(RIGHT(TEXT(Y53,"0.#"),1)=".",TRUE,FALSE)</formula>
    </cfRule>
  </conditionalFormatting>
  <conditionalFormatting sqref="Y45:Y52 Y43">
    <cfRule type="expression" dxfId="729" priority="231">
      <formula>IF(RIGHT(TEXT(Y43,"0.#"),1)=".",FALSE,TRUE)</formula>
    </cfRule>
    <cfRule type="expression" dxfId="728" priority="232">
      <formula>IF(RIGHT(TEXT(Y43,"0.#"),1)=".",TRUE,FALSE)</formula>
    </cfRule>
  </conditionalFormatting>
  <conditionalFormatting sqref="AU44">
    <cfRule type="expression" dxfId="727" priority="229">
      <formula>IF(RIGHT(TEXT(AU44,"0.#"),1)=".",FALSE,TRUE)</formula>
    </cfRule>
    <cfRule type="expression" dxfId="726" priority="230">
      <formula>IF(RIGHT(TEXT(AU44,"0.#"),1)=".",TRUE,FALSE)</formula>
    </cfRule>
  </conditionalFormatting>
  <conditionalFormatting sqref="AU53">
    <cfRule type="expression" dxfId="725" priority="227">
      <formula>IF(RIGHT(TEXT(AU53,"0.#"),1)=".",FALSE,TRUE)</formula>
    </cfRule>
    <cfRule type="expression" dxfId="724" priority="228">
      <formula>IF(RIGHT(TEXT(AU53,"0.#"),1)=".",TRUE,FALSE)</formula>
    </cfRule>
  </conditionalFormatting>
  <conditionalFormatting sqref="AU45:AU52 AU43">
    <cfRule type="expression" dxfId="723" priority="225">
      <formula>IF(RIGHT(TEXT(AU43,"0.#"),1)=".",FALSE,TRUE)</formula>
    </cfRule>
    <cfRule type="expression" dxfId="722" priority="226">
      <formula>IF(RIGHT(TEXT(AU43,"0.#"),1)=".",TRUE,FALSE)</formula>
    </cfRule>
  </conditionalFormatting>
  <conditionalFormatting sqref="Y58">
    <cfRule type="expression" dxfId="721" priority="223">
      <formula>IF(RIGHT(TEXT(Y58,"0.#"),1)=".",FALSE,TRUE)</formula>
    </cfRule>
    <cfRule type="expression" dxfId="720" priority="224">
      <formula>IF(RIGHT(TEXT(Y58,"0.#"),1)=".",TRUE,FALSE)</formula>
    </cfRule>
  </conditionalFormatting>
  <conditionalFormatting sqref="Y67">
    <cfRule type="expression" dxfId="719" priority="221">
      <formula>IF(RIGHT(TEXT(Y67,"0.#"),1)=".",FALSE,TRUE)</formula>
    </cfRule>
    <cfRule type="expression" dxfId="718" priority="222">
      <formula>IF(RIGHT(TEXT(Y67,"0.#"),1)=".",TRUE,FALSE)</formula>
    </cfRule>
  </conditionalFormatting>
  <conditionalFormatting sqref="Y59:Y66 Y57">
    <cfRule type="expression" dxfId="717" priority="219">
      <formula>IF(RIGHT(TEXT(Y57,"0.#"),1)=".",FALSE,TRUE)</formula>
    </cfRule>
    <cfRule type="expression" dxfId="716" priority="220">
      <formula>IF(RIGHT(TEXT(Y57,"0.#"),1)=".",TRUE,FALSE)</formula>
    </cfRule>
  </conditionalFormatting>
  <conditionalFormatting sqref="AU58">
    <cfRule type="expression" dxfId="715" priority="217">
      <formula>IF(RIGHT(TEXT(AU58,"0.#"),1)=".",FALSE,TRUE)</formula>
    </cfRule>
    <cfRule type="expression" dxfId="714" priority="218">
      <formula>IF(RIGHT(TEXT(AU58,"0.#"),1)=".",TRUE,FALSE)</formula>
    </cfRule>
  </conditionalFormatting>
  <conditionalFormatting sqref="AU67">
    <cfRule type="expression" dxfId="713" priority="215">
      <formula>IF(RIGHT(TEXT(AU67,"0.#"),1)=".",FALSE,TRUE)</formula>
    </cfRule>
    <cfRule type="expression" dxfId="712" priority="216">
      <formula>IF(RIGHT(TEXT(AU67,"0.#"),1)=".",TRUE,FALSE)</formula>
    </cfRule>
  </conditionalFormatting>
  <conditionalFormatting sqref="AU59:AU66 AU57">
    <cfRule type="expression" dxfId="711" priority="213">
      <formula>IF(RIGHT(TEXT(AU57,"0.#"),1)=".",FALSE,TRUE)</formula>
    </cfRule>
    <cfRule type="expression" dxfId="710" priority="214">
      <formula>IF(RIGHT(TEXT(AU57,"0.#"),1)=".",TRUE,FALSE)</formula>
    </cfRule>
  </conditionalFormatting>
  <conditionalFormatting sqref="Y71">
    <cfRule type="expression" dxfId="709" priority="211">
      <formula>IF(RIGHT(TEXT(Y71,"0.#"),1)=".",FALSE,TRUE)</formula>
    </cfRule>
    <cfRule type="expression" dxfId="708" priority="212">
      <formula>IF(RIGHT(TEXT(Y71,"0.#"),1)=".",TRUE,FALSE)</formula>
    </cfRule>
  </conditionalFormatting>
  <conditionalFormatting sqref="Y80">
    <cfRule type="expression" dxfId="707" priority="209">
      <formula>IF(RIGHT(TEXT(Y80,"0.#"),1)=".",FALSE,TRUE)</formula>
    </cfRule>
    <cfRule type="expression" dxfId="706" priority="210">
      <formula>IF(RIGHT(TEXT(Y80,"0.#"),1)=".",TRUE,FALSE)</formula>
    </cfRule>
  </conditionalFormatting>
  <conditionalFormatting sqref="Y72:Y79 Y70">
    <cfRule type="expression" dxfId="705" priority="207">
      <formula>IF(RIGHT(TEXT(Y70,"0.#"),1)=".",FALSE,TRUE)</formula>
    </cfRule>
    <cfRule type="expression" dxfId="704" priority="208">
      <formula>IF(RIGHT(TEXT(Y70,"0.#"),1)=".",TRUE,FALSE)</formula>
    </cfRule>
  </conditionalFormatting>
  <conditionalFormatting sqref="AU71">
    <cfRule type="expression" dxfId="703" priority="205">
      <formula>IF(RIGHT(TEXT(AU71,"0.#"),1)=".",FALSE,TRUE)</formula>
    </cfRule>
    <cfRule type="expression" dxfId="702" priority="206">
      <formula>IF(RIGHT(TEXT(AU71,"0.#"),1)=".",TRUE,FALSE)</formula>
    </cfRule>
  </conditionalFormatting>
  <conditionalFormatting sqref="AU80">
    <cfRule type="expression" dxfId="701" priority="203">
      <formula>IF(RIGHT(TEXT(AU80,"0.#"),1)=".",FALSE,TRUE)</formula>
    </cfRule>
    <cfRule type="expression" dxfId="700" priority="204">
      <formula>IF(RIGHT(TEXT(AU80,"0.#"),1)=".",TRUE,FALSE)</formula>
    </cfRule>
  </conditionalFormatting>
  <conditionalFormatting sqref="AU72:AU79 AU70">
    <cfRule type="expression" dxfId="699" priority="201">
      <formula>IF(RIGHT(TEXT(AU70,"0.#"),1)=".",FALSE,TRUE)</formula>
    </cfRule>
    <cfRule type="expression" dxfId="698" priority="202">
      <formula>IF(RIGHT(TEXT(AU70,"0.#"),1)=".",TRUE,FALSE)</formula>
    </cfRule>
  </conditionalFormatting>
  <conditionalFormatting sqref="Y84">
    <cfRule type="expression" dxfId="697" priority="199">
      <formula>IF(RIGHT(TEXT(Y84,"0.#"),1)=".",FALSE,TRUE)</formula>
    </cfRule>
    <cfRule type="expression" dxfId="696" priority="200">
      <formula>IF(RIGHT(TEXT(Y84,"0.#"),1)=".",TRUE,FALSE)</formula>
    </cfRule>
  </conditionalFormatting>
  <conditionalFormatting sqref="Y93">
    <cfRule type="expression" dxfId="695" priority="197">
      <formula>IF(RIGHT(TEXT(Y93,"0.#"),1)=".",FALSE,TRUE)</formula>
    </cfRule>
    <cfRule type="expression" dxfId="694" priority="198">
      <formula>IF(RIGHT(TEXT(Y93,"0.#"),1)=".",TRUE,FALSE)</formula>
    </cfRule>
  </conditionalFormatting>
  <conditionalFormatting sqref="Y85:Y92 Y83">
    <cfRule type="expression" dxfId="693" priority="195">
      <formula>IF(RIGHT(TEXT(Y83,"0.#"),1)=".",FALSE,TRUE)</formula>
    </cfRule>
    <cfRule type="expression" dxfId="692" priority="196">
      <formula>IF(RIGHT(TEXT(Y83,"0.#"),1)=".",TRUE,FALSE)</formula>
    </cfRule>
  </conditionalFormatting>
  <conditionalFormatting sqref="AU84">
    <cfRule type="expression" dxfId="691" priority="193">
      <formula>IF(RIGHT(TEXT(AU84,"0.#"),1)=".",FALSE,TRUE)</formula>
    </cfRule>
    <cfRule type="expression" dxfId="690" priority="194">
      <formula>IF(RIGHT(TEXT(AU84,"0.#"),1)=".",TRUE,FALSE)</formula>
    </cfRule>
  </conditionalFormatting>
  <conditionalFormatting sqref="AU93">
    <cfRule type="expression" dxfId="689" priority="191">
      <formula>IF(RIGHT(TEXT(AU93,"0.#"),1)=".",FALSE,TRUE)</formula>
    </cfRule>
    <cfRule type="expression" dxfId="688" priority="192">
      <formula>IF(RIGHT(TEXT(AU93,"0.#"),1)=".",TRUE,FALSE)</formula>
    </cfRule>
  </conditionalFormatting>
  <conditionalFormatting sqref="AU85:AU92 AU83">
    <cfRule type="expression" dxfId="687" priority="189">
      <formula>IF(RIGHT(TEXT(AU83,"0.#"),1)=".",FALSE,TRUE)</formula>
    </cfRule>
    <cfRule type="expression" dxfId="686" priority="190">
      <formula>IF(RIGHT(TEXT(AU83,"0.#"),1)=".",TRUE,FALSE)</formula>
    </cfRule>
  </conditionalFormatting>
  <conditionalFormatting sqref="Y97">
    <cfRule type="expression" dxfId="685" priority="187">
      <formula>IF(RIGHT(TEXT(Y97,"0.#"),1)=".",FALSE,TRUE)</formula>
    </cfRule>
    <cfRule type="expression" dxfId="684" priority="188">
      <formula>IF(RIGHT(TEXT(Y97,"0.#"),1)=".",TRUE,FALSE)</formula>
    </cfRule>
  </conditionalFormatting>
  <conditionalFormatting sqref="Y106">
    <cfRule type="expression" dxfId="683" priority="185">
      <formula>IF(RIGHT(TEXT(Y106,"0.#"),1)=".",FALSE,TRUE)</formula>
    </cfRule>
    <cfRule type="expression" dxfId="682" priority="186">
      <formula>IF(RIGHT(TEXT(Y106,"0.#"),1)=".",TRUE,FALSE)</formula>
    </cfRule>
  </conditionalFormatting>
  <conditionalFormatting sqref="Y98:Y105 Y96">
    <cfRule type="expression" dxfId="681" priority="183">
      <formula>IF(RIGHT(TEXT(Y96,"0.#"),1)=".",FALSE,TRUE)</formula>
    </cfRule>
    <cfRule type="expression" dxfId="680" priority="184">
      <formula>IF(RIGHT(TEXT(Y96,"0.#"),1)=".",TRUE,FALSE)</formula>
    </cfRule>
  </conditionalFormatting>
  <conditionalFormatting sqref="AU97">
    <cfRule type="expression" dxfId="679" priority="181">
      <formula>IF(RIGHT(TEXT(AU97,"0.#"),1)=".",FALSE,TRUE)</formula>
    </cfRule>
    <cfRule type="expression" dxfId="678" priority="182">
      <formula>IF(RIGHT(TEXT(AU97,"0.#"),1)=".",TRUE,FALSE)</formula>
    </cfRule>
  </conditionalFormatting>
  <conditionalFormatting sqref="AU106">
    <cfRule type="expression" dxfId="677" priority="179">
      <formula>IF(RIGHT(TEXT(AU106,"0.#"),1)=".",FALSE,TRUE)</formula>
    </cfRule>
    <cfRule type="expression" dxfId="676" priority="180">
      <formula>IF(RIGHT(TEXT(AU106,"0.#"),1)=".",TRUE,FALSE)</formula>
    </cfRule>
  </conditionalFormatting>
  <conditionalFormatting sqref="AU98:AU105 AU96">
    <cfRule type="expression" dxfId="675" priority="177">
      <formula>IF(RIGHT(TEXT(AU96,"0.#"),1)=".",FALSE,TRUE)</formula>
    </cfRule>
    <cfRule type="expression" dxfId="674" priority="178">
      <formula>IF(RIGHT(TEXT(AU96,"0.#"),1)=".",TRUE,FALSE)</formula>
    </cfRule>
  </conditionalFormatting>
  <conditionalFormatting sqref="Y111">
    <cfRule type="expression" dxfId="673" priority="175">
      <formula>IF(RIGHT(TEXT(Y111,"0.#"),1)=".",FALSE,TRUE)</formula>
    </cfRule>
    <cfRule type="expression" dxfId="672" priority="176">
      <formula>IF(RIGHT(TEXT(Y111,"0.#"),1)=".",TRUE,FALSE)</formula>
    </cfRule>
  </conditionalFormatting>
  <conditionalFormatting sqref="Y120">
    <cfRule type="expression" dxfId="671" priority="173">
      <formula>IF(RIGHT(TEXT(Y120,"0.#"),1)=".",FALSE,TRUE)</formula>
    </cfRule>
    <cfRule type="expression" dxfId="670" priority="174">
      <formula>IF(RIGHT(TEXT(Y120,"0.#"),1)=".",TRUE,FALSE)</formula>
    </cfRule>
  </conditionalFormatting>
  <conditionalFormatting sqref="Y112:Y119 Y110">
    <cfRule type="expression" dxfId="669" priority="171">
      <formula>IF(RIGHT(TEXT(Y110,"0.#"),1)=".",FALSE,TRUE)</formula>
    </cfRule>
    <cfRule type="expression" dxfId="668" priority="172">
      <formula>IF(RIGHT(TEXT(Y110,"0.#"),1)=".",TRUE,FALSE)</formula>
    </cfRule>
  </conditionalFormatting>
  <conditionalFormatting sqref="AU111">
    <cfRule type="expression" dxfId="667" priority="169">
      <formula>IF(RIGHT(TEXT(AU111,"0.#"),1)=".",FALSE,TRUE)</formula>
    </cfRule>
    <cfRule type="expression" dxfId="666" priority="170">
      <formula>IF(RIGHT(TEXT(AU111,"0.#"),1)=".",TRUE,FALSE)</formula>
    </cfRule>
  </conditionalFormatting>
  <conditionalFormatting sqref="AU120">
    <cfRule type="expression" dxfId="665" priority="167">
      <formula>IF(RIGHT(TEXT(AU120,"0.#"),1)=".",FALSE,TRUE)</formula>
    </cfRule>
    <cfRule type="expression" dxfId="664" priority="168">
      <formula>IF(RIGHT(TEXT(AU120,"0.#"),1)=".",TRUE,FALSE)</formula>
    </cfRule>
  </conditionalFormatting>
  <conditionalFormatting sqref="AU112:AU119 AU110">
    <cfRule type="expression" dxfId="663" priority="165">
      <formula>IF(RIGHT(TEXT(AU110,"0.#"),1)=".",FALSE,TRUE)</formula>
    </cfRule>
    <cfRule type="expression" dxfId="662" priority="166">
      <formula>IF(RIGHT(TEXT(AU110,"0.#"),1)=".",TRUE,FALSE)</formula>
    </cfRule>
  </conditionalFormatting>
  <conditionalFormatting sqref="Y124">
    <cfRule type="expression" dxfId="661" priority="151">
      <formula>IF(RIGHT(TEXT(Y124,"0.#"),1)=".",FALSE,TRUE)</formula>
    </cfRule>
    <cfRule type="expression" dxfId="660" priority="152">
      <formula>IF(RIGHT(TEXT(Y124,"0.#"),1)=".",TRUE,FALSE)</formula>
    </cfRule>
  </conditionalFormatting>
  <conditionalFormatting sqref="Y133">
    <cfRule type="expression" dxfId="659" priority="149">
      <formula>IF(RIGHT(TEXT(Y133,"0.#"),1)=".",FALSE,TRUE)</formula>
    </cfRule>
    <cfRule type="expression" dxfId="658" priority="150">
      <formula>IF(RIGHT(TEXT(Y133,"0.#"),1)=".",TRUE,FALSE)</formula>
    </cfRule>
  </conditionalFormatting>
  <conditionalFormatting sqref="Y125:Y132 Y123">
    <cfRule type="expression" dxfId="657" priority="147">
      <formula>IF(RIGHT(TEXT(Y123,"0.#"),1)=".",FALSE,TRUE)</formula>
    </cfRule>
    <cfRule type="expression" dxfId="656" priority="148">
      <formula>IF(RIGHT(TEXT(Y123,"0.#"),1)=".",TRUE,FALSE)</formula>
    </cfRule>
  </conditionalFormatting>
  <conditionalFormatting sqref="AU124">
    <cfRule type="expression" dxfId="655" priority="145">
      <formula>IF(RIGHT(TEXT(AU124,"0.#"),1)=".",FALSE,TRUE)</formula>
    </cfRule>
    <cfRule type="expression" dxfId="654" priority="146">
      <formula>IF(RIGHT(TEXT(AU124,"0.#"),1)=".",TRUE,FALSE)</formula>
    </cfRule>
  </conditionalFormatting>
  <conditionalFormatting sqref="AU133">
    <cfRule type="expression" dxfId="653" priority="143">
      <formula>IF(RIGHT(TEXT(AU133,"0.#"),1)=".",FALSE,TRUE)</formula>
    </cfRule>
    <cfRule type="expression" dxfId="652" priority="144">
      <formula>IF(RIGHT(TEXT(AU133,"0.#"),1)=".",TRUE,FALSE)</formula>
    </cfRule>
  </conditionalFormatting>
  <conditionalFormatting sqref="AU125:AU132 AU123">
    <cfRule type="expression" dxfId="651" priority="141">
      <formula>IF(RIGHT(TEXT(AU123,"0.#"),1)=".",FALSE,TRUE)</formula>
    </cfRule>
    <cfRule type="expression" dxfId="650" priority="142">
      <formula>IF(RIGHT(TEXT(AU123,"0.#"),1)=".",TRUE,FALSE)</formula>
    </cfRule>
  </conditionalFormatting>
  <conditionalFormatting sqref="Y137">
    <cfRule type="expression" dxfId="649" priority="131">
      <formula>IF(RIGHT(TEXT(Y137,"0.#"),1)=".",FALSE,TRUE)</formula>
    </cfRule>
    <cfRule type="expression" dxfId="648" priority="132">
      <formula>IF(RIGHT(TEXT(Y137,"0.#"),1)=".",TRUE,FALSE)</formula>
    </cfRule>
  </conditionalFormatting>
  <conditionalFormatting sqref="Y146">
    <cfRule type="expression" dxfId="647" priority="129">
      <formula>IF(RIGHT(TEXT(Y146,"0.#"),1)=".",FALSE,TRUE)</formula>
    </cfRule>
    <cfRule type="expression" dxfId="646" priority="130">
      <formula>IF(RIGHT(TEXT(Y146,"0.#"),1)=".",TRUE,FALSE)</formula>
    </cfRule>
  </conditionalFormatting>
  <conditionalFormatting sqref="Y138:Y145 Y136">
    <cfRule type="expression" dxfId="645" priority="127">
      <formula>IF(RIGHT(TEXT(Y136,"0.#"),1)=".",FALSE,TRUE)</formula>
    </cfRule>
    <cfRule type="expression" dxfId="644" priority="128">
      <formula>IF(RIGHT(TEXT(Y136,"0.#"),1)=".",TRUE,FALSE)</formula>
    </cfRule>
  </conditionalFormatting>
  <conditionalFormatting sqref="AU137">
    <cfRule type="expression" dxfId="643" priority="125">
      <formula>IF(RIGHT(TEXT(AU137,"0.#"),1)=".",FALSE,TRUE)</formula>
    </cfRule>
    <cfRule type="expression" dxfId="642" priority="126">
      <formula>IF(RIGHT(TEXT(AU137,"0.#"),1)=".",TRUE,FALSE)</formula>
    </cfRule>
  </conditionalFormatting>
  <conditionalFormatting sqref="AU146">
    <cfRule type="expression" dxfId="641" priority="123">
      <formula>IF(RIGHT(TEXT(AU146,"0.#"),1)=".",FALSE,TRUE)</formula>
    </cfRule>
    <cfRule type="expression" dxfId="640" priority="124">
      <formula>IF(RIGHT(TEXT(AU146,"0.#"),1)=".",TRUE,FALSE)</formula>
    </cfRule>
  </conditionalFormatting>
  <conditionalFormatting sqref="AU138:AU145 AU136">
    <cfRule type="expression" dxfId="639" priority="121">
      <formula>IF(RIGHT(TEXT(AU136,"0.#"),1)=".",FALSE,TRUE)</formula>
    </cfRule>
    <cfRule type="expression" dxfId="638" priority="122">
      <formula>IF(RIGHT(TEXT(AU136,"0.#"),1)=".",TRUE,FALSE)</formula>
    </cfRule>
  </conditionalFormatting>
  <conditionalFormatting sqref="Y150">
    <cfRule type="expression" dxfId="637" priority="119">
      <formula>IF(RIGHT(TEXT(Y150,"0.#"),1)=".",FALSE,TRUE)</formula>
    </cfRule>
    <cfRule type="expression" dxfId="636" priority="120">
      <formula>IF(RIGHT(TEXT(Y150,"0.#"),1)=".",TRUE,FALSE)</formula>
    </cfRule>
  </conditionalFormatting>
  <conditionalFormatting sqref="Y159">
    <cfRule type="expression" dxfId="635" priority="117">
      <formula>IF(RIGHT(TEXT(Y159,"0.#"),1)=".",FALSE,TRUE)</formula>
    </cfRule>
    <cfRule type="expression" dxfId="634" priority="118">
      <formula>IF(RIGHT(TEXT(Y159,"0.#"),1)=".",TRUE,FALSE)</formula>
    </cfRule>
  </conditionalFormatting>
  <conditionalFormatting sqref="Y151:Y158 Y149">
    <cfRule type="expression" dxfId="633" priority="115">
      <formula>IF(RIGHT(TEXT(Y149,"0.#"),1)=".",FALSE,TRUE)</formula>
    </cfRule>
    <cfRule type="expression" dxfId="632" priority="116">
      <formula>IF(RIGHT(TEXT(Y149,"0.#"),1)=".",TRUE,FALSE)</formula>
    </cfRule>
  </conditionalFormatting>
  <conditionalFormatting sqref="AU150">
    <cfRule type="expression" dxfId="631" priority="113">
      <formula>IF(RIGHT(TEXT(AU150,"0.#"),1)=".",FALSE,TRUE)</formula>
    </cfRule>
    <cfRule type="expression" dxfId="630" priority="114">
      <formula>IF(RIGHT(TEXT(AU150,"0.#"),1)=".",TRUE,FALSE)</formula>
    </cfRule>
  </conditionalFormatting>
  <conditionalFormatting sqref="AU159">
    <cfRule type="expression" dxfId="629" priority="111">
      <formula>IF(RIGHT(TEXT(AU159,"0.#"),1)=".",FALSE,TRUE)</formula>
    </cfRule>
    <cfRule type="expression" dxfId="628" priority="112">
      <formula>IF(RIGHT(TEXT(AU159,"0.#"),1)=".",TRUE,FALSE)</formula>
    </cfRule>
  </conditionalFormatting>
  <conditionalFormatting sqref="AU151:AU158 AU149">
    <cfRule type="expression" dxfId="627" priority="109">
      <formula>IF(RIGHT(TEXT(AU149,"0.#"),1)=".",FALSE,TRUE)</formula>
    </cfRule>
    <cfRule type="expression" dxfId="626" priority="110">
      <formula>IF(RIGHT(TEXT(AU149,"0.#"),1)=".",TRUE,FALSE)</formula>
    </cfRule>
  </conditionalFormatting>
  <conditionalFormatting sqref="Y164">
    <cfRule type="expression" dxfId="625" priority="107">
      <formula>IF(RIGHT(TEXT(Y164,"0.#"),1)=".",FALSE,TRUE)</formula>
    </cfRule>
    <cfRule type="expression" dxfId="624" priority="108">
      <formula>IF(RIGHT(TEXT(Y164,"0.#"),1)=".",TRUE,FALSE)</formula>
    </cfRule>
  </conditionalFormatting>
  <conditionalFormatting sqref="Y173">
    <cfRule type="expression" dxfId="623" priority="105">
      <formula>IF(RIGHT(TEXT(Y173,"0.#"),1)=".",FALSE,TRUE)</formula>
    </cfRule>
    <cfRule type="expression" dxfId="622" priority="106">
      <formula>IF(RIGHT(TEXT(Y173,"0.#"),1)=".",TRUE,FALSE)</formula>
    </cfRule>
  </conditionalFormatting>
  <conditionalFormatting sqref="Y165:Y172 Y163">
    <cfRule type="expression" dxfId="621" priority="103">
      <formula>IF(RIGHT(TEXT(Y163,"0.#"),1)=".",FALSE,TRUE)</formula>
    </cfRule>
    <cfRule type="expression" dxfId="620" priority="104">
      <formula>IF(RIGHT(TEXT(Y163,"0.#"),1)=".",TRUE,FALSE)</formula>
    </cfRule>
  </conditionalFormatting>
  <conditionalFormatting sqref="AU164">
    <cfRule type="expression" dxfId="619" priority="101">
      <formula>IF(RIGHT(TEXT(AU164,"0.#"),1)=".",FALSE,TRUE)</formula>
    </cfRule>
    <cfRule type="expression" dxfId="618" priority="102">
      <formula>IF(RIGHT(TEXT(AU164,"0.#"),1)=".",TRUE,FALSE)</formula>
    </cfRule>
  </conditionalFormatting>
  <conditionalFormatting sqref="AU173">
    <cfRule type="expression" dxfId="617" priority="99">
      <formula>IF(RIGHT(TEXT(AU173,"0.#"),1)=".",FALSE,TRUE)</formula>
    </cfRule>
    <cfRule type="expression" dxfId="616" priority="100">
      <formula>IF(RIGHT(TEXT(AU173,"0.#"),1)=".",TRUE,FALSE)</formula>
    </cfRule>
  </conditionalFormatting>
  <conditionalFormatting sqref="AU165:AU172 AU163">
    <cfRule type="expression" dxfId="615" priority="97">
      <formula>IF(RIGHT(TEXT(AU163,"0.#"),1)=".",FALSE,TRUE)</formula>
    </cfRule>
    <cfRule type="expression" dxfId="614" priority="98">
      <formula>IF(RIGHT(TEXT(AU163,"0.#"),1)=".",TRUE,FALSE)</formula>
    </cfRule>
  </conditionalFormatting>
  <conditionalFormatting sqref="Y177">
    <cfRule type="expression" dxfId="613" priority="95">
      <formula>IF(RIGHT(TEXT(Y177,"0.#"),1)=".",FALSE,TRUE)</formula>
    </cfRule>
    <cfRule type="expression" dxfId="612" priority="96">
      <formula>IF(RIGHT(TEXT(Y177,"0.#"),1)=".",TRUE,FALSE)</formula>
    </cfRule>
  </conditionalFormatting>
  <conditionalFormatting sqref="Y186">
    <cfRule type="expression" dxfId="611" priority="93">
      <formula>IF(RIGHT(TEXT(Y186,"0.#"),1)=".",FALSE,TRUE)</formula>
    </cfRule>
    <cfRule type="expression" dxfId="610" priority="94">
      <formula>IF(RIGHT(TEXT(Y186,"0.#"),1)=".",TRUE,FALSE)</formula>
    </cfRule>
  </conditionalFormatting>
  <conditionalFormatting sqref="Y178:Y185 Y176">
    <cfRule type="expression" dxfId="609" priority="91">
      <formula>IF(RIGHT(TEXT(Y176,"0.#"),1)=".",FALSE,TRUE)</formula>
    </cfRule>
    <cfRule type="expression" dxfId="608" priority="92">
      <formula>IF(RIGHT(TEXT(Y176,"0.#"),1)=".",TRUE,FALSE)</formula>
    </cfRule>
  </conditionalFormatting>
  <conditionalFormatting sqref="AU177">
    <cfRule type="expression" dxfId="607" priority="89">
      <formula>IF(RIGHT(TEXT(AU177,"0.#"),1)=".",FALSE,TRUE)</formula>
    </cfRule>
    <cfRule type="expression" dxfId="606" priority="90">
      <formula>IF(RIGHT(TEXT(AU177,"0.#"),1)=".",TRUE,FALSE)</formula>
    </cfRule>
  </conditionalFormatting>
  <conditionalFormatting sqref="AU186">
    <cfRule type="expression" dxfId="605" priority="87">
      <formula>IF(RIGHT(TEXT(AU186,"0.#"),1)=".",FALSE,TRUE)</formula>
    </cfRule>
    <cfRule type="expression" dxfId="604" priority="88">
      <formula>IF(RIGHT(TEXT(AU186,"0.#"),1)=".",TRUE,FALSE)</formula>
    </cfRule>
  </conditionalFormatting>
  <conditionalFormatting sqref="AU178:AU185 AU176">
    <cfRule type="expression" dxfId="603" priority="85">
      <formula>IF(RIGHT(TEXT(AU176,"0.#"),1)=".",FALSE,TRUE)</formula>
    </cfRule>
    <cfRule type="expression" dxfId="602" priority="86">
      <formula>IF(RIGHT(TEXT(AU176,"0.#"),1)=".",TRUE,FALSE)</formula>
    </cfRule>
  </conditionalFormatting>
  <conditionalFormatting sqref="Y190">
    <cfRule type="expression" dxfId="601" priority="83">
      <formula>IF(RIGHT(TEXT(Y190,"0.#"),1)=".",FALSE,TRUE)</formula>
    </cfRule>
    <cfRule type="expression" dxfId="600" priority="84">
      <formula>IF(RIGHT(TEXT(Y190,"0.#"),1)=".",TRUE,FALSE)</formula>
    </cfRule>
  </conditionalFormatting>
  <conditionalFormatting sqref="Y199">
    <cfRule type="expression" dxfId="599" priority="81">
      <formula>IF(RIGHT(TEXT(Y199,"0.#"),1)=".",FALSE,TRUE)</formula>
    </cfRule>
    <cfRule type="expression" dxfId="598" priority="82">
      <formula>IF(RIGHT(TEXT(Y199,"0.#"),1)=".",TRUE,FALSE)</formula>
    </cfRule>
  </conditionalFormatting>
  <conditionalFormatting sqref="Y191:Y198 Y189">
    <cfRule type="expression" dxfId="597" priority="79">
      <formula>IF(RIGHT(TEXT(Y189,"0.#"),1)=".",FALSE,TRUE)</formula>
    </cfRule>
    <cfRule type="expression" dxfId="596" priority="80">
      <formula>IF(RIGHT(TEXT(Y189,"0.#"),1)=".",TRUE,FALSE)</formula>
    </cfRule>
  </conditionalFormatting>
  <conditionalFormatting sqref="AU190">
    <cfRule type="expression" dxfId="595" priority="77">
      <formula>IF(RIGHT(TEXT(AU190,"0.#"),1)=".",FALSE,TRUE)</formula>
    </cfRule>
    <cfRule type="expression" dxfId="594" priority="78">
      <formula>IF(RIGHT(TEXT(AU190,"0.#"),1)=".",TRUE,FALSE)</formula>
    </cfRule>
  </conditionalFormatting>
  <conditionalFormatting sqref="AU199">
    <cfRule type="expression" dxfId="593" priority="75">
      <formula>IF(RIGHT(TEXT(AU199,"0.#"),1)=".",FALSE,TRUE)</formula>
    </cfRule>
    <cfRule type="expression" dxfId="592" priority="76">
      <formula>IF(RIGHT(TEXT(AU199,"0.#"),1)=".",TRUE,FALSE)</formula>
    </cfRule>
  </conditionalFormatting>
  <conditionalFormatting sqref="AU191:AU198 AU189">
    <cfRule type="expression" dxfId="591" priority="73">
      <formula>IF(RIGHT(TEXT(AU189,"0.#"),1)=".",FALSE,TRUE)</formula>
    </cfRule>
    <cfRule type="expression" dxfId="590" priority="74">
      <formula>IF(RIGHT(TEXT(AU189,"0.#"),1)=".",TRUE,FALSE)</formula>
    </cfRule>
  </conditionalFormatting>
  <conditionalFormatting sqref="Y203">
    <cfRule type="expression" dxfId="589" priority="71">
      <formula>IF(RIGHT(TEXT(Y203,"0.#"),1)=".",FALSE,TRUE)</formula>
    </cfRule>
    <cfRule type="expression" dxfId="588" priority="72">
      <formula>IF(RIGHT(TEXT(Y203,"0.#"),1)=".",TRUE,FALSE)</formula>
    </cfRule>
  </conditionalFormatting>
  <conditionalFormatting sqref="Y212">
    <cfRule type="expression" dxfId="587" priority="69">
      <formula>IF(RIGHT(TEXT(Y212,"0.#"),1)=".",FALSE,TRUE)</formula>
    </cfRule>
    <cfRule type="expression" dxfId="586" priority="70">
      <formula>IF(RIGHT(TEXT(Y212,"0.#"),1)=".",TRUE,FALSE)</formula>
    </cfRule>
  </conditionalFormatting>
  <conditionalFormatting sqref="Y204:Y211 Y202">
    <cfRule type="expression" dxfId="585" priority="67">
      <formula>IF(RIGHT(TEXT(Y202,"0.#"),1)=".",FALSE,TRUE)</formula>
    </cfRule>
    <cfRule type="expression" dxfId="584" priority="68">
      <formula>IF(RIGHT(TEXT(Y202,"0.#"),1)=".",TRUE,FALSE)</formula>
    </cfRule>
  </conditionalFormatting>
  <conditionalFormatting sqref="AU203">
    <cfRule type="expression" dxfId="583" priority="65">
      <formula>IF(RIGHT(TEXT(AU203,"0.#"),1)=".",FALSE,TRUE)</formula>
    </cfRule>
    <cfRule type="expression" dxfId="582" priority="66">
      <formula>IF(RIGHT(TEXT(AU203,"0.#"),1)=".",TRUE,FALSE)</formula>
    </cfRule>
  </conditionalFormatting>
  <conditionalFormatting sqref="AU212">
    <cfRule type="expression" dxfId="581" priority="63">
      <formula>IF(RIGHT(TEXT(AU212,"0.#"),1)=".",FALSE,TRUE)</formula>
    </cfRule>
    <cfRule type="expression" dxfId="580" priority="64">
      <formula>IF(RIGHT(TEXT(AU212,"0.#"),1)=".",TRUE,FALSE)</formula>
    </cfRule>
  </conditionalFormatting>
  <conditionalFormatting sqref="AU204:AU211 AU202">
    <cfRule type="expression" dxfId="579" priority="61">
      <formula>IF(RIGHT(TEXT(AU202,"0.#"),1)=".",FALSE,TRUE)</formula>
    </cfRule>
    <cfRule type="expression" dxfId="578" priority="62">
      <formula>IF(RIGHT(TEXT(AU202,"0.#"),1)=".",TRUE,FALSE)</formula>
    </cfRule>
  </conditionalFormatting>
  <conditionalFormatting sqref="Y217">
    <cfRule type="expression" dxfId="577" priority="59">
      <formula>IF(RIGHT(TEXT(Y217,"0.#"),1)=".",FALSE,TRUE)</formula>
    </cfRule>
    <cfRule type="expression" dxfId="576" priority="60">
      <formula>IF(RIGHT(TEXT(Y217,"0.#"),1)=".",TRUE,FALSE)</formula>
    </cfRule>
  </conditionalFormatting>
  <conditionalFormatting sqref="Y226">
    <cfRule type="expression" dxfId="575" priority="57">
      <formula>IF(RIGHT(TEXT(Y226,"0.#"),1)=".",FALSE,TRUE)</formula>
    </cfRule>
    <cfRule type="expression" dxfId="574" priority="58">
      <formula>IF(RIGHT(TEXT(Y226,"0.#"),1)=".",TRUE,FALSE)</formula>
    </cfRule>
  </conditionalFormatting>
  <conditionalFormatting sqref="Y218:Y225 Y216">
    <cfRule type="expression" dxfId="573" priority="55">
      <formula>IF(RIGHT(TEXT(Y216,"0.#"),1)=".",FALSE,TRUE)</formula>
    </cfRule>
    <cfRule type="expression" dxfId="572" priority="56">
      <formula>IF(RIGHT(TEXT(Y216,"0.#"),1)=".",TRUE,FALSE)</formula>
    </cfRule>
  </conditionalFormatting>
  <conditionalFormatting sqref="AU217">
    <cfRule type="expression" dxfId="571" priority="53">
      <formula>IF(RIGHT(TEXT(AU217,"0.#"),1)=".",FALSE,TRUE)</formula>
    </cfRule>
    <cfRule type="expression" dxfId="570" priority="54">
      <formula>IF(RIGHT(TEXT(AU217,"0.#"),1)=".",TRUE,FALSE)</formula>
    </cfRule>
  </conditionalFormatting>
  <conditionalFormatting sqref="AU226">
    <cfRule type="expression" dxfId="569" priority="51">
      <formula>IF(RIGHT(TEXT(AU226,"0.#"),1)=".",FALSE,TRUE)</formula>
    </cfRule>
    <cfRule type="expression" dxfId="568" priority="52">
      <formula>IF(RIGHT(TEXT(AU226,"0.#"),1)=".",TRUE,FALSE)</formula>
    </cfRule>
  </conditionalFormatting>
  <conditionalFormatting sqref="AU218:AU225 AU216">
    <cfRule type="expression" dxfId="567" priority="49">
      <formula>IF(RIGHT(TEXT(AU216,"0.#"),1)=".",FALSE,TRUE)</formula>
    </cfRule>
    <cfRule type="expression" dxfId="566" priority="50">
      <formula>IF(RIGHT(TEXT(AU216,"0.#"),1)=".",TRUE,FALSE)</formula>
    </cfRule>
  </conditionalFormatting>
  <conditionalFormatting sqref="Y230">
    <cfRule type="expression" dxfId="565" priority="35">
      <formula>IF(RIGHT(TEXT(Y230,"0.#"),1)=".",FALSE,TRUE)</formula>
    </cfRule>
    <cfRule type="expression" dxfId="564" priority="36">
      <formula>IF(RIGHT(TEXT(Y230,"0.#"),1)=".",TRUE,FALSE)</formula>
    </cfRule>
  </conditionalFormatting>
  <conditionalFormatting sqref="Y239">
    <cfRule type="expression" dxfId="563" priority="33">
      <formula>IF(RIGHT(TEXT(Y239,"0.#"),1)=".",FALSE,TRUE)</formula>
    </cfRule>
    <cfRule type="expression" dxfId="562" priority="34">
      <formula>IF(RIGHT(TEXT(Y239,"0.#"),1)=".",TRUE,FALSE)</formula>
    </cfRule>
  </conditionalFormatting>
  <conditionalFormatting sqref="Y231:Y238 Y229">
    <cfRule type="expression" dxfId="561" priority="31">
      <formula>IF(RIGHT(TEXT(Y229,"0.#"),1)=".",FALSE,TRUE)</formula>
    </cfRule>
    <cfRule type="expression" dxfId="560" priority="32">
      <formula>IF(RIGHT(TEXT(Y229,"0.#"),1)=".",TRUE,FALSE)</formula>
    </cfRule>
  </conditionalFormatting>
  <conditionalFormatting sqref="AU230">
    <cfRule type="expression" dxfId="559" priority="29">
      <formula>IF(RIGHT(TEXT(AU230,"0.#"),1)=".",FALSE,TRUE)</formula>
    </cfRule>
    <cfRule type="expression" dxfId="558" priority="30">
      <formula>IF(RIGHT(TEXT(AU230,"0.#"),1)=".",TRUE,FALSE)</formula>
    </cfRule>
  </conditionalFormatting>
  <conditionalFormatting sqref="AU239">
    <cfRule type="expression" dxfId="557" priority="27">
      <formula>IF(RIGHT(TEXT(AU239,"0.#"),1)=".",FALSE,TRUE)</formula>
    </cfRule>
    <cfRule type="expression" dxfId="556" priority="28">
      <formula>IF(RIGHT(TEXT(AU239,"0.#"),1)=".",TRUE,FALSE)</formula>
    </cfRule>
  </conditionalFormatting>
  <conditionalFormatting sqref="AU231:AU238 AU229">
    <cfRule type="expression" dxfId="555" priority="25">
      <formula>IF(RIGHT(TEXT(AU229,"0.#"),1)=".",FALSE,TRUE)</formula>
    </cfRule>
    <cfRule type="expression" dxfId="554" priority="26">
      <formula>IF(RIGHT(TEXT(AU229,"0.#"),1)=".",TRUE,FALSE)</formula>
    </cfRule>
  </conditionalFormatting>
  <conditionalFormatting sqref="Y243">
    <cfRule type="expression" dxfId="553" priority="23">
      <formula>IF(RIGHT(TEXT(Y243,"0.#"),1)=".",FALSE,TRUE)</formula>
    </cfRule>
    <cfRule type="expression" dxfId="552" priority="24">
      <formula>IF(RIGHT(TEXT(Y243,"0.#"),1)=".",TRUE,FALSE)</formula>
    </cfRule>
  </conditionalFormatting>
  <conditionalFormatting sqref="Y252">
    <cfRule type="expression" dxfId="551" priority="21">
      <formula>IF(RIGHT(TEXT(Y252,"0.#"),1)=".",FALSE,TRUE)</formula>
    </cfRule>
    <cfRule type="expression" dxfId="550" priority="22">
      <formula>IF(RIGHT(TEXT(Y252,"0.#"),1)=".",TRUE,FALSE)</formula>
    </cfRule>
  </conditionalFormatting>
  <conditionalFormatting sqref="Y244:Y251 Y242">
    <cfRule type="expression" dxfId="549" priority="19">
      <formula>IF(RIGHT(TEXT(Y242,"0.#"),1)=".",FALSE,TRUE)</formula>
    </cfRule>
    <cfRule type="expression" dxfId="548" priority="20">
      <formula>IF(RIGHT(TEXT(Y242,"0.#"),1)=".",TRUE,FALSE)</formula>
    </cfRule>
  </conditionalFormatting>
  <conditionalFormatting sqref="AU243">
    <cfRule type="expression" dxfId="547" priority="17">
      <formula>IF(RIGHT(TEXT(AU243,"0.#"),1)=".",FALSE,TRUE)</formula>
    </cfRule>
    <cfRule type="expression" dxfId="546" priority="18">
      <formula>IF(RIGHT(TEXT(AU243,"0.#"),1)=".",TRUE,FALSE)</formula>
    </cfRule>
  </conditionalFormatting>
  <conditionalFormatting sqref="AU252">
    <cfRule type="expression" dxfId="545" priority="15">
      <formula>IF(RIGHT(TEXT(AU252,"0.#"),1)=".",FALSE,TRUE)</formula>
    </cfRule>
    <cfRule type="expression" dxfId="544" priority="16">
      <formula>IF(RIGHT(TEXT(AU252,"0.#"),1)=".",TRUE,FALSE)</formula>
    </cfRule>
  </conditionalFormatting>
  <conditionalFormatting sqref="AU244:AU251 AU242">
    <cfRule type="expression" dxfId="543" priority="13">
      <formula>IF(RIGHT(TEXT(AU242,"0.#"),1)=".",FALSE,TRUE)</formula>
    </cfRule>
    <cfRule type="expression" dxfId="542" priority="14">
      <formula>IF(RIGHT(TEXT(AU242,"0.#"),1)=".",TRUE,FALSE)</formula>
    </cfRule>
  </conditionalFormatting>
  <conditionalFormatting sqref="Y256">
    <cfRule type="expression" dxfId="541" priority="11">
      <formula>IF(RIGHT(TEXT(Y256,"0.#"),1)=".",FALSE,TRUE)</formula>
    </cfRule>
    <cfRule type="expression" dxfId="540" priority="12">
      <formula>IF(RIGHT(TEXT(Y256,"0.#"),1)=".",TRUE,FALSE)</formula>
    </cfRule>
  </conditionalFormatting>
  <conditionalFormatting sqref="Y265">
    <cfRule type="expression" dxfId="539" priority="9">
      <formula>IF(RIGHT(TEXT(Y265,"0.#"),1)=".",FALSE,TRUE)</formula>
    </cfRule>
    <cfRule type="expression" dxfId="538" priority="10">
      <formula>IF(RIGHT(TEXT(Y265,"0.#"),1)=".",TRUE,FALSE)</formula>
    </cfRule>
  </conditionalFormatting>
  <conditionalFormatting sqref="Y257:Y264 Y255">
    <cfRule type="expression" dxfId="537" priority="7">
      <formula>IF(RIGHT(TEXT(Y255,"0.#"),1)=".",FALSE,TRUE)</formula>
    </cfRule>
    <cfRule type="expression" dxfId="536" priority="8">
      <formula>IF(RIGHT(TEXT(Y255,"0.#"),1)=".",TRUE,FALSE)</formula>
    </cfRule>
  </conditionalFormatting>
  <conditionalFormatting sqref="AU256">
    <cfRule type="expression" dxfId="535" priority="5">
      <formula>IF(RIGHT(TEXT(AU256,"0.#"),1)=".",FALSE,TRUE)</formula>
    </cfRule>
    <cfRule type="expression" dxfId="534" priority="6">
      <formula>IF(RIGHT(TEXT(AU256,"0.#"),1)=".",TRUE,FALSE)</formula>
    </cfRule>
  </conditionalFormatting>
  <conditionalFormatting sqref="AU265">
    <cfRule type="expression" dxfId="533" priority="3">
      <formula>IF(RIGHT(TEXT(AU265,"0.#"),1)=".",FALSE,TRUE)</formula>
    </cfRule>
    <cfRule type="expression" dxfId="532" priority="4">
      <formula>IF(RIGHT(TEXT(AU265,"0.#"),1)=".",TRUE,FALSE)</formula>
    </cfRule>
  </conditionalFormatting>
  <conditionalFormatting sqref="AU257:AU264 AU255">
    <cfRule type="expression" dxfId="531" priority="1">
      <formula>IF(RIGHT(TEXT(AU255,"0.#"),1)=".",FALSE,TRUE)</formula>
    </cfRule>
    <cfRule type="expression" dxfId="53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BF102" sqref="BF10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47.25" customHeight="1" x14ac:dyDescent="0.15">
      <c r="A4" s="113">
        <v>1</v>
      </c>
      <c r="B4" s="113">
        <v>1</v>
      </c>
      <c r="C4" s="118" t="s">
        <v>492</v>
      </c>
      <c r="D4" s="114"/>
      <c r="E4" s="114"/>
      <c r="F4" s="114"/>
      <c r="G4" s="114"/>
      <c r="H4" s="114"/>
      <c r="I4" s="114"/>
      <c r="J4" s="114"/>
      <c r="K4" s="114"/>
      <c r="L4" s="114"/>
      <c r="M4" s="118" t="s">
        <v>493</v>
      </c>
      <c r="N4" s="114"/>
      <c r="O4" s="114"/>
      <c r="P4" s="114"/>
      <c r="Q4" s="114"/>
      <c r="R4" s="114"/>
      <c r="S4" s="114"/>
      <c r="T4" s="114"/>
      <c r="U4" s="114"/>
      <c r="V4" s="114"/>
      <c r="W4" s="114"/>
      <c r="X4" s="114"/>
      <c r="Y4" s="114"/>
      <c r="Z4" s="114"/>
      <c r="AA4" s="114"/>
      <c r="AB4" s="114"/>
      <c r="AC4" s="114"/>
      <c r="AD4" s="114"/>
      <c r="AE4" s="114"/>
      <c r="AF4" s="114"/>
      <c r="AG4" s="114"/>
      <c r="AH4" s="114"/>
      <c r="AI4" s="114"/>
      <c r="AJ4" s="114"/>
      <c r="AK4" s="115">
        <v>1.3</v>
      </c>
      <c r="AL4" s="116"/>
      <c r="AM4" s="116"/>
      <c r="AN4" s="116"/>
      <c r="AO4" s="116"/>
      <c r="AP4" s="117"/>
      <c r="AQ4" s="118">
        <v>1</v>
      </c>
      <c r="AR4" s="114"/>
      <c r="AS4" s="114"/>
      <c r="AT4" s="114"/>
      <c r="AU4" s="115">
        <v>35</v>
      </c>
      <c r="AV4" s="116"/>
      <c r="AW4" s="116"/>
      <c r="AX4" s="117"/>
    </row>
    <row r="5" spans="1:50" ht="24" hidden="1"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hidden="1"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hidden="1"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hidden="1"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hidden="1"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hidden="1"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hidden="1"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hidden="1"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hidden="1"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hidden="1"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hidden="1"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hidden="1" customHeight="1" x14ac:dyDescent="0.15">
      <c r="A16" s="113">
        <v>13</v>
      </c>
      <c r="B16" s="113">
        <v>1</v>
      </c>
      <c r="C16" s="114"/>
      <c r="D16" s="114"/>
      <c r="E16" s="114"/>
      <c r="F16" s="114"/>
      <c r="G16" s="114"/>
      <c r="H16" s="114"/>
      <c r="I16" s="114"/>
      <c r="J16" s="114"/>
      <c r="K16" s="114"/>
      <c r="L16" s="114"/>
      <c r="M16" s="114" t="s">
        <v>504</v>
      </c>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hidden="1"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hidden="1"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hidden="1"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hidden="1"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hidden="1"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hidden="1"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hidden="1"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hidden="1"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hidden="1"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hidden="1"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hidden="1"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hidden="1"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hidden="1"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hidden="1"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hidden="1"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hidden="1"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hidden="1"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49.5" customHeight="1" x14ac:dyDescent="0.15">
      <c r="A37" s="113">
        <v>1</v>
      </c>
      <c r="B37" s="113">
        <v>1</v>
      </c>
      <c r="C37" s="118" t="s">
        <v>503</v>
      </c>
      <c r="D37" s="114"/>
      <c r="E37" s="114"/>
      <c r="F37" s="114"/>
      <c r="G37" s="114"/>
      <c r="H37" s="114"/>
      <c r="I37" s="114"/>
      <c r="J37" s="114"/>
      <c r="K37" s="114"/>
      <c r="L37" s="114"/>
      <c r="M37" s="118" t="s">
        <v>505</v>
      </c>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v>5.4</v>
      </c>
      <c r="AL37" s="116"/>
      <c r="AM37" s="116"/>
      <c r="AN37" s="116"/>
      <c r="AO37" s="116"/>
      <c r="AP37" s="117"/>
      <c r="AQ37" s="118">
        <v>1</v>
      </c>
      <c r="AR37" s="114"/>
      <c r="AS37" s="114"/>
      <c r="AT37" s="114"/>
      <c r="AU37" s="115">
        <v>90</v>
      </c>
      <c r="AV37" s="116"/>
      <c r="AW37" s="116"/>
      <c r="AX37" s="117"/>
    </row>
    <row r="38" spans="1:50" ht="24" hidden="1"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hidden="1"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hidden="1"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hidden="1"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hidden="1"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hidden="1"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t="s">
        <v>495</v>
      </c>
      <c r="AV43" s="116"/>
      <c r="AW43" s="116"/>
      <c r="AX43" s="117"/>
    </row>
    <row r="44" spans="1:50" ht="24" hidden="1"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hidden="1"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t="s">
        <v>498</v>
      </c>
      <c r="AR45" s="114"/>
      <c r="AS45" s="114"/>
      <c r="AT45" s="114"/>
      <c r="AU45" s="115"/>
      <c r="AV45" s="116"/>
      <c r="AW45" s="116"/>
      <c r="AX45" s="117"/>
    </row>
    <row r="46" spans="1:50" ht="24" hidden="1"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hidden="1"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hidden="1"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hidden="1"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hidden="1"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hidden="1"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hidden="1"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hidden="1"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hidden="1"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hidden="1"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hidden="1"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hidden="1"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hidden="1"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hidden="1"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hidden="1"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hidden="1"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hidden="1"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hidden="1"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v>1</v>
      </c>
      <c r="AL63" s="116"/>
      <c r="AM63" s="116"/>
      <c r="AN63" s="116"/>
      <c r="AO63" s="116"/>
      <c r="AP63" s="117"/>
      <c r="AQ63" s="118"/>
      <c r="AR63" s="114"/>
      <c r="AS63" s="114"/>
      <c r="AT63" s="114"/>
      <c r="AU63" s="115"/>
      <c r="AV63" s="116"/>
      <c r="AW63" s="116"/>
      <c r="AX63" s="117"/>
    </row>
    <row r="64" spans="1:50" ht="24" hidden="1"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hidden="1"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hidden="1"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49.5" customHeight="1" x14ac:dyDescent="0.15">
      <c r="A70" s="113">
        <v>1</v>
      </c>
      <c r="B70" s="113">
        <v>1</v>
      </c>
      <c r="C70" s="118" t="s">
        <v>487</v>
      </c>
      <c r="D70" s="114"/>
      <c r="E70" s="114"/>
      <c r="F70" s="114"/>
      <c r="G70" s="114"/>
      <c r="H70" s="114"/>
      <c r="I70" s="114"/>
      <c r="J70" s="114"/>
      <c r="K70" s="114"/>
      <c r="L70" s="114"/>
      <c r="M70" s="118" t="s">
        <v>497</v>
      </c>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v>1</v>
      </c>
      <c r="AL70" s="116"/>
      <c r="AM70" s="116"/>
      <c r="AN70" s="116"/>
      <c r="AO70" s="116"/>
      <c r="AP70" s="117"/>
      <c r="AQ70" s="118" t="s">
        <v>555</v>
      </c>
      <c r="AR70" s="114"/>
      <c r="AS70" s="114"/>
      <c r="AT70" s="114"/>
      <c r="AU70" s="115" t="s">
        <v>459</v>
      </c>
      <c r="AV70" s="116"/>
      <c r="AW70" s="116"/>
      <c r="AX70" s="117"/>
    </row>
    <row r="71" spans="1:50" ht="24" hidden="1" customHeight="1" x14ac:dyDescent="0.15">
      <c r="A71" s="113">
        <v>2</v>
      </c>
      <c r="B71" s="113">
        <v>1</v>
      </c>
      <c r="C71" s="118"/>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hidden="1"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hidden="1"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hidden="1"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hidden="1"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hidden="1"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hidden="1"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hidden="1"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hidden="1"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hidden="1"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hidden="1"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hidden="1" customHeight="1" x14ac:dyDescent="0.15">
      <c r="A82" s="113">
        <v>13</v>
      </c>
      <c r="B82" s="113">
        <v>1</v>
      </c>
      <c r="C82" s="114" t="s">
        <v>501</v>
      </c>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hidden="1"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hidden="1"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hidden="1"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hidden="1"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hidden="1"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hidden="1"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hidden="1"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hidden="1"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hidden="1"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hidden="1"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hidden="1"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hidden="1"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hidden="1"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hidden="1"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hidden="1"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hidden="1"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hidden="1"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47.25" customHeight="1" x14ac:dyDescent="0.15">
      <c r="A103" s="113">
        <v>1</v>
      </c>
      <c r="B103" s="113">
        <v>1</v>
      </c>
      <c r="C103" s="118" t="s">
        <v>502</v>
      </c>
      <c r="D103" s="114"/>
      <c r="E103" s="114"/>
      <c r="F103" s="114"/>
      <c r="G103" s="114"/>
      <c r="H103" s="114"/>
      <c r="I103" s="114"/>
      <c r="J103" s="114"/>
      <c r="K103" s="114"/>
      <c r="L103" s="114"/>
      <c r="M103" s="118" t="s">
        <v>506</v>
      </c>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v>1</v>
      </c>
      <c r="AL103" s="116"/>
      <c r="AM103" s="116"/>
      <c r="AN103" s="116"/>
      <c r="AO103" s="116"/>
      <c r="AP103" s="117"/>
      <c r="AQ103" s="118" t="s">
        <v>555</v>
      </c>
      <c r="AR103" s="114"/>
      <c r="AS103" s="114"/>
      <c r="AT103" s="114"/>
      <c r="AU103" s="115" t="s">
        <v>459</v>
      </c>
      <c r="AV103" s="116"/>
      <c r="AW103" s="116"/>
      <c r="AX103" s="117"/>
    </row>
    <row r="104" spans="1:50" ht="24" hidden="1"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hidden="1"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hidden="1"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hidden="1"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hidden="1"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hidden="1"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hidden="1"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hidden="1"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hidden="1"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hidden="1"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hidden="1"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hidden="1" customHeight="1" x14ac:dyDescent="0.15">
      <c r="A115" s="113">
        <v>13</v>
      </c>
      <c r="B115" s="113">
        <v>1</v>
      </c>
      <c r="C115" s="114"/>
      <c r="D115" s="114"/>
      <c r="E115" s="114"/>
      <c r="F115" s="114"/>
      <c r="G115" s="114"/>
      <c r="H115" s="114"/>
      <c r="I115" s="114"/>
      <c r="J115" s="114"/>
      <c r="K115" s="114"/>
      <c r="L115" s="114"/>
      <c r="M115" s="114" t="s">
        <v>499</v>
      </c>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hidden="1"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hidden="1"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hidden="1"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hidden="1"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hidden="1"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hidden="1"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hidden="1"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hidden="1"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hidden="1"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hidden="1"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hidden="1"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hidden="1"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hidden="1"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hidden="1"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v>0.9</v>
      </c>
      <c r="AL129" s="116"/>
      <c r="AM129" s="116"/>
      <c r="AN129" s="116"/>
      <c r="AO129" s="116"/>
      <c r="AP129" s="117"/>
      <c r="AQ129" s="118"/>
      <c r="AR129" s="114"/>
      <c r="AS129" s="114"/>
      <c r="AT129" s="114"/>
      <c r="AU129" s="115"/>
      <c r="AV129" s="116"/>
      <c r="AW129" s="116"/>
      <c r="AX129" s="117"/>
    </row>
    <row r="130" spans="1:50" ht="24" hidden="1"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hidden="1"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hidden="1"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401</v>
      </c>
      <c r="D135" s="119"/>
      <c r="E135" s="119"/>
      <c r="F135" s="119"/>
      <c r="G135" s="119"/>
      <c r="H135" s="119"/>
      <c r="I135" s="119"/>
      <c r="J135" s="119"/>
      <c r="K135" s="119"/>
      <c r="L135" s="119"/>
      <c r="M135" s="119" t="s">
        <v>402</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403</v>
      </c>
      <c r="AL135" s="119"/>
      <c r="AM135" s="119"/>
      <c r="AN135" s="119"/>
      <c r="AO135" s="119"/>
      <c r="AP135" s="119"/>
      <c r="AQ135" s="119" t="s">
        <v>23</v>
      </c>
      <c r="AR135" s="119"/>
      <c r="AS135" s="119"/>
      <c r="AT135" s="119"/>
      <c r="AU135" s="121" t="s">
        <v>24</v>
      </c>
      <c r="AV135" s="122"/>
      <c r="AW135" s="122"/>
      <c r="AX135" s="123"/>
    </row>
    <row r="136" spans="1:50" ht="49.5" customHeight="1" x14ac:dyDescent="0.15">
      <c r="A136" s="113">
        <v>1</v>
      </c>
      <c r="B136" s="113">
        <v>1</v>
      </c>
      <c r="C136" s="118" t="s">
        <v>460</v>
      </c>
      <c r="D136" s="114"/>
      <c r="E136" s="114"/>
      <c r="F136" s="114"/>
      <c r="G136" s="114"/>
      <c r="H136" s="114"/>
      <c r="I136" s="114"/>
      <c r="J136" s="114"/>
      <c r="K136" s="114"/>
      <c r="L136" s="114"/>
      <c r="M136" s="118" t="s">
        <v>500</v>
      </c>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v>0.9</v>
      </c>
      <c r="AL136" s="116"/>
      <c r="AM136" s="116"/>
      <c r="AN136" s="116"/>
      <c r="AO136" s="116"/>
      <c r="AP136" s="117"/>
      <c r="AQ136" s="118" t="s">
        <v>555</v>
      </c>
      <c r="AR136" s="114"/>
      <c r="AS136" s="114"/>
      <c r="AT136" s="114"/>
      <c r="AU136" s="115" t="s">
        <v>459</v>
      </c>
      <c r="AV136" s="116"/>
      <c r="AW136" s="116"/>
      <c r="AX136" s="117"/>
    </row>
    <row r="137" spans="1:50" ht="24" hidden="1"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hidden="1"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hidden="1"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hidden="1"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hidden="1"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hidden="1"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hidden="1"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hidden="1"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hidden="1"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hidden="1"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hidden="1"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hidden="1"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hidden="1"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hidden="1"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hidden="1"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hidden="1"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hidden="1"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hidden="1"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hidden="1"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hidden="1"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hidden="1"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hidden="1"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hidden="1"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hidden="1"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hidden="1"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hidden="1"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hidden="1"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hidden="1"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hidden="1"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401</v>
      </c>
      <c r="D168" s="119"/>
      <c r="E168" s="119"/>
      <c r="F168" s="119"/>
      <c r="G168" s="119"/>
      <c r="H168" s="119"/>
      <c r="I168" s="119"/>
      <c r="J168" s="119"/>
      <c r="K168" s="119"/>
      <c r="L168" s="119"/>
      <c r="M168" s="119" t="s">
        <v>402</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403</v>
      </c>
      <c r="AL168" s="119"/>
      <c r="AM168" s="119"/>
      <c r="AN168" s="119"/>
      <c r="AO168" s="119"/>
      <c r="AP168" s="119"/>
      <c r="AQ168" s="119" t="s">
        <v>23</v>
      </c>
      <c r="AR168" s="119"/>
      <c r="AS168" s="119"/>
      <c r="AT168" s="119"/>
      <c r="AU168" s="121" t="s">
        <v>24</v>
      </c>
      <c r="AV168" s="122"/>
      <c r="AW168" s="122"/>
      <c r="AX168" s="123"/>
    </row>
    <row r="169" spans="1:50" ht="49.5" customHeight="1" x14ac:dyDescent="0.15">
      <c r="A169" s="113">
        <v>1</v>
      </c>
      <c r="B169" s="113">
        <v>1</v>
      </c>
      <c r="C169" s="118" t="s">
        <v>507</v>
      </c>
      <c r="D169" s="114"/>
      <c r="E169" s="114"/>
      <c r="F169" s="114"/>
      <c r="G169" s="114"/>
      <c r="H169" s="114"/>
      <c r="I169" s="114"/>
      <c r="J169" s="114"/>
      <c r="K169" s="114"/>
      <c r="L169" s="114"/>
      <c r="M169" s="118" t="s">
        <v>494</v>
      </c>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v>0.8</v>
      </c>
      <c r="AL169" s="116"/>
      <c r="AM169" s="116"/>
      <c r="AN169" s="116"/>
      <c r="AO169" s="116"/>
      <c r="AP169" s="117"/>
      <c r="AQ169" s="118" t="s">
        <v>555</v>
      </c>
      <c r="AR169" s="114"/>
      <c r="AS169" s="114"/>
      <c r="AT169" s="114"/>
      <c r="AU169" s="115" t="s">
        <v>459</v>
      </c>
      <c r="AV169" s="116"/>
      <c r="AW169" s="116"/>
      <c r="AX169" s="117"/>
    </row>
    <row r="170" spans="1:50" ht="24" hidden="1"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hidden="1"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hidden="1"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hidden="1"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hidden="1"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hidden="1"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hidden="1"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hidden="1"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hidden="1"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hidden="1"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hidden="1"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hidden="1"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hidden="1"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hidden="1"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hidden="1"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hidden="1"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hidden="1"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hidden="1"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hidden="1"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hidden="1"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hidden="1"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hidden="1"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hidden="1"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hidden="1"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hidden="1"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hidden="1"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hidden="1"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hidden="1"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hidden="1"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401</v>
      </c>
      <c r="D201" s="119"/>
      <c r="E201" s="119"/>
      <c r="F201" s="119"/>
      <c r="G201" s="119"/>
      <c r="H201" s="119"/>
      <c r="I201" s="119"/>
      <c r="J201" s="119"/>
      <c r="K201" s="119"/>
      <c r="L201" s="119"/>
      <c r="M201" s="119" t="s">
        <v>402</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403</v>
      </c>
      <c r="AL201" s="119"/>
      <c r="AM201" s="119"/>
      <c r="AN201" s="119"/>
      <c r="AO201" s="119"/>
      <c r="AP201" s="119"/>
      <c r="AQ201" s="119" t="s">
        <v>23</v>
      </c>
      <c r="AR201" s="119"/>
      <c r="AS201" s="119"/>
      <c r="AT201" s="119"/>
      <c r="AU201" s="121" t="s">
        <v>24</v>
      </c>
      <c r="AV201" s="122"/>
      <c r="AW201" s="122"/>
      <c r="AX201" s="123"/>
    </row>
    <row r="202" spans="1:50" ht="49.5" customHeight="1" x14ac:dyDescent="0.15">
      <c r="A202" s="113">
        <v>1</v>
      </c>
      <c r="B202" s="113">
        <v>1</v>
      </c>
      <c r="C202" s="118" t="s">
        <v>496</v>
      </c>
      <c r="D202" s="114"/>
      <c r="E202" s="114"/>
      <c r="F202" s="114"/>
      <c r="G202" s="114"/>
      <c r="H202" s="114"/>
      <c r="I202" s="114"/>
      <c r="J202" s="114"/>
      <c r="K202" s="114"/>
      <c r="L202" s="114"/>
      <c r="M202" s="118" t="s">
        <v>508</v>
      </c>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v>0.03</v>
      </c>
      <c r="AL202" s="116"/>
      <c r="AM202" s="116"/>
      <c r="AN202" s="116"/>
      <c r="AO202" s="116"/>
      <c r="AP202" s="117"/>
      <c r="AQ202" s="118" t="s">
        <v>555</v>
      </c>
      <c r="AR202" s="114"/>
      <c r="AS202" s="114"/>
      <c r="AT202" s="114"/>
      <c r="AU202" s="115" t="s">
        <v>459</v>
      </c>
      <c r="AV202" s="116"/>
      <c r="AW202" s="116"/>
      <c r="AX202" s="117"/>
    </row>
    <row r="203" spans="1:50" ht="49.5" hidden="1" customHeight="1" x14ac:dyDescent="0.15">
      <c r="A203" s="113">
        <v>2</v>
      </c>
      <c r="B203" s="113">
        <v>1</v>
      </c>
      <c r="C203" s="118"/>
      <c r="D203" s="114"/>
      <c r="E203" s="114"/>
      <c r="F203" s="114"/>
      <c r="G203" s="114"/>
      <c r="H203" s="114"/>
      <c r="I203" s="114"/>
      <c r="J203" s="114"/>
      <c r="K203" s="114"/>
      <c r="L203" s="114"/>
      <c r="M203" s="118"/>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24"/>
      <c r="AR203" s="710"/>
      <c r="AS203" s="710"/>
      <c r="AT203" s="711"/>
      <c r="AU203" s="115"/>
      <c r="AV203" s="116"/>
      <c r="AW203" s="116"/>
      <c r="AX203" s="117"/>
    </row>
    <row r="204" spans="1:50" ht="49.5" hidden="1" customHeight="1" x14ac:dyDescent="0.15">
      <c r="A204" s="113">
        <v>3</v>
      </c>
      <c r="B204" s="113">
        <v>1</v>
      </c>
      <c r="C204" s="118"/>
      <c r="D204" s="114"/>
      <c r="E204" s="114"/>
      <c r="F204" s="114"/>
      <c r="G204" s="114"/>
      <c r="H204" s="114"/>
      <c r="I204" s="114"/>
      <c r="J204" s="114"/>
      <c r="K204" s="114"/>
      <c r="L204" s="114"/>
      <c r="M204" s="118"/>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24"/>
      <c r="AR204" s="710"/>
      <c r="AS204" s="710"/>
      <c r="AT204" s="711"/>
      <c r="AU204" s="115"/>
      <c r="AV204" s="116"/>
      <c r="AW204" s="116"/>
      <c r="AX204" s="117"/>
    </row>
    <row r="205" spans="1:50" ht="49.5" hidden="1" customHeight="1" x14ac:dyDescent="0.15">
      <c r="A205" s="113">
        <v>4</v>
      </c>
      <c r="B205" s="113">
        <v>1</v>
      </c>
      <c r="C205" s="118"/>
      <c r="D205" s="114"/>
      <c r="E205" s="114"/>
      <c r="F205" s="114"/>
      <c r="G205" s="114"/>
      <c r="H205" s="114"/>
      <c r="I205" s="114"/>
      <c r="J205" s="114"/>
      <c r="K205" s="114"/>
      <c r="L205" s="114"/>
      <c r="M205" s="118"/>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24"/>
      <c r="AR205" s="710"/>
      <c r="AS205" s="710"/>
      <c r="AT205" s="711"/>
      <c r="AU205" s="115"/>
      <c r="AV205" s="116"/>
      <c r="AW205" s="116"/>
      <c r="AX205" s="117"/>
    </row>
    <row r="206" spans="1:50" ht="49.5" hidden="1" customHeight="1" x14ac:dyDescent="0.15">
      <c r="A206" s="113">
        <v>5</v>
      </c>
      <c r="B206" s="113">
        <v>1</v>
      </c>
      <c r="C206" s="118"/>
      <c r="D206" s="114"/>
      <c r="E206" s="114"/>
      <c r="F206" s="114"/>
      <c r="G206" s="114"/>
      <c r="H206" s="114"/>
      <c r="I206" s="114"/>
      <c r="J206" s="114"/>
      <c r="K206" s="114"/>
      <c r="L206" s="114"/>
      <c r="M206" s="118"/>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24"/>
      <c r="AR206" s="710"/>
      <c r="AS206" s="710"/>
      <c r="AT206" s="711"/>
      <c r="AU206" s="115"/>
      <c r="AV206" s="116"/>
      <c r="AW206" s="116"/>
      <c r="AX206" s="117"/>
    </row>
    <row r="207" spans="1:50" ht="24" hidden="1" customHeight="1" x14ac:dyDescent="0.15">
      <c r="A207" s="113">
        <v>6</v>
      </c>
      <c r="B207" s="113">
        <v>1</v>
      </c>
      <c r="C207" s="118"/>
      <c r="D207" s="114"/>
      <c r="E207" s="114"/>
      <c r="F207" s="114"/>
      <c r="G207" s="114"/>
      <c r="H207" s="114"/>
      <c r="I207" s="114"/>
      <c r="J207" s="114"/>
      <c r="K207" s="114"/>
      <c r="L207" s="114"/>
      <c r="M207" s="118"/>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24"/>
      <c r="AR207" s="710"/>
      <c r="AS207" s="710"/>
      <c r="AT207" s="711"/>
      <c r="AU207" s="115"/>
      <c r="AV207" s="116"/>
      <c r="AW207" s="116"/>
      <c r="AX207" s="117"/>
    </row>
    <row r="208" spans="1:50" ht="24" hidden="1"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hidden="1"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hidden="1"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hidden="1"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hidden="1"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hidden="1"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hidden="1"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hidden="1"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hidden="1"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hidden="1"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hidden="1"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hidden="1"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hidden="1"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hidden="1"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hidden="1"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hidden="1"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hidden="1"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hidden="1"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hidden="1"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hidden="1"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hidden="1"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hidden="1"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hidden="1"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hidden="1"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416</v>
      </c>
      <c r="D234" s="119"/>
      <c r="E234" s="119"/>
      <c r="F234" s="119"/>
      <c r="G234" s="119"/>
      <c r="H234" s="119"/>
      <c r="I234" s="119"/>
      <c r="J234" s="119"/>
      <c r="K234" s="119"/>
      <c r="L234" s="119"/>
      <c r="M234" s="119" t="s">
        <v>417</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418</v>
      </c>
      <c r="AL234" s="119"/>
      <c r="AM234" s="119"/>
      <c r="AN234" s="119"/>
      <c r="AO234" s="119"/>
      <c r="AP234" s="119"/>
      <c r="AQ234" s="119" t="s">
        <v>23</v>
      </c>
      <c r="AR234" s="119"/>
      <c r="AS234" s="119"/>
      <c r="AT234" s="119"/>
      <c r="AU234" s="121" t="s">
        <v>24</v>
      </c>
      <c r="AV234" s="122"/>
      <c r="AW234" s="122"/>
      <c r="AX234" s="123"/>
    </row>
    <row r="235" spans="1:50" ht="48.75" customHeight="1" x14ac:dyDescent="0.15">
      <c r="A235" s="113">
        <v>1</v>
      </c>
      <c r="B235" s="113">
        <v>1</v>
      </c>
      <c r="C235" s="124" t="s">
        <v>464</v>
      </c>
      <c r="D235" s="710"/>
      <c r="E235" s="710"/>
      <c r="F235" s="710"/>
      <c r="G235" s="710"/>
      <c r="H235" s="710"/>
      <c r="I235" s="710"/>
      <c r="J235" s="710"/>
      <c r="K235" s="710"/>
      <c r="L235" s="711"/>
      <c r="M235" s="118" t="s">
        <v>528</v>
      </c>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v>2.2999999999999998</v>
      </c>
      <c r="AL235" s="116"/>
      <c r="AM235" s="116"/>
      <c r="AN235" s="116"/>
      <c r="AO235" s="116"/>
      <c r="AP235" s="117"/>
      <c r="AQ235" s="124" t="s">
        <v>456</v>
      </c>
      <c r="AR235" s="710"/>
      <c r="AS235" s="710"/>
      <c r="AT235" s="711"/>
      <c r="AU235" s="115" t="s">
        <v>459</v>
      </c>
      <c r="AV235" s="116"/>
      <c r="AW235" s="116"/>
      <c r="AX235" s="117"/>
    </row>
    <row r="236" spans="1:50" ht="49.5" customHeight="1" x14ac:dyDescent="0.15">
      <c r="A236" s="113">
        <v>2</v>
      </c>
      <c r="B236" s="113">
        <v>1</v>
      </c>
      <c r="C236" s="118" t="s">
        <v>464</v>
      </c>
      <c r="D236" s="114"/>
      <c r="E236" s="114"/>
      <c r="F236" s="114"/>
      <c r="G236" s="114"/>
      <c r="H236" s="114"/>
      <c r="I236" s="114"/>
      <c r="J236" s="114"/>
      <c r="K236" s="114"/>
      <c r="L236" s="114"/>
      <c r="M236" s="118" t="s">
        <v>510</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1.4</v>
      </c>
      <c r="AL236" s="116"/>
      <c r="AM236" s="116"/>
      <c r="AN236" s="116"/>
      <c r="AO236" s="116"/>
      <c r="AP236" s="117"/>
      <c r="AQ236" s="124" t="s">
        <v>456</v>
      </c>
      <c r="AR236" s="710"/>
      <c r="AS236" s="710"/>
      <c r="AT236" s="711"/>
      <c r="AU236" s="115" t="s">
        <v>459</v>
      </c>
      <c r="AV236" s="116"/>
      <c r="AW236" s="116"/>
      <c r="AX236" s="117"/>
    </row>
    <row r="237" spans="1:50" ht="49.5" customHeight="1" x14ac:dyDescent="0.15">
      <c r="A237" s="113">
        <v>3</v>
      </c>
      <c r="B237" s="113">
        <v>1</v>
      </c>
      <c r="C237" s="118" t="s">
        <v>465</v>
      </c>
      <c r="D237" s="114"/>
      <c r="E237" s="114"/>
      <c r="F237" s="114"/>
      <c r="G237" s="114"/>
      <c r="H237" s="114"/>
      <c r="I237" s="114"/>
      <c r="J237" s="114"/>
      <c r="K237" s="114"/>
      <c r="L237" s="114"/>
      <c r="M237" s="118" t="s">
        <v>509</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1.4</v>
      </c>
      <c r="AL237" s="116"/>
      <c r="AM237" s="116"/>
      <c r="AN237" s="116"/>
      <c r="AO237" s="116"/>
      <c r="AP237" s="117"/>
      <c r="AQ237" s="124" t="s">
        <v>456</v>
      </c>
      <c r="AR237" s="710"/>
      <c r="AS237" s="710"/>
      <c r="AT237" s="711"/>
      <c r="AU237" s="115" t="s">
        <v>459</v>
      </c>
      <c r="AV237" s="116"/>
      <c r="AW237" s="116"/>
      <c r="AX237" s="117"/>
    </row>
    <row r="238" spans="1:50" ht="49.5" customHeight="1" x14ac:dyDescent="0.15">
      <c r="A238" s="113">
        <v>4</v>
      </c>
      <c r="B238" s="113">
        <v>1</v>
      </c>
      <c r="C238" s="118" t="s">
        <v>466</v>
      </c>
      <c r="D238" s="114"/>
      <c r="E238" s="114"/>
      <c r="F238" s="114"/>
      <c r="G238" s="114"/>
      <c r="H238" s="114"/>
      <c r="I238" s="114"/>
      <c r="J238" s="114"/>
      <c r="K238" s="114"/>
      <c r="L238" s="114"/>
      <c r="M238" s="118" t="s">
        <v>468</v>
      </c>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v>0.7</v>
      </c>
      <c r="AL238" s="116"/>
      <c r="AM238" s="116"/>
      <c r="AN238" s="116"/>
      <c r="AO238" s="116"/>
      <c r="AP238" s="117"/>
      <c r="AQ238" s="118" t="s">
        <v>555</v>
      </c>
      <c r="AR238" s="114"/>
      <c r="AS238" s="114"/>
      <c r="AT238" s="114"/>
      <c r="AU238" s="115" t="s">
        <v>459</v>
      </c>
      <c r="AV238" s="116"/>
      <c r="AW238" s="116"/>
      <c r="AX238" s="117"/>
    </row>
    <row r="239" spans="1:50" ht="49.5" customHeight="1" x14ac:dyDescent="0.15">
      <c r="A239" s="113">
        <v>5</v>
      </c>
      <c r="B239" s="113">
        <v>1</v>
      </c>
      <c r="C239" s="118" t="s">
        <v>529</v>
      </c>
      <c r="D239" s="114"/>
      <c r="E239" s="114"/>
      <c r="F239" s="114"/>
      <c r="G239" s="114"/>
      <c r="H239" s="114"/>
      <c r="I239" s="114"/>
      <c r="J239" s="114"/>
      <c r="K239" s="114"/>
      <c r="L239" s="114"/>
      <c r="M239" s="118" t="s">
        <v>530</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0.1</v>
      </c>
      <c r="AL239" s="116"/>
      <c r="AM239" s="116"/>
      <c r="AN239" s="116"/>
      <c r="AO239" s="116"/>
      <c r="AP239" s="117"/>
      <c r="AQ239" s="118" t="s">
        <v>555</v>
      </c>
      <c r="AR239" s="114"/>
      <c r="AS239" s="114"/>
      <c r="AT239" s="114"/>
      <c r="AU239" s="115" t="s">
        <v>459</v>
      </c>
      <c r="AV239" s="116"/>
      <c r="AW239" s="116"/>
      <c r="AX239" s="117"/>
    </row>
    <row r="240" spans="1:50" ht="49.5" customHeight="1" x14ac:dyDescent="0.15">
      <c r="A240" s="113">
        <v>6</v>
      </c>
      <c r="B240" s="113">
        <v>1</v>
      </c>
      <c r="C240" s="118" t="s">
        <v>467</v>
      </c>
      <c r="D240" s="114"/>
      <c r="E240" s="114"/>
      <c r="F240" s="114"/>
      <c r="G240" s="114"/>
      <c r="H240" s="114"/>
      <c r="I240" s="114"/>
      <c r="J240" s="114"/>
      <c r="K240" s="114"/>
      <c r="L240" s="114"/>
      <c r="M240" s="118" t="s">
        <v>469</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0.1</v>
      </c>
      <c r="AL240" s="116"/>
      <c r="AM240" s="116"/>
      <c r="AN240" s="116"/>
      <c r="AO240" s="116"/>
      <c r="AP240" s="117"/>
      <c r="AQ240" s="118" t="s">
        <v>555</v>
      </c>
      <c r="AR240" s="114"/>
      <c r="AS240" s="114"/>
      <c r="AT240" s="114"/>
      <c r="AU240" s="115" t="s">
        <v>459</v>
      </c>
      <c r="AV240" s="116"/>
      <c r="AW240" s="116"/>
      <c r="AX240" s="117"/>
    </row>
    <row r="241" spans="1:50" ht="24" hidden="1"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idden="1" x14ac:dyDescent="0.15"/>
    <row r="266" spans="1:50" hidden="1"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3"/>
      <c r="B267" s="113"/>
      <c r="C267" s="119" t="s">
        <v>401</v>
      </c>
      <c r="D267" s="119"/>
      <c r="E267" s="119"/>
      <c r="F267" s="119"/>
      <c r="G267" s="119"/>
      <c r="H267" s="119"/>
      <c r="I267" s="119"/>
      <c r="J267" s="119"/>
      <c r="K267" s="119"/>
      <c r="L267" s="119"/>
      <c r="M267" s="119" t="s">
        <v>402</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403</v>
      </c>
      <c r="AL267" s="119"/>
      <c r="AM267" s="119"/>
      <c r="AN267" s="119"/>
      <c r="AO267" s="119"/>
      <c r="AP267" s="119"/>
      <c r="AQ267" s="119" t="s">
        <v>23</v>
      </c>
      <c r="AR267" s="119"/>
      <c r="AS267" s="119"/>
      <c r="AT267" s="119"/>
      <c r="AU267" s="121" t="s">
        <v>24</v>
      </c>
      <c r="AV267" s="122"/>
      <c r="AW267" s="122"/>
      <c r="AX267" s="123"/>
    </row>
    <row r="268" spans="1:50" ht="24" hidden="1"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hidden="1"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hidden="1"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hidden="1"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idden="1" x14ac:dyDescent="0.15"/>
    <row r="332" spans="1:50" hidden="1"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3"/>
      <c r="B333" s="113"/>
      <c r="C333" s="119" t="s">
        <v>401</v>
      </c>
      <c r="D333" s="119"/>
      <c r="E333" s="119"/>
      <c r="F333" s="119"/>
      <c r="G333" s="119"/>
      <c r="H333" s="119"/>
      <c r="I333" s="119"/>
      <c r="J333" s="119"/>
      <c r="K333" s="119"/>
      <c r="L333" s="119"/>
      <c r="M333" s="119" t="s">
        <v>402</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403</v>
      </c>
      <c r="AL333" s="119"/>
      <c r="AM333" s="119"/>
      <c r="AN333" s="119"/>
      <c r="AO333" s="119"/>
      <c r="AP333" s="119"/>
      <c r="AQ333" s="119" t="s">
        <v>23</v>
      </c>
      <c r="AR333" s="119"/>
      <c r="AS333" s="119"/>
      <c r="AT333" s="119"/>
      <c r="AU333" s="121" t="s">
        <v>24</v>
      </c>
      <c r="AV333" s="122"/>
      <c r="AW333" s="122"/>
      <c r="AX333" s="123"/>
    </row>
    <row r="334" spans="1:50" ht="24" hidden="1"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hidden="1"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hidden="1"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hidden="1" customHeight="1" x14ac:dyDescent="0.15">
      <c r="A367" s="113">
        <v>1</v>
      </c>
      <c r="B367" s="113">
        <v>1</v>
      </c>
      <c r="C367" s="118"/>
      <c r="D367" s="114"/>
      <c r="E367" s="114"/>
      <c r="F367" s="114"/>
      <c r="G367" s="114"/>
      <c r="H367" s="114"/>
      <c r="I367" s="114"/>
      <c r="J367" s="114"/>
      <c r="K367" s="114"/>
      <c r="L367" s="114"/>
      <c r="M367" s="118"/>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24"/>
      <c r="AR367" s="710"/>
      <c r="AS367" s="710"/>
      <c r="AT367" s="711"/>
      <c r="AU367" s="115"/>
      <c r="AV367" s="116"/>
      <c r="AW367" s="116"/>
      <c r="AX367" s="117"/>
    </row>
    <row r="368" spans="1:50" ht="24" hidden="1"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idden="1" x14ac:dyDescent="0.15"/>
    <row r="398" spans="1:50" hidden="1"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3"/>
      <c r="B399" s="113"/>
      <c r="C399" s="119" t="s">
        <v>401</v>
      </c>
      <c r="D399" s="119"/>
      <c r="E399" s="119"/>
      <c r="F399" s="119"/>
      <c r="G399" s="119"/>
      <c r="H399" s="119"/>
      <c r="I399" s="119"/>
      <c r="J399" s="119"/>
      <c r="K399" s="119"/>
      <c r="L399" s="119"/>
      <c r="M399" s="119" t="s">
        <v>402</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403</v>
      </c>
      <c r="AL399" s="119"/>
      <c r="AM399" s="119"/>
      <c r="AN399" s="119"/>
      <c r="AO399" s="119"/>
      <c r="AP399" s="119"/>
      <c r="AQ399" s="119" t="s">
        <v>23</v>
      </c>
      <c r="AR399" s="119"/>
      <c r="AS399" s="119"/>
      <c r="AT399" s="119"/>
      <c r="AU399" s="121" t="s">
        <v>24</v>
      </c>
      <c r="AV399" s="122"/>
      <c r="AW399" s="122"/>
      <c r="AX399" s="123"/>
    </row>
    <row r="400" spans="1:50" ht="24" hidden="1"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hidden="1"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idden="1" x14ac:dyDescent="0.15"/>
    <row r="431" spans="1:50" hidden="1"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hidden="1"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hidden="1"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idden="1" x14ac:dyDescent="0.15"/>
    <row r="464" spans="1:50" hidden="1"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hidden="1"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hidden="1"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idden="1" x14ac:dyDescent="0.15"/>
    <row r="497" spans="1:50" hidden="1"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hidden="1"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hidden="1"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hidden="1"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hidden="1"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hidden="1"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hidden="1"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hidden="1"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hidden="1"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hidden="1"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hidden="1"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hidden="1"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hidden="1"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hidden="1"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hidden="1"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hidden="1"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hidden="1"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hidden="1"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hidden="1"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hidden="1"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hidden="1"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hidden="1"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hidden="1"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hidden="1"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hidden="1"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hidden="1"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hidden="1"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hidden="1"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hidden="1"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hidden="1"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hidden="1"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29" spans="1:50" hidden="1" x14ac:dyDescent="0.15"/>
    <row r="530" spans="1:50" hidden="1"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3"/>
      <c r="B531" s="113"/>
      <c r="C531" s="119" t="s">
        <v>401</v>
      </c>
      <c r="D531" s="119"/>
      <c r="E531" s="119"/>
      <c r="F531" s="119"/>
      <c r="G531" s="119"/>
      <c r="H531" s="119"/>
      <c r="I531" s="119"/>
      <c r="J531" s="119"/>
      <c r="K531" s="119"/>
      <c r="L531" s="119"/>
      <c r="M531" s="119" t="s">
        <v>402</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403</v>
      </c>
      <c r="AL531" s="119"/>
      <c r="AM531" s="119"/>
      <c r="AN531" s="119"/>
      <c r="AO531" s="119"/>
      <c r="AP531" s="119"/>
      <c r="AQ531" s="119" t="s">
        <v>23</v>
      </c>
      <c r="AR531" s="119"/>
      <c r="AS531" s="119"/>
      <c r="AT531" s="119"/>
      <c r="AU531" s="121" t="s">
        <v>24</v>
      </c>
      <c r="AV531" s="122"/>
      <c r="AW531" s="122"/>
      <c r="AX531" s="123"/>
    </row>
    <row r="532" spans="1:50" ht="24" hidden="1"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hidden="1"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hidden="1"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hidden="1"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hidden="1"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hidden="1"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hidden="1"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hidden="1"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hidden="1"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hidden="1"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hidden="1"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hidden="1"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hidden="1"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hidden="1"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hidden="1"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hidden="1"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hidden="1"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hidden="1"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hidden="1"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hidden="1"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hidden="1"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hidden="1"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hidden="1"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hidden="1"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hidden="1"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hidden="1"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hidden="1"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hidden="1"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hidden="1"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hidden="1"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hidden="1"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hidden="1"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hidden="1"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hidden="1"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hidden="1"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hidden="1"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hidden="1"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hidden="1"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hidden="1"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hidden="1"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hidden="1"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hidden="1"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hidden="1"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hidden="1"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hidden="1"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hidden="1"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hidden="1"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hidden="1"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hidden="1"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hidden="1"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hidden="1"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hidden="1"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hidden="1"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hidden="1"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hidden="1"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hidden="1"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hidden="1"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hidden="1"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hidden="1"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hidden="1"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5" spans="1:50" hidden="1" x14ac:dyDescent="0.15"/>
    <row r="596" spans="1:50" hidden="1"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3"/>
      <c r="B597" s="113"/>
      <c r="C597" s="119" t="s">
        <v>401</v>
      </c>
      <c r="D597" s="119"/>
      <c r="E597" s="119"/>
      <c r="F597" s="119"/>
      <c r="G597" s="119"/>
      <c r="H597" s="119"/>
      <c r="I597" s="119"/>
      <c r="J597" s="119"/>
      <c r="K597" s="119"/>
      <c r="L597" s="119"/>
      <c r="M597" s="119" t="s">
        <v>402</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403</v>
      </c>
      <c r="AL597" s="119"/>
      <c r="AM597" s="119"/>
      <c r="AN597" s="119"/>
      <c r="AO597" s="119"/>
      <c r="AP597" s="119"/>
      <c r="AQ597" s="119" t="s">
        <v>23</v>
      </c>
      <c r="AR597" s="119"/>
      <c r="AS597" s="119"/>
      <c r="AT597" s="119"/>
      <c r="AU597" s="121" t="s">
        <v>24</v>
      </c>
      <c r="AV597" s="122"/>
      <c r="AW597" s="122"/>
      <c r="AX597" s="123"/>
    </row>
    <row r="598" spans="1:50" ht="24" hidden="1"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hidden="1"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hidden="1"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hidden="1"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hidden="1"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hidden="1"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hidden="1"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hidden="1"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hidden="1"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hidden="1"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hidden="1"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hidden="1"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hidden="1"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hidden="1"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hidden="1"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hidden="1"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hidden="1"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hidden="1"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hidden="1"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hidden="1"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hidden="1"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hidden="1"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hidden="1"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hidden="1"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hidden="1"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hidden="1"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hidden="1"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hidden="1"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hidden="1"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hidden="1"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hidden="1"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hidden="1"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hidden="1"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hidden="1"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hidden="1"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hidden="1"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hidden="1"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hidden="1"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hidden="1"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hidden="1"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hidden="1"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hidden="1"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hidden="1"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hidden="1"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hidden="1"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hidden="1"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hidden="1"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hidden="1"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hidden="1"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hidden="1"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hidden="1"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hidden="1"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hidden="1"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hidden="1"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hidden="1"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hidden="1"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hidden="1"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hidden="1"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hidden="1"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hidden="1"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1" spans="1:50" hidden="1" x14ac:dyDescent="0.15"/>
    <row r="662" spans="1:50" hidden="1"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3"/>
      <c r="B663" s="113"/>
      <c r="C663" s="119" t="s">
        <v>401</v>
      </c>
      <c r="D663" s="119"/>
      <c r="E663" s="119"/>
      <c r="F663" s="119"/>
      <c r="G663" s="119"/>
      <c r="H663" s="119"/>
      <c r="I663" s="119"/>
      <c r="J663" s="119"/>
      <c r="K663" s="119"/>
      <c r="L663" s="119"/>
      <c r="M663" s="119" t="s">
        <v>402</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403</v>
      </c>
      <c r="AL663" s="119"/>
      <c r="AM663" s="119"/>
      <c r="AN663" s="119"/>
      <c r="AO663" s="119"/>
      <c r="AP663" s="119"/>
      <c r="AQ663" s="119" t="s">
        <v>23</v>
      </c>
      <c r="AR663" s="119"/>
      <c r="AS663" s="119"/>
      <c r="AT663" s="119"/>
      <c r="AU663" s="121" t="s">
        <v>24</v>
      </c>
      <c r="AV663" s="122"/>
      <c r="AW663" s="122"/>
      <c r="AX663" s="123"/>
    </row>
    <row r="664" spans="1:50" ht="24" hidden="1"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hidden="1"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hidden="1"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hidden="1"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hidden="1"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hidden="1"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hidden="1"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hidden="1"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hidden="1"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hidden="1"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hidden="1"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hidden="1"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hidden="1"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hidden="1"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hidden="1"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hidden="1"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hidden="1"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hidden="1"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hidden="1"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hidden="1"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hidden="1"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hidden="1"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hidden="1"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hidden="1"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hidden="1"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hidden="1"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hidden="1"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hidden="1"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hidden="1"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hidden="1"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4" spans="1:50" hidden="1" x14ac:dyDescent="0.15"/>
    <row r="695" spans="1:50" hidden="1"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3"/>
      <c r="B696" s="113"/>
      <c r="C696" s="119" t="s">
        <v>401</v>
      </c>
      <c r="D696" s="119"/>
      <c r="E696" s="119"/>
      <c r="F696" s="119"/>
      <c r="G696" s="119"/>
      <c r="H696" s="119"/>
      <c r="I696" s="119"/>
      <c r="J696" s="119"/>
      <c r="K696" s="119"/>
      <c r="L696" s="119"/>
      <c r="M696" s="119" t="s">
        <v>402</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403</v>
      </c>
      <c r="AL696" s="119"/>
      <c r="AM696" s="119"/>
      <c r="AN696" s="119"/>
      <c r="AO696" s="119"/>
      <c r="AP696" s="119"/>
      <c r="AQ696" s="119" t="s">
        <v>23</v>
      </c>
      <c r="AR696" s="119"/>
      <c r="AS696" s="119"/>
      <c r="AT696" s="119"/>
      <c r="AU696" s="121" t="s">
        <v>24</v>
      </c>
      <c r="AV696" s="122"/>
      <c r="AW696" s="122"/>
      <c r="AX696" s="123"/>
    </row>
    <row r="697" spans="1:50" ht="24" hidden="1"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hidden="1"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hidden="1"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hidden="1"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hidden="1"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hidden="1"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hidden="1"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hidden="1"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hidden="1"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hidden="1"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hidden="1"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hidden="1"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hidden="1"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hidden="1"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hidden="1"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hidden="1"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hidden="1"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hidden="1"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hidden="1"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hidden="1"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hidden="1"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hidden="1"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hidden="1"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hidden="1"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hidden="1"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hidden="1"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hidden="1"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hidden="1"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hidden="1"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hidden="1"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7" spans="1:50" hidden="1" x14ac:dyDescent="0.15"/>
    <row r="728" spans="1:50" hidden="1"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hidden="1"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hidden="1"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hidden="1"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hidden="1"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hidden="1"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hidden="1"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hidden="1"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hidden="1"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hidden="1"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hidden="1"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hidden="1"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hidden="1"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hidden="1"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hidden="1"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hidden="1"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hidden="1"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hidden="1"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hidden="1"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hidden="1"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hidden="1"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hidden="1"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hidden="1"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hidden="1"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hidden="1"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hidden="1"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hidden="1"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hidden="1"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hidden="1"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hidden="1"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hidden="1"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0" spans="1:50" hidden="1" x14ac:dyDescent="0.15"/>
    <row r="761" spans="1:50" hidden="1"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3"/>
      <c r="B762" s="113"/>
      <c r="C762" s="119" t="s">
        <v>401</v>
      </c>
      <c r="D762" s="119"/>
      <c r="E762" s="119"/>
      <c r="F762" s="119"/>
      <c r="G762" s="119"/>
      <c r="H762" s="119"/>
      <c r="I762" s="119"/>
      <c r="J762" s="119"/>
      <c r="K762" s="119"/>
      <c r="L762" s="119"/>
      <c r="M762" s="119" t="s">
        <v>402</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403</v>
      </c>
      <c r="AL762" s="119"/>
      <c r="AM762" s="119"/>
      <c r="AN762" s="119"/>
      <c r="AO762" s="119"/>
      <c r="AP762" s="119"/>
      <c r="AQ762" s="119" t="s">
        <v>23</v>
      </c>
      <c r="AR762" s="119"/>
      <c r="AS762" s="119"/>
      <c r="AT762" s="119"/>
      <c r="AU762" s="121" t="s">
        <v>24</v>
      </c>
      <c r="AV762" s="122"/>
      <c r="AW762" s="122"/>
      <c r="AX762" s="123"/>
    </row>
    <row r="763" spans="1:50" ht="24" hidden="1"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hidden="1"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hidden="1"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hidden="1"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hidden="1"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hidden="1"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hidden="1"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hidden="1"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hidden="1"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hidden="1"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hidden="1"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hidden="1"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hidden="1"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hidden="1"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hidden="1"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hidden="1"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hidden="1"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hidden="1"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hidden="1"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hidden="1"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hidden="1"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hidden="1"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hidden="1"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hidden="1"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hidden="1"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hidden="1"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hidden="1"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hidden="1"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hidden="1"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hidden="1"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3" spans="1:50" hidden="1" x14ac:dyDescent="0.15"/>
    <row r="794" spans="1:50" hidden="1"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hidden="1"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hidden="1"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hidden="1"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hidden="1"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hidden="1"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hidden="1"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hidden="1"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hidden="1"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hidden="1"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hidden="1"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hidden="1"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hidden="1"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hidden="1"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hidden="1"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hidden="1"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hidden="1"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hidden="1"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hidden="1"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hidden="1"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hidden="1"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hidden="1"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hidden="1"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hidden="1"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hidden="1"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hidden="1"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hidden="1"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hidden="1"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hidden="1"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hidden="1"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hidden="1"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hidden="1"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hidden="1"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hidden="1"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hidden="1"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hidden="1"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hidden="1"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hidden="1"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hidden="1"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hidden="1"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hidden="1"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hidden="1"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hidden="1"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hidden="1"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hidden="1"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hidden="1"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hidden="1"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hidden="1"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hidden="1"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hidden="1"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hidden="1"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hidden="1"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hidden="1"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hidden="1"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hidden="1"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hidden="1"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hidden="1"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hidden="1"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hidden="1"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hidden="1"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hidden="1"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59" spans="1:50" hidden="1" x14ac:dyDescent="0.15"/>
    <row r="860" spans="1:50" hidden="1"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3"/>
      <c r="B861" s="113"/>
      <c r="C861" s="119" t="s">
        <v>401</v>
      </c>
      <c r="D861" s="119"/>
      <c r="E861" s="119"/>
      <c r="F861" s="119"/>
      <c r="G861" s="119"/>
      <c r="H861" s="119"/>
      <c r="I861" s="119"/>
      <c r="J861" s="119"/>
      <c r="K861" s="119"/>
      <c r="L861" s="119"/>
      <c r="M861" s="119" t="s">
        <v>402</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403</v>
      </c>
      <c r="AL861" s="119"/>
      <c r="AM861" s="119"/>
      <c r="AN861" s="119"/>
      <c r="AO861" s="119"/>
      <c r="AP861" s="119"/>
      <c r="AQ861" s="119" t="s">
        <v>23</v>
      </c>
      <c r="AR861" s="119"/>
      <c r="AS861" s="119"/>
      <c r="AT861" s="119"/>
      <c r="AU861" s="121" t="s">
        <v>24</v>
      </c>
      <c r="AV861" s="122"/>
      <c r="AW861" s="122"/>
      <c r="AX861" s="123"/>
    </row>
    <row r="862" spans="1:50" ht="24" hidden="1"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hidden="1"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hidden="1"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hidden="1"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hidden="1"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hidden="1"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hidden="1"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hidden="1"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hidden="1"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hidden="1"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hidden="1"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hidden="1"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hidden="1"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hidden="1"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hidden="1"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hidden="1"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hidden="1"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hidden="1"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hidden="1"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hidden="1"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hidden="1"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hidden="1"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hidden="1"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hidden="1"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hidden="1"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hidden="1"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hidden="1"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hidden="1"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hidden="1"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hidden="1"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2" spans="1:50" hidden="1" x14ac:dyDescent="0.15"/>
    <row r="893" spans="1:50" hidden="1"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3"/>
      <c r="B894" s="113"/>
      <c r="C894" s="119" t="s">
        <v>401</v>
      </c>
      <c r="D894" s="119"/>
      <c r="E894" s="119"/>
      <c r="F894" s="119"/>
      <c r="G894" s="119"/>
      <c r="H894" s="119"/>
      <c r="I894" s="119"/>
      <c r="J894" s="119"/>
      <c r="K894" s="119"/>
      <c r="L894" s="119"/>
      <c r="M894" s="119" t="s">
        <v>402</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403</v>
      </c>
      <c r="AL894" s="119"/>
      <c r="AM894" s="119"/>
      <c r="AN894" s="119"/>
      <c r="AO894" s="119"/>
      <c r="AP894" s="119"/>
      <c r="AQ894" s="119" t="s">
        <v>23</v>
      </c>
      <c r="AR894" s="119"/>
      <c r="AS894" s="119"/>
      <c r="AT894" s="119"/>
      <c r="AU894" s="121" t="s">
        <v>24</v>
      </c>
      <c r="AV894" s="122"/>
      <c r="AW894" s="122"/>
      <c r="AX894" s="123"/>
    </row>
    <row r="895" spans="1:50" ht="24" hidden="1"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hidden="1"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hidden="1"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hidden="1"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hidden="1"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hidden="1"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hidden="1"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hidden="1"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hidden="1"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hidden="1"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hidden="1"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hidden="1"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hidden="1"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hidden="1"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hidden="1"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hidden="1"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hidden="1"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hidden="1"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hidden="1"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hidden="1"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hidden="1"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hidden="1"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hidden="1"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hidden="1"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hidden="1"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hidden="1"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hidden="1"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hidden="1"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hidden="1"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hidden="1"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hidden="1"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hidden="1"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hidden="1"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hidden="1"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hidden="1"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hidden="1"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hidden="1"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hidden="1"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hidden="1"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hidden="1"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hidden="1"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hidden="1"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hidden="1"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hidden="1"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hidden="1"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hidden="1"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hidden="1"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hidden="1"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hidden="1"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hidden="1"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hidden="1"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hidden="1"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hidden="1"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hidden="1"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hidden="1"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hidden="1"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hidden="1"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hidden="1"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hidden="1"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hidden="1"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8" spans="1:50" hidden="1" x14ac:dyDescent="0.15"/>
    <row r="959" spans="1:50" hidden="1"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hidden="1"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hidden="1"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hidden="1"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hidden="1"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hidden="1"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hidden="1"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hidden="1"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hidden="1"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hidden="1"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hidden="1"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hidden="1"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hidden="1"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hidden="1"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hidden="1"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hidden="1"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hidden="1"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hidden="1"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hidden="1"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hidden="1"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hidden="1"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hidden="1"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hidden="1"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hidden="1"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hidden="1"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hidden="1"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hidden="1"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hidden="1"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hidden="1"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hidden="1"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hidden="1"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1" spans="1:50" hidden="1" x14ac:dyDescent="0.15"/>
    <row r="992" spans="1:50" hidden="1"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hidden="1"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hidden="1"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hidden="1"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hidden="1"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hidden="1"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hidden="1"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hidden="1"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hidden="1"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hidden="1"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hidden="1"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hidden="1"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hidden="1"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hidden="1"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hidden="1"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hidden="1"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hidden="1"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hidden="1"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hidden="1"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hidden="1"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hidden="1"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hidden="1"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hidden="1"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hidden="1"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hidden="1"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hidden="1"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hidden="1"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hidden="1"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hidden="1"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hidden="1"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hidden="1"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4" spans="1:50" hidden="1" x14ac:dyDescent="0.15"/>
    <row r="1025" spans="1:50" hidden="1"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3"/>
      <c r="B1026" s="113"/>
      <c r="C1026" s="119" t="s">
        <v>441</v>
      </c>
      <c r="D1026" s="119"/>
      <c r="E1026" s="119"/>
      <c r="F1026" s="119"/>
      <c r="G1026" s="119"/>
      <c r="H1026" s="119"/>
      <c r="I1026" s="119"/>
      <c r="J1026" s="119"/>
      <c r="K1026" s="119"/>
      <c r="L1026" s="119"/>
      <c r="M1026" s="119" t="s">
        <v>442</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443</v>
      </c>
      <c r="AL1026" s="119"/>
      <c r="AM1026" s="119"/>
      <c r="AN1026" s="119"/>
      <c r="AO1026" s="119"/>
      <c r="AP1026" s="119"/>
      <c r="AQ1026" s="119" t="s">
        <v>23</v>
      </c>
      <c r="AR1026" s="119"/>
      <c r="AS1026" s="119"/>
      <c r="AT1026" s="119"/>
      <c r="AU1026" s="121" t="s">
        <v>24</v>
      </c>
      <c r="AV1026" s="122"/>
      <c r="AW1026" s="122"/>
      <c r="AX1026" s="123"/>
    </row>
    <row r="1027" spans="1:50" ht="24" hidden="1"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hidden="1"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hidden="1"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hidden="1"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hidden="1"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hidden="1"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hidden="1"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hidden="1"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hidden="1"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hidden="1"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hidden="1"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hidden="1"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hidden="1"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hidden="1"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hidden="1"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hidden="1"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hidden="1"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hidden="1"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hidden="1"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hidden="1"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hidden="1"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hidden="1"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hidden="1"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hidden="1"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hidden="1"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hidden="1"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hidden="1"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hidden="1"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hidden="1"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hidden="1"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7" spans="1:50" hidden="1" x14ac:dyDescent="0.15"/>
    <row r="1058" spans="1:50" hidden="1"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hidden="1"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hidden="1"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hidden="1"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hidden="1"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hidden="1"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hidden="1"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hidden="1"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hidden="1"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hidden="1"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hidden="1"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hidden="1"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hidden="1"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hidden="1"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hidden="1"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hidden="1"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hidden="1"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hidden="1"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hidden="1"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hidden="1"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hidden="1"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hidden="1"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hidden="1"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hidden="1"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hidden="1"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hidden="1"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hidden="1"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hidden="1"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hidden="1"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hidden="1"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hidden="1"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3"/>
      <c r="B1092" s="113"/>
      <c r="C1092" s="119" t="s">
        <v>401</v>
      </c>
      <c r="D1092" s="119"/>
      <c r="E1092" s="119"/>
      <c r="F1092" s="119"/>
      <c r="G1092" s="119"/>
      <c r="H1092" s="119"/>
      <c r="I1092" s="119"/>
      <c r="J1092" s="119"/>
      <c r="K1092" s="119"/>
      <c r="L1092" s="119"/>
      <c r="M1092" s="119" t="s">
        <v>402</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403</v>
      </c>
      <c r="AL1092" s="119"/>
      <c r="AM1092" s="119"/>
      <c r="AN1092" s="119"/>
      <c r="AO1092" s="119"/>
      <c r="AP1092" s="119"/>
      <c r="AQ1092" s="119" t="s">
        <v>23</v>
      </c>
      <c r="AR1092" s="119"/>
      <c r="AS1092" s="119"/>
      <c r="AT1092" s="119"/>
      <c r="AU1092" s="121" t="s">
        <v>24</v>
      </c>
      <c r="AV1092" s="122"/>
      <c r="AW1092" s="122"/>
      <c r="AX1092" s="123"/>
    </row>
    <row r="1093" spans="1:50" ht="24" hidden="1"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hidden="1"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hidden="1"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hidden="1"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hidden="1"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hidden="1"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hidden="1"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hidden="1"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hidden="1"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hidden="1"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hidden="1"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hidden="1"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hidden="1"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hidden="1"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hidden="1"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hidden="1"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hidden="1"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hidden="1"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hidden="1"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hidden="1"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hidden="1"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hidden="1"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hidden="1"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hidden="1"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hidden="1"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hidden="1"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hidden="1"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hidden="1"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hidden="1"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hidden="1"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3" spans="1:50" hidden="1" x14ac:dyDescent="0.15"/>
    <row r="1124" spans="1:50" hidden="1"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hidden="1"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hidden="1"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hidden="1"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hidden="1"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hidden="1"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hidden="1"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hidden="1"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hidden="1"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hidden="1"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hidden="1"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hidden="1"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hidden="1"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hidden="1"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hidden="1"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hidden="1"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hidden="1"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hidden="1"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hidden="1"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hidden="1"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hidden="1"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hidden="1"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hidden="1"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hidden="1"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hidden="1"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hidden="1"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hidden="1"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hidden="1"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hidden="1"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hidden="1"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hidden="1"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6" spans="1:50" hidden="1" x14ac:dyDescent="0.15"/>
    <row r="1157" spans="1:50" hidden="1"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3"/>
      <c r="B1158" s="113"/>
      <c r="C1158" s="119" t="s">
        <v>401</v>
      </c>
      <c r="D1158" s="119"/>
      <c r="E1158" s="119"/>
      <c r="F1158" s="119"/>
      <c r="G1158" s="119"/>
      <c r="H1158" s="119"/>
      <c r="I1158" s="119"/>
      <c r="J1158" s="119"/>
      <c r="K1158" s="119"/>
      <c r="L1158" s="119"/>
      <c r="M1158" s="119" t="s">
        <v>402</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403</v>
      </c>
      <c r="AL1158" s="119"/>
      <c r="AM1158" s="119"/>
      <c r="AN1158" s="119"/>
      <c r="AO1158" s="119"/>
      <c r="AP1158" s="119"/>
      <c r="AQ1158" s="119" t="s">
        <v>23</v>
      </c>
      <c r="AR1158" s="119"/>
      <c r="AS1158" s="119"/>
      <c r="AT1158" s="119"/>
      <c r="AU1158" s="121" t="s">
        <v>24</v>
      </c>
      <c r="AV1158" s="122"/>
      <c r="AW1158" s="122"/>
      <c r="AX1158" s="123"/>
    </row>
    <row r="1159" spans="1:50" ht="24" hidden="1"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hidden="1"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hidden="1"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hidden="1"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hidden="1"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hidden="1"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hidden="1"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hidden="1"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hidden="1"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hidden="1"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hidden="1"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hidden="1"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hidden="1"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hidden="1"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hidden="1"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hidden="1"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hidden="1"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hidden="1"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hidden="1"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hidden="1"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hidden="1"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hidden="1"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hidden="1"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hidden="1"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hidden="1"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hidden="1"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hidden="1"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hidden="1"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hidden="1"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hidden="1"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89" spans="1:50" hidden="1" x14ac:dyDescent="0.15"/>
    <row r="1190" spans="1:50" hidden="1"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hidden="1"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hidden="1"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hidden="1"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hidden="1"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hidden="1"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hidden="1"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hidden="1"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hidden="1"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hidden="1"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hidden="1"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hidden="1"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hidden="1"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hidden="1"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hidden="1"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hidden="1"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hidden="1"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hidden="1"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hidden="1"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hidden="1"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hidden="1"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hidden="1"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hidden="1"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hidden="1"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hidden="1"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hidden="1"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hidden="1"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hidden="1"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hidden="1"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hidden="1"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hidden="1"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hidden="1"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hidden="1"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hidden="1"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hidden="1"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hidden="1"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hidden="1"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hidden="1"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hidden="1"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hidden="1"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hidden="1"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hidden="1"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hidden="1"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hidden="1"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hidden="1"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hidden="1"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hidden="1"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hidden="1"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hidden="1"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hidden="1"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hidden="1"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hidden="1"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hidden="1"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hidden="1"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hidden="1"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hidden="1"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hidden="1"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hidden="1"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hidden="1"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hidden="1"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hidden="1"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5" spans="1:50" hidden="1" x14ac:dyDescent="0.15"/>
    <row r="1256" spans="1:50" hidden="1"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hidden="1"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hidden="1"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hidden="1"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hidden="1"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hidden="1"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hidden="1"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hidden="1"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hidden="1"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hidden="1"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hidden="1"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hidden="1"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hidden="1"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hidden="1"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hidden="1"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hidden="1"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hidden="1"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hidden="1"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hidden="1"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hidden="1"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hidden="1"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hidden="1"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hidden="1"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hidden="1"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hidden="1"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hidden="1"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hidden="1"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hidden="1"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hidden="1"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hidden="1"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hidden="1"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8" spans="1:50" hidden="1" x14ac:dyDescent="0.15"/>
    <row r="1289" spans="1:50" hidden="1"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hidden="1"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hidden="1"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hidden="1"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hidden="1"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hidden="1"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hidden="1"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hidden="1"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hidden="1"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hidden="1"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hidden="1"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hidden="1"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hidden="1"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hidden="1"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hidden="1"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hidden="1"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hidden="1"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hidden="1"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hidden="1"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hidden="1"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hidden="1"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hidden="1"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hidden="1"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hidden="1"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hidden="1"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hidden="1"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hidden="1"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hidden="1"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hidden="1"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hidden="1"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hidden="1"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5:AK33">
    <cfRule type="expression" dxfId="529" priority="653">
      <formula>IF(RIGHT(TEXT(AK5,"0.#"),1)=".",FALSE,TRUE)</formula>
    </cfRule>
    <cfRule type="expression" dxfId="528" priority="654">
      <formula>IF(RIGHT(TEXT(AK5,"0.#"),1)=".",TRUE,FALSE)</formula>
    </cfRule>
  </conditionalFormatting>
  <conditionalFormatting sqref="AU5:AX33">
    <cfRule type="expression" dxfId="527" priority="649">
      <formula>IF(AND(AU5&gt;=0, RIGHT(TEXT(AU5,"0.#"),1)&lt;&gt;"."),TRUE,FALSE)</formula>
    </cfRule>
    <cfRule type="expression" dxfId="526" priority="650">
      <formula>IF(AND(AU5&gt;=0, RIGHT(TEXT(AU5,"0.#"),1)="."),TRUE,FALSE)</formula>
    </cfRule>
    <cfRule type="expression" dxfId="525" priority="651">
      <formula>IF(AND(AU5&lt;0, RIGHT(TEXT(AU5,"0.#"),1)&lt;&gt;"."),TRUE,FALSE)</formula>
    </cfRule>
    <cfRule type="expression" dxfId="524" priority="652">
      <formula>IF(AND(AU5&lt;0, RIGHT(TEXT(AU5,"0.#"),1)="."),TRUE,FALSE)</formula>
    </cfRule>
  </conditionalFormatting>
  <conditionalFormatting sqref="AK38:AK66">
    <cfRule type="expression" dxfId="523" priority="641">
      <formula>IF(RIGHT(TEXT(AK38,"0.#"),1)=".",FALSE,TRUE)</formula>
    </cfRule>
    <cfRule type="expression" dxfId="522" priority="642">
      <formula>IF(RIGHT(TEXT(AK38,"0.#"),1)=".",TRUE,FALSE)</formula>
    </cfRule>
  </conditionalFormatting>
  <conditionalFormatting sqref="AU38:AX66">
    <cfRule type="expression" dxfId="521" priority="637">
      <formula>IF(AND(AU38&gt;=0, RIGHT(TEXT(AU38,"0.#"),1)&lt;&gt;"."),TRUE,FALSE)</formula>
    </cfRule>
    <cfRule type="expression" dxfId="520" priority="638">
      <formula>IF(AND(AU38&gt;=0, RIGHT(TEXT(AU38,"0.#"),1)="."),TRUE,FALSE)</formula>
    </cfRule>
    <cfRule type="expression" dxfId="519" priority="639">
      <formula>IF(AND(AU38&lt;0, RIGHT(TEXT(AU38,"0.#"),1)&lt;&gt;"."),TRUE,FALSE)</formula>
    </cfRule>
    <cfRule type="expression" dxfId="518" priority="640">
      <formula>IF(AND(AU38&lt;0, RIGHT(TEXT(AU38,"0.#"),1)="."),TRUE,FALSE)</formula>
    </cfRule>
  </conditionalFormatting>
  <conditionalFormatting sqref="AK71:AK99">
    <cfRule type="expression" dxfId="517" priority="629">
      <formula>IF(RIGHT(TEXT(AK71,"0.#"),1)=".",FALSE,TRUE)</formula>
    </cfRule>
    <cfRule type="expression" dxfId="516" priority="630">
      <formula>IF(RIGHT(TEXT(AK71,"0.#"),1)=".",TRUE,FALSE)</formula>
    </cfRule>
  </conditionalFormatting>
  <conditionalFormatting sqref="AU71:AX99">
    <cfRule type="expression" dxfId="515" priority="625">
      <formula>IF(AND(AU71&gt;=0, RIGHT(TEXT(AU71,"0.#"),1)&lt;&gt;"."),TRUE,FALSE)</formula>
    </cfRule>
    <cfRule type="expression" dxfId="514" priority="626">
      <formula>IF(AND(AU71&gt;=0, RIGHT(TEXT(AU71,"0.#"),1)="."),TRUE,FALSE)</formula>
    </cfRule>
    <cfRule type="expression" dxfId="513" priority="627">
      <formula>IF(AND(AU71&lt;0, RIGHT(TEXT(AU71,"0.#"),1)&lt;&gt;"."),TRUE,FALSE)</formula>
    </cfRule>
    <cfRule type="expression" dxfId="512" priority="628">
      <formula>IF(AND(AU71&lt;0, RIGHT(TEXT(AU71,"0.#"),1)="."),TRUE,FALSE)</formula>
    </cfRule>
  </conditionalFormatting>
  <conditionalFormatting sqref="AK104:AK132">
    <cfRule type="expression" dxfId="511" priority="617">
      <formula>IF(RIGHT(TEXT(AK104,"0.#"),1)=".",FALSE,TRUE)</formula>
    </cfRule>
    <cfRule type="expression" dxfId="510" priority="618">
      <formula>IF(RIGHT(TEXT(AK104,"0.#"),1)=".",TRUE,FALSE)</formula>
    </cfRule>
  </conditionalFormatting>
  <conditionalFormatting sqref="AU104:AX132">
    <cfRule type="expression" dxfId="509" priority="613">
      <formula>IF(AND(AU104&gt;=0, RIGHT(TEXT(AU104,"0.#"),1)&lt;&gt;"."),TRUE,FALSE)</formula>
    </cfRule>
    <cfRule type="expression" dxfId="508" priority="614">
      <formula>IF(AND(AU104&gt;=0, RIGHT(TEXT(AU104,"0.#"),1)="."),TRUE,FALSE)</formula>
    </cfRule>
    <cfRule type="expression" dxfId="507" priority="615">
      <formula>IF(AND(AU104&lt;0, RIGHT(TEXT(AU104,"0.#"),1)&lt;&gt;"."),TRUE,FALSE)</formula>
    </cfRule>
    <cfRule type="expression" dxfId="506" priority="616">
      <formula>IF(AND(AU104&lt;0, RIGHT(TEXT(AU104,"0.#"),1)="."),TRUE,FALSE)</formula>
    </cfRule>
  </conditionalFormatting>
  <conditionalFormatting sqref="AK137:AK165">
    <cfRule type="expression" dxfId="505" priority="605">
      <formula>IF(RIGHT(TEXT(AK137,"0.#"),1)=".",FALSE,TRUE)</formula>
    </cfRule>
    <cfRule type="expression" dxfId="504" priority="606">
      <formula>IF(RIGHT(TEXT(AK137,"0.#"),1)=".",TRUE,FALSE)</formula>
    </cfRule>
  </conditionalFormatting>
  <conditionalFormatting sqref="AU137:AX165">
    <cfRule type="expression" dxfId="503" priority="601">
      <formula>IF(AND(AU137&gt;=0, RIGHT(TEXT(AU137,"0.#"),1)&lt;&gt;"."),TRUE,FALSE)</formula>
    </cfRule>
    <cfRule type="expression" dxfId="502" priority="602">
      <formula>IF(AND(AU137&gt;=0, RIGHT(TEXT(AU137,"0.#"),1)="."),TRUE,FALSE)</formula>
    </cfRule>
    <cfRule type="expression" dxfId="501" priority="603">
      <formula>IF(AND(AU137&lt;0, RIGHT(TEXT(AU137,"0.#"),1)&lt;&gt;"."),TRUE,FALSE)</formula>
    </cfRule>
    <cfRule type="expression" dxfId="500" priority="604">
      <formula>IF(AND(AU137&lt;0, RIGHT(TEXT(AU137,"0.#"),1)="."),TRUE,FALSE)</formula>
    </cfRule>
  </conditionalFormatting>
  <conditionalFormatting sqref="AK170:AK198">
    <cfRule type="expression" dxfId="499" priority="593">
      <formula>IF(RIGHT(TEXT(AK170,"0.#"),1)=".",FALSE,TRUE)</formula>
    </cfRule>
    <cfRule type="expression" dxfId="498" priority="594">
      <formula>IF(RIGHT(TEXT(AK170,"0.#"),1)=".",TRUE,FALSE)</formula>
    </cfRule>
  </conditionalFormatting>
  <conditionalFormatting sqref="AU170:AX198">
    <cfRule type="expression" dxfId="497" priority="589">
      <formula>IF(AND(AU170&gt;=0, RIGHT(TEXT(AU170,"0.#"),1)&lt;&gt;"."),TRUE,FALSE)</formula>
    </cfRule>
    <cfRule type="expression" dxfId="496" priority="590">
      <formula>IF(AND(AU170&gt;=0, RIGHT(TEXT(AU170,"0.#"),1)="."),TRUE,FALSE)</formula>
    </cfRule>
    <cfRule type="expression" dxfId="495" priority="591">
      <formula>IF(AND(AU170&lt;0, RIGHT(TEXT(AU170,"0.#"),1)&lt;&gt;"."),TRUE,FALSE)</formula>
    </cfRule>
    <cfRule type="expression" dxfId="494" priority="592">
      <formula>IF(AND(AU170&lt;0, RIGHT(TEXT(AU170,"0.#"),1)="."),TRUE,FALSE)</formula>
    </cfRule>
  </conditionalFormatting>
  <conditionalFormatting sqref="AK203:AK231">
    <cfRule type="expression" dxfId="493" priority="581">
      <formula>IF(RIGHT(TEXT(AK203,"0.#"),1)=".",FALSE,TRUE)</formula>
    </cfRule>
    <cfRule type="expression" dxfId="492" priority="582">
      <formula>IF(RIGHT(TEXT(AK203,"0.#"),1)=".",TRUE,FALSE)</formula>
    </cfRule>
  </conditionalFormatting>
  <conditionalFormatting sqref="AU208:AX231">
    <cfRule type="expression" dxfId="491" priority="577">
      <formula>IF(AND(AU208&gt;=0, RIGHT(TEXT(AU208,"0.#"),1)&lt;&gt;"."),TRUE,FALSE)</formula>
    </cfRule>
    <cfRule type="expression" dxfId="490" priority="578">
      <formula>IF(AND(AU208&gt;=0, RIGHT(TEXT(AU208,"0.#"),1)="."),TRUE,FALSE)</formula>
    </cfRule>
    <cfRule type="expression" dxfId="489" priority="579">
      <formula>IF(AND(AU208&lt;0, RIGHT(TEXT(AU208,"0.#"),1)&lt;&gt;"."),TRUE,FALSE)</formula>
    </cfRule>
    <cfRule type="expression" dxfId="488" priority="580">
      <formula>IF(AND(AU208&lt;0, RIGHT(TEXT(AU208,"0.#"),1)="."),TRUE,FALSE)</formula>
    </cfRule>
  </conditionalFormatting>
  <conditionalFormatting sqref="AK241:AK264">
    <cfRule type="expression" dxfId="487" priority="569">
      <formula>IF(RIGHT(TEXT(AK241,"0.#"),1)=".",FALSE,TRUE)</formula>
    </cfRule>
    <cfRule type="expression" dxfId="486" priority="570">
      <formula>IF(RIGHT(TEXT(AK241,"0.#"),1)=".",TRUE,FALSE)</formula>
    </cfRule>
  </conditionalFormatting>
  <conditionalFormatting sqref="AU241:AX264">
    <cfRule type="expression" dxfId="485" priority="565">
      <formula>IF(AND(AU241&gt;=0, RIGHT(TEXT(AU241,"0.#"),1)&lt;&gt;"."),TRUE,FALSE)</formula>
    </cfRule>
    <cfRule type="expression" dxfId="484" priority="566">
      <formula>IF(AND(AU241&gt;=0, RIGHT(TEXT(AU241,"0.#"),1)="."),TRUE,FALSE)</formula>
    </cfRule>
    <cfRule type="expression" dxfId="483" priority="567">
      <formula>IF(AND(AU241&lt;0, RIGHT(TEXT(AU241,"0.#"),1)&lt;&gt;"."),TRUE,FALSE)</formula>
    </cfRule>
    <cfRule type="expression" dxfId="482" priority="568">
      <formula>IF(AND(AU241&lt;0, RIGHT(TEXT(AU241,"0.#"),1)="."),TRUE,FALSE)</formula>
    </cfRule>
  </conditionalFormatting>
  <conditionalFormatting sqref="AK268">
    <cfRule type="expression" dxfId="481" priority="563">
      <formula>IF(RIGHT(TEXT(AK268,"0.#"),1)=".",FALSE,TRUE)</formula>
    </cfRule>
    <cfRule type="expression" dxfId="480" priority="564">
      <formula>IF(RIGHT(TEXT(AK268,"0.#"),1)=".",TRUE,FALSE)</formula>
    </cfRule>
  </conditionalFormatting>
  <conditionalFormatting sqref="AU268:AX268">
    <cfRule type="expression" dxfId="479" priority="559">
      <formula>IF(AND(AU268&gt;=0, RIGHT(TEXT(AU268,"0.#"),1)&lt;&gt;"."),TRUE,FALSE)</formula>
    </cfRule>
    <cfRule type="expression" dxfId="478" priority="560">
      <formula>IF(AND(AU268&gt;=0, RIGHT(TEXT(AU268,"0.#"),1)="."),TRUE,FALSE)</formula>
    </cfRule>
    <cfRule type="expression" dxfId="477" priority="561">
      <formula>IF(AND(AU268&lt;0, RIGHT(TEXT(AU268,"0.#"),1)&lt;&gt;"."),TRUE,FALSE)</formula>
    </cfRule>
    <cfRule type="expression" dxfId="476" priority="562">
      <formula>IF(AND(AU268&lt;0, RIGHT(TEXT(AU268,"0.#"),1)="."),TRUE,FALSE)</formula>
    </cfRule>
  </conditionalFormatting>
  <conditionalFormatting sqref="AK269:AK297">
    <cfRule type="expression" dxfId="475" priority="557">
      <formula>IF(RIGHT(TEXT(AK269,"0.#"),1)=".",FALSE,TRUE)</formula>
    </cfRule>
    <cfRule type="expression" dxfId="474" priority="558">
      <formula>IF(RIGHT(TEXT(AK269,"0.#"),1)=".",TRUE,FALSE)</formula>
    </cfRule>
  </conditionalFormatting>
  <conditionalFormatting sqref="AU269:AX297">
    <cfRule type="expression" dxfId="473" priority="553">
      <formula>IF(AND(AU269&gt;=0, RIGHT(TEXT(AU269,"0.#"),1)&lt;&gt;"."),TRUE,FALSE)</formula>
    </cfRule>
    <cfRule type="expression" dxfId="472" priority="554">
      <formula>IF(AND(AU269&gt;=0, RIGHT(TEXT(AU269,"0.#"),1)="."),TRUE,FALSE)</formula>
    </cfRule>
    <cfRule type="expression" dxfId="471" priority="555">
      <formula>IF(AND(AU269&lt;0, RIGHT(TEXT(AU269,"0.#"),1)&lt;&gt;"."),TRUE,FALSE)</formula>
    </cfRule>
    <cfRule type="expression" dxfId="470" priority="556">
      <formula>IF(AND(AU269&lt;0, RIGHT(TEXT(AU269,"0.#"),1)="."),TRUE,FALSE)</formula>
    </cfRule>
  </conditionalFormatting>
  <conditionalFormatting sqref="AK301">
    <cfRule type="expression" dxfId="469" priority="551">
      <formula>IF(RIGHT(TEXT(AK301,"0.#"),1)=".",FALSE,TRUE)</formula>
    </cfRule>
    <cfRule type="expression" dxfId="468" priority="552">
      <formula>IF(RIGHT(TEXT(AK301,"0.#"),1)=".",TRUE,FALSE)</formula>
    </cfRule>
  </conditionalFormatting>
  <conditionalFormatting sqref="AU301:AX301">
    <cfRule type="expression" dxfId="467" priority="547">
      <formula>IF(AND(AU301&gt;=0, RIGHT(TEXT(AU301,"0.#"),1)&lt;&gt;"."),TRUE,FALSE)</formula>
    </cfRule>
    <cfRule type="expression" dxfId="466" priority="548">
      <formula>IF(AND(AU301&gt;=0, RIGHT(TEXT(AU301,"0.#"),1)="."),TRUE,FALSE)</formula>
    </cfRule>
    <cfRule type="expression" dxfId="465" priority="549">
      <formula>IF(AND(AU301&lt;0, RIGHT(TEXT(AU301,"0.#"),1)&lt;&gt;"."),TRUE,FALSE)</formula>
    </cfRule>
    <cfRule type="expression" dxfId="464" priority="550">
      <formula>IF(AND(AU301&lt;0, RIGHT(TEXT(AU301,"0.#"),1)="."),TRUE,FALSE)</formula>
    </cfRule>
  </conditionalFormatting>
  <conditionalFormatting sqref="AK302:AK330">
    <cfRule type="expression" dxfId="463" priority="545">
      <formula>IF(RIGHT(TEXT(AK302,"0.#"),1)=".",FALSE,TRUE)</formula>
    </cfRule>
    <cfRule type="expression" dxfId="462" priority="546">
      <formula>IF(RIGHT(TEXT(AK302,"0.#"),1)=".",TRUE,FALSE)</formula>
    </cfRule>
  </conditionalFormatting>
  <conditionalFormatting sqref="AU302:AX330">
    <cfRule type="expression" dxfId="461" priority="541">
      <formula>IF(AND(AU302&gt;=0, RIGHT(TEXT(AU302,"0.#"),1)&lt;&gt;"."),TRUE,FALSE)</formula>
    </cfRule>
    <cfRule type="expression" dxfId="460" priority="542">
      <formula>IF(AND(AU302&gt;=0, RIGHT(TEXT(AU302,"0.#"),1)="."),TRUE,FALSE)</formula>
    </cfRule>
    <cfRule type="expression" dxfId="459" priority="543">
      <formula>IF(AND(AU302&lt;0, RIGHT(TEXT(AU302,"0.#"),1)&lt;&gt;"."),TRUE,FALSE)</formula>
    </cfRule>
    <cfRule type="expression" dxfId="458" priority="544">
      <formula>IF(AND(AU302&lt;0, RIGHT(TEXT(AU302,"0.#"),1)="."),TRUE,FALSE)</formula>
    </cfRule>
  </conditionalFormatting>
  <conditionalFormatting sqref="AK334">
    <cfRule type="expression" dxfId="457" priority="539">
      <formula>IF(RIGHT(TEXT(AK334,"0.#"),1)=".",FALSE,TRUE)</formula>
    </cfRule>
    <cfRule type="expression" dxfId="456" priority="540">
      <formula>IF(RIGHT(TEXT(AK334,"0.#"),1)=".",TRUE,FALSE)</formula>
    </cfRule>
  </conditionalFormatting>
  <conditionalFormatting sqref="AU334:AX334">
    <cfRule type="expression" dxfId="455" priority="535">
      <formula>IF(AND(AU334&gt;=0, RIGHT(TEXT(AU334,"0.#"),1)&lt;&gt;"."),TRUE,FALSE)</formula>
    </cfRule>
    <cfRule type="expression" dxfId="454" priority="536">
      <formula>IF(AND(AU334&gt;=0, RIGHT(TEXT(AU334,"0.#"),1)="."),TRUE,FALSE)</formula>
    </cfRule>
    <cfRule type="expression" dxfId="453" priority="537">
      <formula>IF(AND(AU334&lt;0, RIGHT(TEXT(AU334,"0.#"),1)&lt;&gt;"."),TRUE,FALSE)</formula>
    </cfRule>
    <cfRule type="expression" dxfId="452" priority="538">
      <formula>IF(AND(AU334&lt;0, RIGHT(TEXT(AU334,"0.#"),1)="."),TRUE,FALSE)</formula>
    </cfRule>
  </conditionalFormatting>
  <conditionalFormatting sqref="AK335:AK363">
    <cfRule type="expression" dxfId="451" priority="533">
      <formula>IF(RIGHT(TEXT(AK335,"0.#"),1)=".",FALSE,TRUE)</formula>
    </cfRule>
    <cfRule type="expression" dxfId="450" priority="534">
      <formula>IF(RIGHT(TEXT(AK335,"0.#"),1)=".",TRUE,FALSE)</formula>
    </cfRule>
  </conditionalFormatting>
  <conditionalFormatting sqref="AU335:AX363">
    <cfRule type="expression" dxfId="449" priority="529">
      <formula>IF(AND(AU335&gt;=0, RIGHT(TEXT(AU335,"0.#"),1)&lt;&gt;"."),TRUE,FALSE)</formula>
    </cfRule>
    <cfRule type="expression" dxfId="448" priority="530">
      <formula>IF(AND(AU335&gt;=0, RIGHT(TEXT(AU335,"0.#"),1)="."),TRUE,FALSE)</formula>
    </cfRule>
    <cfRule type="expression" dxfId="447" priority="531">
      <formula>IF(AND(AU335&lt;0, RIGHT(TEXT(AU335,"0.#"),1)&lt;&gt;"."),TRUE,FALSE)</formula>
    </cfRule>
    <cfRule type="expression" dxfId="446" priority="532">
      <formula>IF(AND(AU335&lt;0, RIGHT(TEXT(AU335,"0.#"),1)="."),TRUE,FALSE)</formula>
    </cfRule>
  </conditionalFormatting>
  <conditionalFormatting sqref="AK368:AK396">
    <cfRule type="expression" dxfId="445" priority="521">
      <formula>IF(RIGHT(TEXT(AK368,"0.#"),1)=".",FALSE,TRUE)</formula>
    </cfRule>
    <cfRule type="expression" dxfId="444" priority="522">
      <formula>IF(RIGHT(TEXT(AK368,"0.#"),1)=".",TRUE,FALSE)</formula>
    </cfRule>
  </conditionalFormatting>
  <conditionalFormatting sqref="AU368:AX396">
    <cfRule type="expression" dxfId="443" priority="517">
      <formula>IF(AND(AU368&gt;=0, RIGHT(TEXT(AU368,"0.#"),1)&lt;&gt;"."),TRUE,FALSE)</formula>
    </cfRule>
    <cfRule type="expression" dxfId="442" priority="518">
      <formula>IF(AND(AU368&gt;=0, RIGHT(TEXT(AU368,"0.#"),1)="."),TRUE,FALSE)</formula>
    </cfRule>
    <cfRule type="expression" dxfId="441" priority="519">
      <formula>IF(AND(AU368&lt;0, RIGHT(TEXT(AU368,"0.#"),1)&lt;&gt;"."),TRUE,FALSE)</formula>
    </cfRule>
    <cfRule type="expression" dxfId="440" priority="520">
      <formula>IF(AND(AU368&lt;0, RIGHT(TEXT(AU368,"0.#"),1)="."),TRUE,FALSE)</formula>
    </cfRule>
  </conditionalFormatting>
  <conditionalFormatting sqref="AK400">
    <cfRule type="expression" dxfId="439" priority="515">
      <formula>IF(RIGHT(TEXT(AK400,"0.#"),1)=".",FALSE,TRUE)</formula>
    </cfRule>
    <cfRule type="expression" dxfId="438" priority="516">
      <formula>IF(RIGHT(TEXT(AK400,"0.#"),1)=".",TRUE,FALSE)</formula>
    </cfRule>
  </conditionalFormatting>
  <conditionalFormatting sqref="AU400:AX400">
    <cfRule type="expression" dxfId="437" priority="511">
      <formula>IF(AND(AU400&gt;=0, RIGHT(TEXT(AU400,"0.#"),1)&lt;&gt;"."),TRUE,FALSE)</formula>
    </cfRule>
    <cfRule type="expression" dxfId="436" priority="512">
      <formula>IF(AND(AU400&gt;=0, RIGHT(TEXT(AU400,"0.#"),1)="."),TRUE,FALSE)</formula>
    </cfRule>
    <cfRule type="expression" dxfId="435" priority="513">
      <formula>IF(AND(AU400&lt;0, RIGHT(TEXT(AU400,"0.#"),1)&lt;&gt;"."),TRUE,FALSE)</formula>
    </cfRule>
    <cfRule type="expression" dxfId="434" priority="514">
      <formula>IF(AND(AU400&lt;0, RIGHT(TEXT(AU400,"0.#"),1)="."),TRUE,FALSE)</formula>
    </cfRule>
  </conditionalFormatting>
  <conditionalFormatting sqref="AK401:AK429">
    <cfRule type="expression" dxfId="433" priority="509">
      <formula>IF(RIGHT(TEXT(AK401,"0.#"),1)=".",FALSE,TRUE)</formula>
    </cfRule>
    <cfRule type="expression" dxfId="432" priority="510">
      <formula>IF(RIGHT(TEXT(AK401,"0.#"),1)=".",TRUE,FALSE)</formula>
    </cfRule>
  </conditionalFormatting>
  <conditionalFormatting sqref="AU401:AX429">
    <cfRule type="expression" dxfId="431" priority="505">
      <formula>IF(AND(AU401&gt;=0, RIGHT(TEXT(AU401,"0.#"),1)&lt;&gt;"."),TRUE,FALSE)</formula>
    </cfRule>
    <cfRule type="expression" dxfId="430" priority="506">
      <formula>IF(AND(AU401&gt;=0, RIGHT(TEXT(AU401,"0.#"),1)="."),TRUE,FALSE)</formula>
    </cfRule>
    <cfRule type="expression" dxfId="429" priority="507">
      <formula>IF(AND(AU401&lt;0, RIGHT(TEXT(AU401,"0.#"),1)&lt;&gt;"."),TRUE,FALSE)</formula>
    </cfRule>
    <cfRule type="expression" dxfId="428" priority="508">
      <formula>IF(AND(AU401&lt;0, RIGHT(TEXT(AU401,"0.#"),1)="."),TRUE,FALSE)</formula>
    </cfRule>
  </conditionalFormatting>
  <conditionalFormatting sqref="AK433">
    <cfRule type="expression" dxfId="427" priority="503">
      <formula>IF(RIGHT(TEXT(AK433,"0.#"),1)=".",FALSE,TRUE)</formula>
    </cfRule>
    <cfRule type="expression" dxfId="426" priority="504">
      <formula>IF(RIGHT(TEXT(AK433,"0.#"),1)=".",TRUE,FALSE)</formula>
    </cfRule>
  </conditionalFormatting>
  <conditionalFormatting sqref="AU433:AX433">
    <cfRule type="expression" dxfId="425" priority="499">
      <formula>IF(AND(AU433&gt;=0, RIGHT(TEXT(AU433,"0.#"),1)&lt;&gt;"."),TRUE,FALSE)</formula>
    </cfRule>
    <cfRule type="expression" dxfId="424" priority="500">
      <formula>IF(AND(AU433&gt;=0, RIGHT(TEXT(AU433,"0.#"),1)="."),TRUE,FALSE)</formula>
    </cfRule>
    <cfRule type="expression" dxfId="423" priority="501">
      <formula>IF(AND(AU433&lt;0, RIGHT(TEXT(AU433,"0.#"),1)&lt;&gt;"."),TRUE,FALSE)</formula>
    </cfRule>
    <cfRule type="expression" dxfId="422" priority="502">
      <formula>IF(AND(AU433&lt;0, RIGHT(TEXT(AU433,"0.#"),1)="."),TRUE,FALSE)</formula>
    </cfRule>
  </conditionalFormatting>
  <conditionalFormatting sqref="AK434:AK462">
    <cfRule type="expression" dxfId="421" priority="497">
      <formula>IF(RIGHT(TEXT(AK434,"0.#"),1)=".",FALSE,TRUE)</formula>
    </cfRule>
    <cfRule type="expression" dxfId="420" priority="498">
      <formula>IF(RIGHT(TEXT(AK434,"0.#"),1)=".",TRUE,FALSE)</formula>
    </cfRule>
  </conditionalFormatting>
  <conditionalFormatting sqref="AU434:AX462">
    <cfRule type="expression" dxfId="419" priority="493">
      <formula>IF(AND(AU434&gt;=0, RIGHT(TEXT(AU434,"0.#"),1)&lt;&gt;"."),TRUE,FALSE)</formula>
    </cfRule>
    <cfRule type="expression" dxfId="418" priority="494">
      <formula>IF(AND(AU434&gt;=0, RIGHT(TEXT(AU434,"0.#"),1)="."),TRUE,FALSE)</formula>
    </cfRule>
    <cfRule type="expression" dxfId="417" priority="495">
      <formula>IF(AND(AU434&lt;0, RIGHT(TEXT(AU434,"0.#"),1)&lt;&gt;"."),TRUE,FALSE)</formula>
    </cfRule>
    <cfRule type="expression" dxfId="416" priority="496">
      <formula>IF(AND(AU434&lt;0, RIGHT(TEXT(AU434,"0.#"),1)="."),TRUE,FALSE)</formula>
    </cfRule>
  </conditionalFormatting>
  <conditionalFormatting sqref="AK466">
    <cfRule type="expression" dxfId="415" priority="491">
      <formula>IF(RIGHT(TEXT(AK466,"0.#"),1)=".",FALSE,TRUE)</formula>
    </cfRule>
    <cfRule type="expression" dxfId="414" priority="492">
      <formula>IF(RIGHT(TEXT(AK466,"0.#"),1)=".",TRUE,FALSE)</formula>
    </cfRule>
  </conditionalFormatting>
  <conditionalFormatting sqref="AU466:AX466">
    <cfRule type="expression" dxfId="413" priority="487">
      <formula>IF(AND(AU466&gt;=0, RIGHT(TEXT(AU466,"0.#"),1)&lt;&gt;"."),TRUE,FALSE)</formula>
    </cfRule>
    <cfRule type="expression" dxfId="412" priority="488">
      <formula>IF(AND(AU466&gt;=0, RIGHT(TEXT(AU466,"0.#"),1)="."),TRUE,FALSE)</formula>
    </cfRule>
    <cfRule type="expression" dxfId="411" priority="489">
      <formula>IF(AND(AU466&lt;0, RIGHT(TEXT(AU466,"0.#"),1)&lt;&gt;"."),TRUE,FALSE)</formula>
    </cfRule>
    <cfRule type="expression" dxfId="410" priority="490">
      <formula>IF(AND(AU466&lt;0, RIGHT(TEXT(AU466,"0.#"),1)="."),TRUE,FALSE)</formula>
    </cfRule>
  </conditionalFormatting>
  <conditionalFormatting sqref="AK467:AK495">
    <cfRule type="expression" dxfId="409" priority="485">
      <formula>IF(RIGHT(TEXT(AK467,"0.#"),1)=".",FALSE,TRUE)</formula>
    </cfRule>
    <cfRule type="expression" dxfId="408" priority="486">
      <formula>IF(RIGHT(TEXT(AK467,"0.#"),1)=".",TRUE,FALSE)</formula>
    </cfRule>
  </conditionalFormatting>
  <conditionalFormatting sqref="AU467:AX495">
    <cfRule type="expression" dxfId="407" priority="481">
      <formula>IF(AND(AU467&gt;=0, RIGHT(TEXT(AU467,"0.#"),1)&lt;&gt;"."),TRUE,FALSE)</formula>
    </cfRule>
    <cfRule type="expression" dxfId="406" priority="482">
      <formula>IF(AND(AU467&gt;=0, RIGHT(TEXT(AU467,"0.#"),1)="."),TRUE,FALSE)</formula>
    </cfRule>
    <cfRule type="expression" dxfId="405" priority="483">
      <formula>IF(AND(AU467&lt;0, RIGHT(TEXT(AU467,"0.#"),1)&lt;&gt;"."),TRUE,FALSE)</formula>
    </cfRule>
    <cfRule type="expression" dxfId="404" priority="484">
      <formula>IF(AND(AU467&lt;0, RIGHT(TEXT(AU467,"0.#"),1)="."),TRUE,FALSE)</formula>
    </cfRule>
  </conditionalFormatting>
  <conditionalFormatting sqref="AK499">
    <cfRule type="expression" dxfId="403" priority="479">
      <formula>IF(RIGHT(TEXT(AK499,"0.#"),1)=".",FALSE,TRUE)</formula>
    </cfRule>
    <cfRule type="expression" dxfId="402" priority="480">
      <formula>IF(RIGHT(TEXT(AK499,"0.#"),1)=".",TRUE,FALSE)</formula>
    </cfRule>
  </conditionalFormatting>
  <conditionalFormatting sqref="AU499:AX499">
    <cfRule type="expression" dxfId="401" priority="475">
      <formula>IF(AND(AU499&gt;=0, RIGHT(TEXT(AU499,"0.#"),1)&lt;&gt;"."),TRUE,FALSE)</formula>
    </cfRule>
    <cfRule type="expression" dxfId="400" priority="476">
      <formula>IF(AND(AU499&gt;=0, RIGHT(TEXT(AU499,"0.#"),1)="."),TRUE,FALSE)</formula>
    </cfRule>
    <cfRule type="expression" dxfId="399" priority="477">
      <formula>IF(AND(AU499&lt;0, RIGHT(TEXT(AU499,"0.#"),1)&lt;&gt;"."),TRUE,FALSE)</formula>
    </cfRule>
    <cfRule type="expression" dxfId="398" priority="478">
      <formula>IF(AND(AU499&lt;0, RIGHT(TEXT(AU499,"0.#"),1)="."),TRUE,FALSE)</formula>
    </cfRule>
  </conditionalFormatting>
  <conditionalFormatting sqref="AK500:AK528">
    <cfRule type="expression" dxfId="397" priority="473">
      <formula>IF(RIGHT(TEXT(AK500,"0.#"),1)=".",FALSE,TRUE)</formula>
    </cfRule>
    <cfRule type="expression" dxfId="396" priority="474">
      <formula>IF(RIGHT(TEXT(AK500,"0.#"),1)=".",TRUE,FALSE)</formula>
    </cfRule>
  </conditionalFormatting>
  <conditionalFormatting sqref="AU500:AX528">
    <cfRule type="expression" dxfId="395" priority="469">
      <formula>IF(AND(AU500&gt;=0, RIGHT(TEXT(AU500,"0.#"),1)&lt;&gt;"."),TRUE,FALSE)</formula>
    </cfRule>
    <cfRule type="expression" dxfId="394" priority="470">
      <formula>IF(AND(AU500&gt;=0, RIGHT(TEXT(AU500,"0.#"),1)="."),TRUE,FALSE)</formula>
    </cfRule>
    <cfRule type="expression" dxfId="393" priority="471">
      <formula>IF(AND(AU500&lt;0, RIGHT(TEXT(AU500,"0.#"),1)&lt;&gt;"."),TRUE,FALSE)</formula>
    </cfRule>
    <cfRule type="expression" dxfId="392" priority="472">
      <formula>IF(AND(AU500&lt;0, RIGHT(TEXT(AU500,"0.#"),1)="."),TRUE,FALSE)</formula>
    </cfRule>
  </conditionalFormatting>
  <conditionalFormatting sqref="AK532">
    <cfRule type="expression" dxfId="391" priority="467">
      <formula>IF(RIGHT(TEXT(AK532,"0.#"),1)=".",FALSE,TRUE)</formula>
    </cfRule>
    <cfRule type="expression" dxfId="390" priority="468">
      <formula>IF(RIGHT(TEXT(AK532,"0.#"),1)=".",TRUE,FALSE)</formula>
    </cfRule>
  </conditionalFormatting>
  <conditionalFormatting sqref="AU532:AX532">
    <cfRule type="expression" dxfId="389" priority="463">
      <formula>IF(AND(AU532&gt;=0, RIGHT(TEXT(AU532,"0.#"),1)&lt;&gt;"."),TRUE,FALSE)</formula>
    </cfRule>
    <cfRule type="expression" dxfId="388" priority="464">
      <formula>IF(AND(AU532&gt;=0, RIGHT(TEXT(AU532,"0.#"),1)="."),TRUE,FALSE)</formula>
    </cfRule>
    <cfRule type="expression" dxfId="387" priority="465">
      <formula>IF(AND(AU532&lt;0, RIGHT(TEXT(AU532,"0.#"),1)&lt;&gt;"."),TRUE,FALSE)</formula>
    </cfRule>
    <cfRule type="expression" dxfId="386" priority="466">
      <formula>IF(AND(AU532&lt;0, RIGHT(TEXT(AU532,"0.#"),1)="."),TRUE,FALSE)</formula>
    </cfRule>
  </conditionalFormatting>
  <conditionalFormatting sqref="AK533:AK561">
    <cfRule type="expression" dxfId="385" priority="461">
      <formula>IF(RIGHT(TEXT(AK533,"0.#"),1)=".",FALSE,TRUE)</formula>
    </cfRule>
    <cfRule type="expression" dxfId="384" priority="462">
      <formula>IF(RIGHT(TEXT(AK533,"0.#"),1)=".",TRUE,FALSE)</formula>
    </cfRule>
  </conditionalFormatting>
  <conditionalFormatting sqref="AU533:AX561">
    <cfRule type="expression" dxfId="383" priority="457">
      <formula>IF(AND(AU533&gt;=0, RIGHT(TEXT(AU533,"0.#"),1)&lt;&gt;"."),TRUE,FALSE)</formula>
    </cfRule>
    <cfRule type="expression" dxfId="382" priority="458">
      <formula>IF(AND(AU533&gt;=0, RIGHT(TEXT(AU533,"0.#"),1)="."),TRUE,FALSE)</formula>
    </cfRule>
    <cfRule type="expression" dxfId="381" priority="459">
      <formula>IF(AND(AU533&lt;0, RIGHT(TEXT(AU533,"0.#"),1)&lt;&gt;"."),TRUE,FALSE)</formula>
    </cfRule>
    <cfRule type="expression" dxfId="380" priority="460">
      <formula>IF(AND(AU533&lt;0, RIGHT(TEXT(AU533,"0.#"),1)="."),TRUE,FALSE)</formula>
    </cfRule>
  </conditionalFormatting>
  <conditionalFormatting sqref="AK565">
    <cfRule type="expression" dxfId="379" priority="455">
      <formula>IF(RIGHT(TEXT(AK565,"0.#"),1)=".",FALSE,TRUE)</formula>
    </cfRule>
    <cfRule type="expression" dxfId="378" priority="456">
      <formula>IF(RIGHT(TEXT(AK565,"0.#"),1)=".",TRUE,FALSE)</formula>
    </cfRule>
  </conditionalFormatting>
  <conditionalFormatting sqref="AU565:AX565">
    <cfRule type="expression" dxfId="377" priority="451">
      <formula>IF(AND(AU565&gt;=0, RIGHT(TEXT(AU565,"0.#"),1)&lt;&gt;"."),TRUE,FALSE)</formula>
    </cfRule>
    <cfRule type="expression" dxfId="376" priority="452">
      <formula>IF(AND(AU565&gt;=0, RIGHT(TEXT(AU565,"0.#"),1)="."),TRUE,FALSE)</formula>
    </cfRule>
    <cfRule type="expression" dxfId="375" priority="453">
      <formula>IF(AND(AU565&lt;0, RIGHT(TEXT(AU565,"0.#"),1)&lt;&gt;"."),TRUE,FALSE)</formula>
    </cfRule>
    <cfRule type="expression" dxfId="374" priority="454">
      <formula>IF(AND(AU565&lt;0, RIGHT(TEXT(AU565,"0.#"),1)="."),TRUE,FALSE)</formula>
    </cfRule>
  </conditionalFormatting>
  <conditionalFormatting sqref="AK566:AK594">
    <cfRule type="expression" dxfId="373" priority="449">
      <formula>IF(RIGHT(TEXT(AK566,"0.#"),1)=".",FALSE,TRUE)</formula>
    </cfRule>
    <cfRule type="expression" dxfId="372" priority="450">
      <formula>IF(RIGHT(TEXT(AK566,"0.#"),1)=".",TRUE,FALSE)</formula>
    </cfRule>
  </conditionalFormatting>
  <conditionalFormatting sqref="AU566:AX594">
    <cfRule type="expression" dxfId="371" priority="445">
      <formula>IF(AND(AU566&gt;=0, RIGHT(TEXT(AU566,"0.#"),1)&lt;&gt;"."),TRUE,FALSE)</formula>
    </cfRule>
    <cfRule type="expression" dxfId="370" priority="446">
      <formula>IF(AND(AU566&gt;=0, RIGHT(TEXT(AU566,"0.#"),1)="."),TRUE,FALSE)</formula>
    </cfRule>
    <cfRule type="expression" dxfId="369" priority="447">
      <formula>IF(AND(AU566&lt;0, RIGHT(TEXT(AU566,"0.#"),1)&lt;&gt;"."),TRUE,FALSE)</formula>
    </cfRule>
    <cfRule type="expression" dxfId="368" priority="448">
      <formula>IF(AND(AU566&lt;0, RIGHT(TEXT(AU566,"0.#"),1)="."),TRUE,FALSE)</formula>
    </cfRule>
  </conditionalFormatting>
  <conditionalFormatting sqref="AK598">
    <cfRule type="expression" dxfId="367" priority="443">
      <formula>IF(RIGHT(TEXT(AK598,"0.#"),1)=".",FALSE,TRUE)</formula>
    </cfRule>
    <cfRule type="expression" dxfId="366" priority="444">
      <formula>IF(RIGHT(TEXT(AK598,"0.#"),1)=".",TRUE,FALSE)</formula>
    </cfRule>
  </conditionalFormatting>
  <conditionalFormatting sqref="AU598:AX598">
    <cfRule type="expression" dxfId="365" priority="439">
      <formula>IF(AND(AU598&gt;=0, RIGHT(TEXT(AU598,"0.#"),1)&lt;&gt;"."),TRUE,FALSE)</formula>
    </cfRule>
    <cfRule type="expression" dxfId="364" priority="440">
      <formula>IF(AND(AU598&gt;=0, RIGHT(TEXT(AU598,"0.#"),1)="."),TRUE,FALSE)</formula>
    </cfRule>
    <cfRule type="expression" dxfId="363" priority="441">
      <formula>IF(AND(AU598&lt;0, RIGHT(TEXT(AU598,"0.#"),1)&lt;&gt;"."),TRUE,FALSE)</formula>
    </cfRule>
    <cfRule type="expression" dxfId="362" priority="442">
      <formula>IF(AND(AU598&lt;0, RIGHT(TEXT(AU598,"0.#"),1)="."),TRUE,FALSE)</formula>
    </cfRule>
  </conditionalFormatting>
  <conditionalFormatting sqref="AK599:AK627">
    <cfRule type="expression" dxfId="361" priority="437">
      <formula>IF(RIGHT(TEXT(AK599,"0.#"),1)=".",FALSE,TRUE)</formula>
    </cfRule>
    <cfRule type="expression" dxfId="360" priority="438">
      <formula>IF(RIGHT(TEXT(AK599,"0.#"),1)=".",TRUE,FALSE)</formula>
    </cfRule>
  </conditionalFormatting>
  <conditionalFormatting sqref="AU599:AX627">
    <cfRule type="expression" dxfId="359" priority="433">
      <formula>IF(AND(AU599&gt;=0, RIGHT(TEXT(AU599,"0.#"),1)&lt;&gt;"."),TRUE,FALSE)</formula>
    </cfRule>
    <cfRule type="expression" dxfId="358" priority="434">
      <formula>IF(AND(AU599&gt;=0, RIGHT(TEXT(AU599,"0.#"),1)="."),TRUE,FALSE)</formula>
    </cfRule>
    <cfRule type="expression" dxfId="357" priority="435">
      <formula>IF(AND(AU599&lt;0, RIGHT(TEXT(AU599,"0.#"),1)&lt;&gt;"."),TRUE,FALSE)</formula>
    </cfRule>
    <cfRule type="expression" dxfId="356" priority="436">
      <formula>IF(AND(AU599&lt;0, RIGHT(TEXT(AU599,"0.#"),1)="."),TRUE,FALSE)</formula>
    </cfRule>
  </conditionalFormatting>
  <conditionalFormatting sqref="AK631">
    <cfRule type="expression" dxfId="355" priority="431">
      <formula>IF(RIGHT(TEXT(AK631,"0.#"),1)=".",FALSE,TRUE)</formula>
    </cfRule>
    <cfRule type="expression" dxfId="354" priority="432">
      <formula>IF(RIGHT(TEXT(AK631,"0.#"),1)=".",TRUE,FALSE)</formula>
    </cfRule>
  </conditionalFormatting>
  <conditionalFormatting sqref="AU631:AX631">
    <cfRule type="expression" dxfId="353" priority="427">
      <formula>IF(AND(AU631&gt;=0, RIGHT(TEXT(AU631,"0.#"),1)&lt;&gt;"."),TRUE,FALSE)</formula>
    </cfRule>
    <cfRule type="expression" dxfId="352" priority="428">
      <formula>IF(AND(AU631&gt;=0, RIGHT(TEXT(AU631,"0.#"),1)="."),TRUE,FALSE)</formula>
    </cfRule>
    <cfRule type="expression" dxfId="351" priority="429">
      <formula>IF(AND(AU631&lt;0, RIGHT(TEXT(AU631,"0.#"),1)&lt;&gt;"."),TRUE,FALSE)</formula>
    </cfRule>
    <cfRule type="expression" dxfId="350" priority="430">
      <formula>IF(AND(AU631&lt;0, RIGHT(TEXT(AU631,"0.#"),1)="."),TRUE,FALSE)</formula>
    </cfRule>
  </conditionalFormatting>
  <conditionalFormatting sqref="AK632:AK660">
    <cfRule type="expression" dxfId="349" priority="425">
      <formula>IF(RIGHT(TEXT(AK632,"0.#"),1)=".",FALSE,TRUE)</formula>
    </cfRule>
    <cfRule type="expression" dxfId="348" priority="426">
      <formula>IF(RIGHT(TEXT(AK632,"0.#"),1)=".",TRUE,FALSE)</formula>
    </cfRule>
  </conditionalFormatting>
  <conditionalFormatting sqref="AU632:AX660">
    <cfRule type="expression" dxfId="347" priority="421">
      <formula>IF(AND(AU632&gt;=0, RIGHT(TEXT(AU632,"0.#"),1)&lt;&gt;"."),TRUE,FALSE)</formula>
    </cfRule>
    <cfRule type="expression" dxfId="346" priority="422">
      <formula>IF(AND(AU632&gt;=0, RIGHT(TEXT(AU632,"0.#"),1)="."),TRUE,FALSE)</formula>
    </cfRule>
    <cfRule type="expression" dxfId="345" priority="423">
      <formula>IF(AND(AU632&lt;0, RIGHT(TEXT(AU632,"0.#"),1)&lt;&gt;"."),TRUE,FALSE)</formula>
    </cfRule>
    <cfRule type="expression" dxfId="344" priority="424">
      <formula>IF(AND(AU632&lt;0, RIGHT(TEXT(AU632,"0.#"),1)="."),TRUE,FALSE)</formula>
    </cfRule>
  </conditionalFormatting>
  <conditionalFormatting sqref="AK664">
    <cfRule type="expression" dxfId="343" priority="419">
      <formula>IF(RIGHT(TEXT(AK664,"0.#"),1)=".",FALSE,TRUE)</formula>
    </cfRule>
    <cfRule type="expression" dxfId="342" priority="420">
      <formula>IF(RIGHT(TEXT(AK664,"0.#"),1)=".",TRUE,FALSE)</formula>
    </cfRule>
  </conditionalFormatting>
  <conditionalFormatting sqref="AU664:AX664">
    <cfRule type="expression" dxfId="341" priority="415">
      <formula>IF(AND(AU664&gt;=0, RIGHT(TEXT(AU664,"0.#"),1)&lt;&gt;"."),TRUE,FALSE)</formula>
    </cfRule>
    <cfRule type="expression" dxfId="340" priority="416">
      <formula>IF(AND(AU664&gt;=0, RIGHT(TEXT(AU664,"0.#"),1)="."),TRUE,FALSE)</formula>
    </cfRule>
    <cfRule type="expression" dxfId="339" priority="417">
      <formula>IF(AND(AU664&lt;0, RIGHT(TEXT(AU664,"0.#"),1)&lt;&gt;"."),TRUE,FALSE)</formula>
    </cfRule>
    <cfRule type="expression" dxfId="338" priority="418">
      <formula>IF(AND(AU664&lt;0, RIGHT(TEXT(AU664,"0.#"),1)="."),TRUE,FALSE)</formula>
    </cfRule>
  </conditionalFormatting>
  <conditionalFormatting sqref="AK665:AK693">
    <cfRule type="expression" dxfId="337" priority="413">
      <formula>IF(RIGHT(TEXT(AK665,"0.#"),1)=".",FALSE,TRUE)</formula>
    </cfRule>
    <cfRule type="expression" dxfId="336" priority="414">
      <formula>IF(RIGHT(TEXT(AK665,"0.#"),1)=".",TRUE,FALSE)</formula>
    </cfRule>
  </conditionalFormatting>
  <conditionalFormatting sqref="AU665:AX693">
    <cfRule type="expression" dxfId="335" priority="409">
      <formula>IF(AND(AU665&gt;=0, RIGHT(TEXT(AU665,"0.#"),1)&lt;&gt;"."),TRUE,FALSE)</formula>
    </cfRule>
    <cfRule type="expression" dxfId="334" priority="410">
      <formula>IF(AND(AU665&gt;=0, RIGHT(TEXT(AU665,"0.#"),1)="."),TRUE,FALSE)</formula>
    </cfRule>
    <cfRule type="expression" dxfId="333" priority="411">
      <formula>IF(AND(AU665&lt;0, RIGHT(TEXT(AU665,"0.#"),1)&lt;&gt;"."),TRUE,FALSE)</formula>
    </cfRule>
    <cfRule type="expression" dxfId="332" priority="412">
      <formula>IF(AND(AU665&lt;0, RIGHT(TEXT(AU665,"0.#"),1)="."),TRUE,FALSE)</formula>
    </cfRule>
  </conditionalFormatting>
  <conditionalFormatting sqref="AK697">
    <cfRule type="expression" dxfId="331" priority="407">
      <formula>IF(RIGHT(TEXT(AK697,"0.#"),1)=".",FALSE,TRUE)</formula>
    </cfRule>
    <cfRule type="expression" dxfId="330" priority="408">
      <formula>IF(RIGHT(TEXT(AK697,"0.#"),1)=".",TRUE,FALSE)</formula>
    </cfRule>
  </conditionalFormatting>
  <conditionalFormatting sqref="AU697:AX697">
    <cfRule type="expression" dxfId="329" priority="403">
      <formula>IF(AND(AU697&gt;=0, RIGHT(TEXT(AU697,"0.#"),1)&lt;&gt;"."),TRUE,FALSE)</formula>
    </cfRule>
    <cfRule type="expression" dxfId="328" priority="404">
      <formula>IF(AND(AU697&gt;=0, RIGHT(TEXT(AU697,"0.#"),1)="."),TRUE,FALSE)</formula>
    </cfRule>
    <cfRule type="expression" dxfId="327" priority="405">
      <formula>IF(AND(AU697&lt;0, RIGHT(TEXT(AU697,"0.#"),1)&lt;&gt;"."),TRUE,FALSE)</formula>
    </cfRule>
    <cfRule type="expression" dxfId="326" priority="406">
      <formula>IF(AND(AU697&lt;0, RIGHT(TEXT(AU697,"0.#"),1)="."),TRUE,FALSE)</formula>
    </cfRule>
  </conditionalFormatting>
  <conditionalFormatting sqref="AK698:AK726">
    <cfRule type="expression" dxfId="325" priority="401">
      <formula>IF(RIGHT(TEXT(AK698,"0.#"),1)=".",FALSE,TRUE)</formula>
    </cfRule>
    <cfRule type="expression" dxfId="324" priority="402">
      <formula>IF(RIGHT(TEXT(AK698,"0.#"),1)=".",TRUE,FALSE)</formula>
    </cfRule>
  </conditionalFormatting>
  <conditionalFormatting sqref="AU698:AX726">
    <cfRule type="expression" dxfId="323" priority="397">
      <formula>IF(AND(AU698&gt;=0, RIGHT(TEXT(AU698,"0.#"),1)&lt;&gt;"."),TRUE,FALSE)</formula>
    </cfRule>
    <cfRule type="expression" dxfId="322" priority="398">
      <formula>IF(AND(AU698&gt;=0, RIGHT(TEXT(AU698,"0.#"),1)="."),TRUE,FALSE)</formula>
    </cfRule>
    <cfRule type="expression" dxfId="321" priority="399">
      <formula>IF(AND(AU698&lt;0, RIGHT(TEXT(AU698,"0.#"),1)&lt;&gt;"."),TRUE,FALSE)</formula>
    </cfRule>
    <cfRule type="expression" dxfId="320" priority="400">
      <formula>IF(AND(AU698&lt;0, RIGHT(TEXT(AU698,"0.#"),1)="."),TRUE,FALSE)</formula>
    </cfRule>
  </conditionalFormatting>
  <conditionalFormatting sqref="AK730">
    <cfRule type="expression" dxfId="319" priority="395">
      <formula>IF(RIGHT(TEXT(AK730,"0.#"),1)=".",FALSE,TRUE)</formula>
    </cfRule>
    <cfRule type="expression" dxfId="318" priority="396">
      <formula>IF(RIGHT(TEXT(AK730,"0.#"),1)=".",TRUE,FALSE)</formula>
    </cfRule>
  </conditionalFormatting>
  <conditionalFormatting sqref="AU730:AX730">
    <cfRule type="expression" dxfId="317" priority="391">
      <formula>IF(AND(AU730&gt;=0, RIGHT(TEXT(AU730,"0.#"),1)&lt;&gt;"."),TRUE,FALSE)</formula>
    </cfRule>
    <cfRule type="expression" dxfId="316" priority="392">
      <formula>IF(AND(AU730&gt;=0, RIGHT(TEXT(AU730,"0.#"),1)="."),TRUE,FALSE)</formula>
    </cfRule>
    <cfRule type="expression" dxfId="315" priority="393">
      <formula>IF(AND(AU730&lt;0, RIGHT(TEXT(AU730,"0.#"),1)&lt;&gt;"."),TRUE,FALSE)</formula>
    </cfRule>
    <cfRule type="expression" dxfId="314" priority="394">
      <formula>IF(AND(AU730&lt;0, RIGHT(TEXT(AU730,"0.#"),1)="."),TRUE,FALSE)</formula>
    </cfRule>
  </conditionalFormatting>
  <conditionalFormatting sqref="AK731:AK759">
    <cfRule type="expression" dxfId="313" priority="389">
      <formula>IF(RIGHT(TEXT(AK731,"0.#"),1)=".",FALSE,TRUE)</formula>
    </cfRule>
    <cfRule type="expression" dxfId="312" priority="390">
      <formula>IF(RIGHT(TEXT(AK731,"0.#"),1)=".",TRUE,FALSE)</formula>
    </cfRule>
  </conditionalFormatting>
  <conditionalFormatting sqref="AU731:AX759">
    <cfRule type="expression" dxfId="311" priority="385">
      <formula>IF(AND(AU731&gt;=0, RIGHT(TEXT(AU731,"0.#"),1)&lt;&gt;"."),TRUE,FALSE)</formula>
    </cfRule>
    <cfRule type="expression" dxfId="310" priority="386">
      <formula>IF(AND(AU731&gt;=0, RIGHT(TEXT(AU731,"0.#"),1)="."),TRUE,FALSE)</formula>
    </cfRule>
    <cfRule type="expression" dxfId="309" priority="387">
      <formula>IF(AND(AU731&lt;0, RIGHT(TEXT(AU731,"0.#"),1)&lt;&gt;"."),TRUE,FALSE)</formula>
    </cfRule>
    <cfRule type="expression" dxfId="308" priority="388">
      <formula>IF(AND(AU731&lt;0, RIGHT(TEXT(AU731,"0.#"),1)="."),TRUE,FALSE)</formula>
    </cfRule>
  </conditionalFormatting>
  <conditionalFormatting sqref="AK763">
    <cfRule type="expression" dxfId="307" priority="383">
      <formula>IF(RIGHT(TEXT(AK763,"0.#"),1)=".",FALSE,TRUE)</formula>
    </cfRule>
    <cfRule type="expression" dxfId="306" priority="384">
      <formula>IF(RIGHT(TEXT(AK763,"0.#"),1)=".",TRUE,FALSE)</formula>
    </cfRule>
  </conditionalFormatting>
  <conditionalFormatting sqref="AU763:AX763">
    <cfRule type="expression" dxfId="305" priority="379">
      <formula>IF(AND(AU763&gt;=0, RIGHT(TEXT(AU763,"0.#"),1)&lt;&gt;"."),TRUE,FALSE)</formula>
    </cfRule>
    <cfRule type="expression" dxfId="304" priority="380">
      <formula>IF(AND(AU763&gt;=0, RIGHT(TEXT(AU763,"0.#"),1)="."),TRUE,FALSE)</formula>
    </cfRule>
    <cfRule type="expression" dxfId="303" priority="381">
      <formula>IF(AND(AU763&lt;0, RIGHT(TEXT(AU763,"0.#"),1)&lt;&gt;"."),TRUE,FALSE)</formula>
    </cfRule>
    <cfRule type="expression" dxfId="302" priority="382">
      <formula>IF(AND(AU763&lt;0, RIGHT(TEXT(AU763,"0.#"),1)="."),TRUE,FALSE)</formula>
    </cfRule>
  </conditionalFormatting>
  <conditionalFormatting sqref="AK764:AK792">
    <cfRule type="expression" dxfId="301" priority="377">
      <formula>IF(RIGHT(TEXT(AK764,"0.#"),1)=".",FALSE,TRUE)</formula>
    </cfRule>
    <cfRule type="expression" dxfId="300" priority="378">
      <formula>IF(RIGHT(TEXT(AK764,"0.#"),1)=".",TRUE,FALSE)</formula>
    </cfRule>
  </conditionalFormatting>
  <conditionalFormatting sqref="AU764:AX792">
    <cfRule type="expression" dxfId="299" priority="373">
      <formula>IF(AND(AU764&gt;=0, RIGHT(TEXT(AU764,"0.#"),1)&lt;&gt;"."),TRUE,FALSE)</formula>
    </cfRule>
    <cfRule type="expression" dxfId="298" priority="374">
      <formula>IF(AND(AU764&gt;=0, RIGHT(TEXT(AU764,"0.#"),1)="."),TRUE,FALSE)</formula>
    </cfRule>
    <cfRule type="expression" dxfId="297" priority="375">
      <formula>IF(AND(AU764&lt;0, RIGHT(TEXT(AU764,"0.#"),1)&lt;&gt;"."),TRUE,FALSE)</formula>
    </cfRule>
    <cfRule type="expression" dxfId="296" priority="376">
      <formula>IF(AND(AU764&lt;0, RIGHT(TEXT(AU764,"0.#"),1)="."),TRUE,FALSE)</formula>
    </cfRule>
  </conditionalFormatting>
  <conditionalFormatting sqref="AK796">
    <cfRule type="expression" dxfId="295" priority="371">
      <formula>IF(RIGHT(TEXT(AK796,"0.#"),1)=".",FALSE,TRUE)</formula>
    </cfRule>
    <cfRule type="expression" dxfId="294" priority="372">
      <formula>IF(RIGHT(TEXT(AK796,"0.#"),1)=".",TRUE,FALSE)</formula>
    </cfRule>
  </conditionalFormatting>
  <conditionalFormatting sqref="AU796:AX796">
    <cfRule type="expression" dxfId="293" priority="367">
      <formula>IF(AND(AU796&gt;=0, RIGHT(TEXT(AU796,"0.#"),1)&lt;&gt;"."),TRUE,FALSE)</formula>
    </cfRule>
    <cfRule type="expression" dxfId="292" priority="368">
      <formula>IF(AND(AU796&gt;=0, RIGHT(TEXT(AU796,"0.#"),1)="."),TRUE,FALSE)</formula>
    </cfRule>
    <cfRule type="expression" dxfId="291" priority="369">
      <formula>IF(AND(AU796&lt;0, RIGHT(TEXT(AU796,"0.#"),1)&lt;&gt;"."),TRUE,FALSE)</formula>
    </cfRule>
    <cfRule type="expression" dxfId="290" priority="370">
      <formula>IF(AND(AU796&lt;0, RIGHT(TEXT(AU796,"0.#"),1)="."),TRUE,FALSE)</formula>
    </cfRule>
  </conditionalFormatting>
  <conditionalFormatting sqref="AK797:AK825">
    <cfRule type="expression" dxfId="289" priority="365">
      <formula>IF(RIGHT(TEXT(AK797,"0.#"),1)=".",FALSE,TRUE)</formula>
    </cfRule>
    <cfRule type="expression" dxfId="288" priority="366">
      <formula>IF(RIGHT(TEXT(AK797,"0.#"),1)=".",TRUE,FALSE)</formula>
    </cfRule>
  </conditionalFormatting>
  <conditionalFormatting sqref="AU797:AX825">
    <cfRule type="expression" dxfId="287" priority="361">
      <formula>IF(AND(AU797&gt;=0, RIGHT(TEXT(AU797,"0.#"),1)&lt;&gt;"."),TRUE,FALSE)</formula>
    </cfRule>
    <cfRule type="expression" dxfId="286" priority="362">
      <formula>IF(AND(AU797&gt;=0, RIGHT(TEXT(AU797,"0.#"),1)="."),TRUE,FALSE)</formula>
    </cfRule>
    <cfRule type="expression" dxfId="285" priority="363">
      <formula>IF(AND(AU797&lt;0, RIGHT(TEXT(AU797,"0.#"),1)&lt;&gt;"."),TRUE,FALSE)</formula>
    </cfRule>
    <cfRule type="expression" dxfId="284" priority="364">
      <formula>IF(AND(AU797&lt;0, RIGHT(TEXT(AU797,"0.#"),1)="."),TRUE,FALSE)</formula>
    </cfRule>
  </conditionalFormatting>
  <conditionalFormatting sqref="AK829">
    <cfRule type="expression" dxfId="283" priority="359">
      <formula>IF(RIGHT(TEXT(AK829,"0.#"),1)=".",FALSE,TRUE)</formula>
    </cfRule>
    <cfRule type="expression" dxfId="282" priority="360">
      <formula>IF(RIGHT(TEXT(AK829,"0.#"),1)=".",TRUE,FALSE)</formula>
    </cfRule>
  </conditionalFormatting>
  <conditionalFormatting sqref="AU829:AX829">
    <cfRule type="expression" dxfId="281" priority="355">
      <formula>IF(AND(AU829&gt;=0, RIGHT(TEXT(AU829,"0.#"),1)&lt;&gt;"."),TRUE,FALSE)</formula>
    </cfRule>
    <cfRule type="expression" dxfId="280" priority="356">
      <formula>IF(AND(AU829&gt;=0, RIGHT(TEXT(AU829,"0.#"),1)="."),TRUE,FALSE)</formula>
    </cfRule>
    <cfRule type="expression" dxfId="279" priority="357">
      <formula>IF(AND(AU829&lt;0, RIGHT(TEXT(AU829,"0.#"),1)&lt;&gt;"."),TRUE,FALSE)</formula>
    </cfRule>
    <cfRule type="expression" dxfId="278" priority="358">
      <formula>IF(AND(AU829&lt;0, RIGHT(TEXT(AU829,"0.#"),1)="."),TRUE,FALSE)</formula>
    </cfRule>
  </conditionalFormatting>
  <conditionalFormatting sqref="AK830:AK858">
    <cfRule type="expression" dxfId="277" priority="353">
      <formula>IF(RIGHT(TEXT(AK830,"0.#"),1)=".",FALSE,TRUE)</formula>
    </cfRule>
    <cfRule type="expression" dxfId="276" priority="354">
      <formula>IF(RIGHT(TEXT(AK830,"0.#"),1)=".",TRUE,FALSE)</formula>
    </cfRule>
  </conditionalFormatting>
  <conditionalFormatting sqref="AU830:AX858">
    <cfRule type="expression" dxfId="275" priority="349">
      <formula>IF(AND(AU830&gt;=0, RIGHT(TEXT(AU830,"0.#"),1)&lt;&gt;"."),TRUE,FALSE)</formula>
    </cfRule>
    <cfRule type="expression" dxfId="274" priority="350">
      <formula>IF(AND(AU830&gt;=0, RIGHT(TEXT(AU830,"0.#"),1)="."),TRUE,FALSE)</formula>
    </cfRule>
    <cfRule type="expression" dxfId="273" priority="351">
      <formula>IF(AND(AU830&lt;0, RIGHT(TEXT(AU830,"0.#"),1)&lt;&gt;"."),TRUE,FALSE)</formula>
    </cfRule>
    <cfRule type="expression" dxfId="272" priority="352">
      <formula>IF(AND(AU830&lt;0, RIGHT(TEXT(AU830,"0.#"),1)="."),TRUE,FALSE)</formula>
    </cfRule>
  </conditionalFormatting>
  <conditionalFormatting sqref="AK862">
    <cfRule type="expression" dxfId="271" priority="347">
      <formula>IF(RIGHT(TEXT(AK862,"0.#"),1)=".",FALSE,TRUE)</formula>
    </cfRule>
    <cfRule type="expression" dxfId="270" priority="348">
      <formula>IF(RIGHT(TEXT(AK862,"0.#"),1)=".",TRUE,FALSE)</formula>
    </cfRule>
  </conditionalFormatting>
  <conditionalFormatting sqref="AU862:AX862">
    <cfRule type="expression" dxfId="269" priority="343">
      <formula>IF(AND(AU862&gt;=0, RIGHT(TEXT(AU862,"0.#"),1)&lt;&gt;"."),TRUE,FALSE)</formula>
    </cfRule>
    <cfRule type="expression" dxfId="268" priority="344">
      <formula>IF(AND(AU862&gt;=0, RIGHT(TEXT(AU862,"0.#"),1)="."),TRUE,FALSE)</formula>
    </cfRule>
    <cfRule type="expression" dxfId="267" priority="345">
      <formula>IF(AND(AU862&lt;0, RIGHT(TEXT(AU862,"0.#"),1)&lt;&gt;"."),TRUE,FALSE)</formula>
    </cfRule>
    <cfRule type="expression" dxfId="266" priority="346">
      <formula>IF(AND(AU862&lt;0, RIGHT(TEXT(AU862,"0.#"),1)="."),TRUE,FALSE)</formula>
    </cfRule>
  </conditionalFormatting>
  <conditionalFormatting sqref="AK863:AK891">
    <cfRule type="expression" dxfId="265" priority="341">
      <formula>IF(RIGHT(TEXT(AK863,"0.#"),1)=".",FALSE,TRUE)</formula>
    </cfRule>
    <cfRule type="expression" dxfId="264" priority="342">
      <formula>IF(RIGHT(TEXT(AK863,"0.#"),1)=".",TRUE,FALSE)</formula>
    </cfRule>
  </conditionalFormatting>
  <conditionalFormatting sqref="AU863:AX891">
    <cfRule type="expression" dxfId="263" priority="337">
      <formula>IF(AND(AU863&gt;=0, RIGHT(TEXT(AU863,"0.#"),1)&lt;&gt;"."),TRUE,FALSE)</formula>
    </cfRule>
    <cfRule type="expression" dxfId="262" priority="338">
      <formula>IF(AND(AU863&gt;=0, RIGHT(TEXT(AU863,"0.#"),1)="."),TRUE,FALSE)</formula>
    </cfRule>
    <cfRule type="expression" dxfId="261" priority="339">
      <formula>IF(AND(AU863&lt;0, RIGHT(TEXT(AU863,"0.#"),1)&lt;&gt;"."),TRUE,FALSE)</formula>
    </cfRule>
    <cfRule type="expression" dxfId="260" priority="340">
      <formula>IF(AND(AU863&lt;0, RIGHT(TEXT(AU863,"0.#"),1)="."),TRUE,FALSE)</formula>
    </cfRule>
  </conditionalFormatting>
  <conditionalFormatting sqref="AK895">
    <cfRule type="expression" dxfId="259" priority="335">
      <formula>IF(RIGHT(TEXT(AK895,"0.#"),1)=".",FALSE,TRUE)</formula>
    </cfRule>
    <cfRule type="expression" dxfId="258" priority="336">
      <formula>IF(RIGHT(TEXT(AK895,"0.#"),1)=".",TRUE,FALSE)</formula>
    </cfRule>
  </conditionalFormatting>
  <conditionalFormatting sqref="AU895:AX895">
    <cfRule type="expression" dxfId="257" priority="331">
      <formula>IF(AND(AU895&gt;=0, RIGHT(TEXT(AU895,"0.#"),1)&lt;&gt;"."),TRUE,FALSE)</formula>
    </cfRule>
    <cfRule type="expression" dxfId="256" priority="332">
      <formula>IF(AND(AU895&gt;=0, RIGHT(TEXT(AU895,"0.#"),1)="."),TRUE,FALSE)</formula>
    </cfRule>
    <cfRule type="expression" dxfId="255" priority="333">
      <formula>IF(AND(AU895&lt;0, RIGHT(TEXT(AU895,"0.#"),1)&lt;&gt;"."),TRUE,FALSE)</formula>
    </cfRule>
    <cfRule type="expression" dxfId="254" priority="334">
      <formula>IF(AND(AU895&lt;0, RIGHT(TEXT(AU895,"0.#"),1)="."),TRUE,FALSE)</formula>
    </cfRule>
  </conditionalFormatting>
  <conditionalFormatting sqref="AK896:AK924">
    <cfRule type="expression" dxfId="253" priority="329">
      <formula>IF(RIGHT(TEXT(AK896,"0.#"),1)=".",FALSE,TRUE)</formula>
    </cfRule>
    <cfRule type="expression" dxfId="252" priority="330">
      <formula>IF(RIGHT(TEXT(AK896,"0.#"),1)=".",TRUE,FALSE)</formula>
    </cfRule>
  </conditionalFormatting>
  <conditionalFormatting sqref="AU896:AX924">
    <cfRule type="expression" dxfId="251" priority="325">
      <formula>IF(AND(AU896&gt;=0, RIGHT(TEXT(AU896,"0.#"),1)&lt;&gt;"."),TRUE,FALSE)</formula>
    </cfRule>
    <cfRule type="expression" dxfId="250" priority="326">
      <formula>IF(AND(AU896&gt;=0, RIGHT(TEXT(AU896,"0.#"),1)="."),TRUE,FALSE)</formula>
    </cfRule>
    <cfRule type="expression" dxfId="249" priority="327">
      <formula>IF(AND(AU896&lt;0, RIGHT(TEXT(AU896,"0.#"),1)&lt;&gt;"."),TRUE,FALSE)</formula>
    </cfRule>
    <cfRule type="expression" dxfId="248" priority="328">
      <formula>IF(AND(AU896&lt;0, RIGHT(TEXT(AU896,"0.#"),1)="."),TRUE,FALSE)</formula>
    </cfRule>
  </conditionalFormatting>
  <conditionalFormatting sqref="AK928">
    <cfRule type="expression" dxfId="247" priority="323">
      <formula>IF(RIGHT(TEXT(AK928,"0.#"),1)=".",FALSE,TRUE)</formula>
    </cfRule>
    <cfRule type="expression" dxfId="246" priority="324">
      <formula>IF(RIGHT(TEXT(AK928,"0.#"),1)=".",TRUE,FALSE)</formula>
    </cfRule>
  </conditionalFormatting>
  <conditionalFormatting sqref="AU928:AX928">
    <cfRule type="expression" dxfId="245" priority="319">
      <formula>IF(AND(AU928&gt;=0, RIGHT(TEXT(AU928,"0.#"),1)&lt;&gt;"."),TRUE,FALSE)</formula>
    </cfRule>
    <cfRule type="expression" dxfId="244" priority="320">
      <formula>IF(AND(AU928&gt;=0, RIGHT(TEXT(AU928,"0.#"),1)="."),TRUE,FALSE)</formula>
    </cfRule>
    <cfRule type="expression" dxfId="243" priority="321">
      <formula>IF(AND(AU928&lt;0, RIGHT(TEXT(AU928,"0.#"),1)&lt;&gt;"."),TRUE,FALSE)</formula>
    </cfRule>
    <cfRule type="expression" dxfId="242" priority="322">
      <formula>IF(AND(AU928&lt;0, RIGHT(TEXT(AU928,"0.#"),1)="."),TRUE,FALSE)</formula>
    </cfRule>
  </conditionalFormatting>
  <conditionalFormatting sqref="AK929:AK957">
    <cfRule type="expression" dxfId="241" priority="317">
      <formula>IF(RIGHT(TEXT(AK929,"0.#"),1)=".",FALSE,TRUE)</formula>
    </cfRule>
    <cfRule type="expression" dxfId="240" priority="318">
      <formula>IF(RIGHT(TEXT(AK929,"0.#"),1)=".",TRUE,FALSE)</formula>
    </cfRule>
  </conditionalFormatting>
  <conditionalFormatting sqref="AU929:AX957">
    <cfRule type="expression" dxfId="239" priority="313">
      <formula>IF(AND(AU929&gt;=0, RIGHT(TEXT(AU929,"0.#"),1)&lt;&gt;"."),TRUE,FALSE)</formula>
    </cfRule>
    <cfRule type="expression" dxfId="238" priority="314">
      <formula>IF(AND(AU929&gt;=0, RIGHT(TEXT(AU929,"0.#"),1)="."),TRUE,FALSE)</formula>
    </cfRule>
    <cfRule type="expression" dxfId="237" priority="315">
      <formula>IF(AND(AU929&lt;0, RIGHT(TEXT(AU929,"0.#"),1)&lt;&gt;"."),TRUE,FALSE)</formula>
    </cfRule>
    <cfRule type="expression" dxfId="236" priority="316">
      <formula>IF(AND(AU929&lt;0, RIGHT(TEXT(AU929,"0.#"),1)="."),TRUE,FALSE)</formula>
    </cfRule>
  </conditionalFormatting>
  <conditionalFormatting sqref="AK961">
    <cfRule type="expression" dxfId="235" priority="311">
      <formula>IF(RIGHT(TEXT(AK961,"0.#"),1)=".",FALSE,TRUE)</formula>
    </cfRule>
    <cfRule type="expression" dxfId="234" priority="312">
      <formula>IF(RIGHT(TEXT(AK961,"0.#"),1)=".",TRUE,FALSE)</formula>
    </cfRule>
  </conditionalFormatting>
  <conditionalFormatting sqref="AU961:AX961">
    <cfRule type="expression" dxfId="233" priority="307">
      <formula>IF(AND(AU961&gt;=0, RIGHT(TEXT(AU961,"0.#"),1)&lt;&gt;"."),TRUE,FALSE)</formula>
    </cfRule>
    <cfRule type="expression" dxfId="232" priority="308">
      <formula>IF(AND(AU961&gt;=0, RIGHT(TEXT(AU961,"0.#"),1)="."),TRUE,FALSE)</formula>
    </cfRule>
    <cfRule type="expression" dxfId="231" priority="309">
      <formula>IF(AND(AU961&lt;0, RIGHT(TEXT(AU961,"0.#"),1)&lt;&gt;"."),TRUE,FALSE)</formula>
    </cfRule>
    <cfRule type="expression" dxfId="230" priority="310">
      <formula>IF(AND(AU961&lt;0, RIGHT(TEXT(AU961,"0.#"),1)="."),TRUE,FALSE)</formula>
    </cfRule>
  </conditionalFormatting>
  <conditionalFormatting sqref="AK962:AK990">
    <cfRule type="expression" dxfId="229" priority="305">
      <formula>IF(RIGHT(TEXT(AK962,"0.#"),1)=".",FALSE,TRUE)</formula>
    </cfRule>
    <cfRule type="expression" dxfId="228" priority="306">
      <formula>IF(RIGHT(TEXT(AK962,"0.#"),1)=".",TRUE,FALSE)</formula>
    </cfRule>
  </conditionalFormatting>
  <conditionalFormatting sqref="AU962:AX990">
    <cfRule type="expression" dxfId="227" priority="301">
      <formula>IF(AND(AU962&gt;=0, RIGHT(TEXT(AU962,"0.#"),1)&lt;&gt;"."),TRUE,FALSE)</formula>
    </cfRule>
    <cfRule type="expression" dxfId="226" priority="302">
      <formula>IF(AND(AU962&gt;=0, RIGHT(TEXT(AU962,"0.#"),1)="."),TRUE,FALSE)</formula>
    </cfRule>
    <cfRule type="expression" dxfId="225" priority="303">
      <formula>IF(AND(AU962&lt;0, RIGHT(TEXT(AU962,"0.#"),1)&lt;&gt;"."),TRUE,FALSE)</formula>
    </cfRule>
    <cfRule type="expression" dxfId="224" priority="304">
      <formula>IF(AND(AU962&lt;0, RIGHT(TEXT(AU962,"0.#"),1)="."),TRUE,FALSE)</formula>
    </cfRule>
  </conditionalFormatting>
  <conditionalFormatting sqref="AK994">
    <cfRule type="expression" dxfId="223" priority="299">
      <formula>IF(RIGHT(TEXT(AK994,"0.#"),1)=".",FALSE,TRUE)</formula>
    </cfRule>
    <cfRule type="expression" dxfId="222" priority="300">
      <formula>IF(RIGHT(TEXT(AK994,"0.#"),1)=".",TRUE,FALSE)</formula>
    </cfRule>
  </conditionalFormatting>
  <conditionalFormatting sqref="AU994:AX994">
    <cfRule type="expression" dxfId="221" priority="295">
      <formula>IF(AND(AU994&gt;=0, RIGHT(TEXT(AU994,"0.#"),1)&lt;&gt;"."),TRUE,FALSE)</formula>
    </cfRule>
    <cfRule type="expression" dxfId="220" priority="296">
      <formula>IF(AND(AU994&gt;=0, RIGHT(TEXT(AU994,"0.#"),1)="."),TRUE,FALSE)</formula>
    </cfRule>
    <cfRule type="expression" dxfId="219" priority="297">
      <formula>IF(AND(AU994&lt;0, RIGHT(TEXT(AU994,"0.#"),1)&lt;&gt;"."),TRUE,FALSE)</formula>
    </cfRule>
    <cfRule type="expression" dxfId="218" priority="298">
      <formula>IF(AND(AU994&lt;0, RIGHT(TEXT(AU994,"0.#"),1)="."),TRUE,FALSE)</formula>
    </cfRule>
  </conditionalFormatting>
  <conditionalFormatting sqref="AK995:AK1023">
    <cfRule type="expression" dxfId="217" priority="293">
      <formula>IF(RIGHT(TEXT(AK995,"0.#"),1)=".",FALSE,TRUE)</formula>
    </cfRule>
    <cfRule type="expression" dxfId="216" priority="294">
      <formula>IF(RIGHT(TEXT(AK995,"0.#"),1)=".",TRUE,FALSE)</formula>
    </cfRule>
  </conditionalFormatting>
  <conditionalFormatting sqref="AU995:AX1023">
    <cfRule type="expression" dxfId="215" priority="289">
      <formula>IF(AND(AU995&gt;=0, RIGHT(TEXT(AU995,"0.#"),1)&lt;&gt;"."),TRUE,FALSE)</formula>
    </cfRule>
    <cfRule type="expression" dxfId="214" priority="290">
      <formula>IF(AND(AU995&gt;=0, RIGHT(TEXT(AU995,"0.#"),1)="."),TRUE,FALSE)</formula>
    </cfRule>
    <cfRule type="expression" dxfId="213" priority="291">
      <formula>IF(AND(AU995&lt;0, RIGHT(TEXT(AU995,"0.#"),1)&lt;&gt;"."),TRUE,FALSE)</formula>
    </cfRule>
    <cfRule type="expression" dxfId="212" priority="292">
      <formula>IF(AND(AU995&lt;0, RIGHT(TEXT(AU995,"0.#"),1)="."),TRUE,FALSE)</formula>
    </cfRule>
  </conditionalFormatting>
  <conditionalFormatting sqref="AK1027">
    <cfRule type="expression" dxfId="211" priority="287">
      <formula>IF(RIGHT(TEXT(AK1027,"0.#"),1)=".",FALSE,TRUE)</formula>
    </cfRule>
    <cfRule type="expression" dxfId="210" priority="288">
      <formula>IF(RIGHT(TEXT(AK1027,"0.#"),1)=".",TRUE,FALSE)</formula>
    </cfRule>
  </conditionalFormatting>
  <conditionalFormatting sqref="AU1027:AX1027">
    <cfRule type="expression" dxfId="209" priority="283">
      <formula>IF(AND(AU1027&gt;=0, RIGHT(TEXT(AU1027,"0.#"),1)&lt;&gt;"."),TRUE,FALSE)</formula>
    </cfRule>
    <cfRule type="expression" dxfId="208" priority="284">
      <formula>IF(AND(AU1027&gt;=0, RIGHT(TEXT(AU1027,"0.#"),1)="."),TRUE,FALSE)</formula>
    </cfRule>
    <cfRule type="expression" dxfId="207" priority="285">
      <formula>IF(AND(AU1027&lt;0, RIGHT(TEXT(AU1027,"0.#"),1)&lt;&gt;"."),TRUE,FALSE)</formula>
    </cfRule>
    <cfRule type="expression" dxfId="206" priority="286">
      <formula>IF(AND(AU1027&lt;0, RIGHT(TEXT(AU1027,"0.#"),1)="."),TRUE,FALSE)</formula>
    </cfRule>
  </conditionalFormatting>
  <conditionalFormatting sqref="AK1028:AK1056">
    <cfRule type="expression" dxfId="205" priority="281">
      <formula>IF(RIGHT(TEXT(AK1028,"0.#"),1)=".",FALSE,TRUE)</formula>
    </cfRule>
    <cfRule type="expression" dxfId="204" priority="282">
      <formula>IF(RIGHT(TEXT(AK1028,"0.#"),1)=".",TRUE,FALSE)</formula>
    </cfRule>
  </conditionalFormatting>
  <conditionalFormatting sqref="AU1028:AX1056">
    <cfRule type="expression" dxfId="203" priority="277">
      <formula>IF(AND(AU1028&gt;=0, RIGHT(TEXT(AU1028,"0.#"),1)&lt;&gt;"."),TRUE,FALSE)</formula>
    </cfRule>
    <cfRule type="expression" dxfId="202" priority="278">
      <formula>IF(AND(AU1028&gt;=0, RIGHT(TEXT(AU1028,"0.#"),1)="."),TRUE,FALSE)</formula>
    </cfRule>
    <cfRule type="expression" dxfId="201" priority="279">
      <formula>IF(AND(AU1028&lt;0, RIGHT(TEXT(AU1028,"0.#"),1)&lt;&gt;"."),TRUE,FALSE)</formula>
    </cfRule>
    <cfRule type="expression" dxfId="200" priority="280">
      <formula>IF(AND(AU1028&lt;0, RIGHT(TEXT(AU1028,"0.#"),1)="."),TRUE,FALSE)</formula>
    </cfRule>
  </conditionalFormatting>
  <conditionalFormatting sqref="AK1060">
    <cfRule type="expression" dxfId="199" priority="275">
      <formula>IF(RIGHT(TEXT(AK1060,"0.#"),1)=".",FALSE,TRUE)</formula>
    </cfRule>
    <cfRule type="expression" dxfId="198" priority="276">
      <formula>IF(RIGHT(TEXT(AK1060,"0.#"),1)=".",TRUE,FALSE)</formula>
    </cfRule>
  </conditionalFormatting>
  <conditionalFormatting sqref="AU1060:AX1060">
    <cfRule type="expression" dxfId="197" priority="271">
      <formula>IF(AND(AU1060&gt;=0, RIGHT(TEXT(AU1060,"0.#"),1)&lt;&gt;"."),TRUE,FALSE)</formula>
    </cfRule>
    <cfRule type="expression" dxfId="196" priority="272">
      <formula>IF(AND(AU1060&gt;=0, RIGHT(TEXT(AU1060,"0.#"),1)="."),TRUE,FALSE)</formula>
    </cfRule>
    <cfRule type="expression" dxfId="195" priority="273">
      <formula>IF(AND(AU1060&lt;0, RIGHT(TEXT(AU1060,"0.#"),1)&lt;&gt;"."),TRUE,FALSE)</formula>
    </cfRule>
    <cfRule type="expression" dxfId="194" priority="274">
      <formula>IF(AND(AU1060&lt;0, RIGHT(TEXT(AU1060,"0.#"),1)="."),TRUE,FALSE)</formula>
    </cfRule>
  </conditionalFormatting>
  <conditionalFormatting sqref="AK1061:AK1089">
    <cfRule type="expression" dxfId="193" priority="269">
      <formula>IF(RIGHT(TEXT(AK1061,"0.#"),1)=".",FALSE,TRUE)</formula>
    </cfRule>
    <cfRule type="expression" dxfId="192" priority="270">
      <formula>IF(RIGHT(TEXT(AK1061,"0.#"),1)=".",TRUE,FALSE)</formula>
    </cfRule>
  </conditionalFormatting>
  <conditionalFormatting sqref="AU1061:AX1089">
    <cfRule type="expression" dxfId="191" priority="265">
      <formula>IF(AND(AU1061&gt;=0, RIGHT(TEXT(AU1061,"0.#"),1)&lt;&gt;"."),TRUE,FALSE)</formula>
    </cfRule>
    <cfRule type="expression" dxfId="190" priority="266">
      <formula>IF(AND(AU1061&gt;=0, RIGHT(TEXT(AU1061,"0.#"),1)="."),TRUE,FALSE)</formula>
    </cfRule>
    <cfRule type="expression" dxfId="189" priority="267">
      <formula>IF(AND(AU1061&lt;0, RIGHT(TEXT(AU1061,"0.#"),1)&lt;&gt;"."),TRUE,FALSE)</formula>
    </cfRule>
    <cfRule type="expression" dxfId="188" priority="268">
      <formula>IF(AND(AU1061&lt;0, RIGHT(TEXT(AU1061,"0.#"),1)="."),TRUE,FALSE)</formula>
    </cfRule>
  </conditionalFormatting>
  <conditionalFormatting sqref="AK1093">
    <cfRule type="expression" dxfId="187" priority="263">
      <formula>IF(RIGHT(TEXT(AK1093,"0.#"),1)=".",FALSE,TRUE)</formula>
    </cfRule>
    <cfRule type="expression" dxfId="186" priority="264">
      <formula>IF(RIGHT(TEXT(AK1093,"0.#"),1)=".",TRUE,FALSE)</formula>
    </cfRule>
  </conditionalFormatting>
  <conditionalFormatting sqref="AU1093:AX1093">
    <cfRule type="expression" dxfId="185" priority="259">
      <formula>IF(AND(AU1093&gt;=0, RIGHT(TEXT(AU1093,"0.#"),1)&lt;&gt;"."),TRUE,FALSE)</formula>
    </cfRule>
    <cfRule type="expression" dxfId="184" priority="260">
      <formula>IF(AND(AU1093&gt;=0, RIGHT(TEXT(AU1093,"0.#"),1)="."),TRUE,FALSE)</formula>
    </cfRule>
    <cfRule type="expression" dxfId="183" priority="261">
      <formula>IF(AND(AU1093&lt;0, RIGHT(TEXT(AU1093,"0.#"),1)&lt;&gt;"."),TRUE,FALSE)</formula>
    </cfRule>
    <cfRule type="expression" dxfId="182" priority="262">
      <formula>IF(AND(AU1093&lt;0, RIGHT(TEXT(AU1093,"0.#"),1)="."),TRUE,FALSE)</formula>
    </cfRule>
  </conditionalFormatting>
  <conditionalFormatting sqref="AK1094:AK1122">
    <cfRule type="expression" dxfId="181" priority="257">
      <formula>IF(RIGHT(TEXT(AK1094,"0.#"),1)=".",FALSE,TRUE)</formula>
    </cfRule>
    <cfRule type="expression" dxfId="180" priority="258">
      <formula>IF(RIGHT(TEXT(AK1094,"0.#"),1)=".",TRUE,FALSE)</formula>
    </cfRule>
  </conditionalFormatting>
  <conditionalFormatting sqref="AU1094:AX1122">
    <cfRule type="expression" dxfId="179" priority="253">
      <formula>IF(AND(AU1094&gt;=0, RIGHT(TEXT(AU1094,"0.#"),1)&lt;&gt;"."),TRUE,FALSE)</formula>
    </cfRule>
    <cfRule type="expression" dxfId="178" priority="254">
      <formula>IF(AND(AU1094&gt;=0, RIGHT(TEXT(AU1094,"0.#"),1)="."),TRUE,FALSE)</formula>
    </cfRule>
    <cfRule type="expression" dxfId="177" priority="255">
      <formula>IF(AND(AU1094&lt;0, RIGHT(TEXT(AU1094,"0.#"),1)&lt;&gt;"."),TRUE,FALSE)</formula>
    </cfRule>
    <cfRule type="expression" dxfId="176" priority="256">
      <formula>IF(AND(AU1094&lt;0, RIGHT(TEXT(AU1094,"0.#"),1)="."),TRUE,FALSE)</formula>
    </cfRule>
  </conditionalFormatting>
  <conditionalFormatting sqref="AK1126">
    <cfRule type="expression" dxfId="175" priority="251">
      <formula>IF(RIGHT(TEXT(AK1126,"0.#"),1)=".",FALSE,TRUE)</formula>
    </cfRule>
    <cfRule type="expression" dxfId="174" priority="252">
      <formula>IF(RIGHT(TEXT(AK1126,"0.#"),1)=".",TRUE,FALSE)</formula>
    </cfRule>
  </conditionalFormatting>
  <conditionalFormatting sqref="AU1126:AX1126">
    <cfRule type="expression" dxfId="173" priority="247">
      <formula>IF(AND(AU1126&gt;=0, RIGHT(TEXT(AU1126,"0.#"),1)&lt;&gt;"."),TRUE,FALSE)</formula>
    </cfRule>
    <cfRule type="expression" dxfId="172" priority="248">
      <formula>IF(AND(AU1126&gt;=0, RIGHT(TEXT(AU1126,"0.#"),1)="."),TRUE,FALSE)</formula>
    </cfRule>
    <cfRule type="expression" dxfId="171" priority="249">
      <formula>IF(AND(AU1126&lt;0, RIGHT(TEXT(AU1126,"0.#"),1)&lt;&gt;"."),TRUE,FALSE)</formula>
    </cfRule>
    <cfRule type="expression" dxfId="170" priority="250">
      <formula>IF(AND(AU1126&lt;0, RIGHT(TEXT(AU1126,"0.#"),1)="."),TRUE,FALSE)</formula>
    </cfRule>
  </conditionalFormatting>
  <conditionalFormatting sqref="AK1127:AK1155">
    <cfRule type="expression" dxfId="169" priority="245">
      <formula>IF(RIGHT(TEXT(AK1127,"0.#"),1)=".",FALSE,TRUE)</formula>
    </cfRule>
    <cfRule type="expression" dxfId="168" priority="246">
      <formula>IF(RIGHT(TEXT(AK1127,"0.#"),1)=".",TRUE,FALSE)</formula>
    </cfRule>
  </conditionalFormatting>
  <conditionalFormatting sqref="AU1127:AX1155">
    <cfRule type="expression" dxfId="167" priority="241">
      <formula>IF(AND(AU1127&gt;=0, RIGHT(TEXT(AU1127,"0.#"),1)&lt;&gt;"."),TRUE,FALSE)</formula>
    </cfRule>
    <cfRule type="expression" dxfId="166" priority="242">
      <formula>IF(AND(AU1127&gt;=0, RIGHT(TEXT(AU1127,"0.#"),1)="."),TRUE,FALSE)</formula>
    </cfRule>
    <cfRule type="expression" dxfId="165" priority="243">
      <formula>IF(AND(AU1127&lt;0, RIGHT(TEXT(AU1127,"0.#"),1)&lt;&gt;"."),TRUE,FALSE)</formula>
    </cfRule>
    <cfRule type="expression" dxfId="164" priority="244">
      <formula>IF(AND(AU1127&lt;0, RIGHT(TEXT(AU1127,"0.#"),1)="."),TRUE,FALSE)</formula>
    </cfRule>
  </conditionalFormatting>
  <conditionalFormatting sqref="AK1159">
    <cfRule type="expression" dxfId="163" priority="239">
      <formula>IF(RIGHT(TEXT(AK1159,"0.#"),1)=".",FALSE,TRUE)</formula>
    </cfRule>
    <cfRule type="expression" dxfId="162" priority="240">
      <formula>IF(RIGHT(TEXT(AK1159,"0.#"),1)=".",TRUE,FALSE)</formula>
    </cfRule>
  </conditionalFormatting>
  <conditionalFormatting sqref="AU1159:AX1159">
    <cfRule type="expression" dxfId="161" priority="235">
      <formula>IF(AND(AU1159&gt;=0, RIGHT(TEXT(AU1159,"0.#"),1)&lt;&gt;"."),TRUE,FALSE)</formula>
    </cfRule>
    <cfRule type="expression" dxfId="160" priority="236">
      <formula>IF(AND(AU1159&gt;=0, RIGHT(TEXT(AU1159,"0.#"),1)="."),TRUE,FALSE)</formula>
    </cfRule>
    <cfRule type="expression" dxfId="159" priority="237">
      <formula>IF(AND(AU1159&lt;0, RIGHT(TEXT(AU1159,"0.#"),1)&lt;&gt;"."),TRUE,FALSE)</formula>
    </cfRule>
    <cfRule type="expression" dxfId="158" priority="238">
      <formula>IF(AND(AU1159&lt;0, RIGHT(TEXT(AU1159,"0.#"),1)="."),TRUE,FALSE)</formula>
    </cfRule>
  </conditionalFormatting>
  <conditionalFormatting sqref="AK1160:AK1188">
    <cfRule type="expression" dxfId="157" priority="233">
      <formula>IF(RIGHT(TEXT(AK1160,"0.#"),1)=".",FALSE,TRUE)</formula>
    </cfRule>
    <cfRule type="expression" dxfId="156" priority="234">
      <formula>IF(RIGHT(TEXT(AK1160,"0.#"),1)=".",TRUE,FALSE)</formula>
    </cfRule>
  </conditionalFormatting>
  <conditionalFormatting sqref="AU1160:AX1188">
    <cfRule type="expression" dxfId="155" priority="229">
      <formula>IF(AND(AU1160&gt;=0, RIGHT(TEXT(AU1160,"0.#"),1)&lt;&gt;"."),TRUE,FALSE)</formula>
    </cfRule>
    <cfRule type="expression" dxfId="154" priority="230">
      <formula>IF(AND(AU1160&gt;=0, RIGHT(TEXT(AU1160,"0.#"),1)="."),TRUE,FALSE)</formula>
    </cfRule>
    <cfRule type="expression" dxfId="153" priority="231">
      <formula>IF(AND(AU1160&lt;0, RIGHT(TEXT(AU1160,"0.#"),1)&lt;&gt;"."),TRUE,FALSE)</formula>
    </cfRule>
    <cfRule type="expression" dxfId="152" priority="232">
      <formula>IF(AND(AU1160&lt;0, RIGHT(TEXT(AU1160,"0.#"),1)="."),TRUE,FALSE)</formula>
    </cfRule>
  </conditionalFormatting>
  <conditionalFormatting sqref="AK1192">
    <cfRule type="expression" dxfId="151" priority="227">
      <formula>IF(RIGHT(TEXT(AK1192,"0.#"),1)=".",FALSE,TRUE)</formula>
    </cfRule>
    <cfRule type="expression" dxfId="150" priority="228">
      <formula>IF(RIGHT(TEXT(AK1192,"0.#"),1)=".",TRUE,FALSE)</formula>
    </cfRule>
  </conditionalFormatting>
  <conditionalFormatting sqref="AU1192:AX1192">
    <cfRule type="expression" dxfId="149" priority="223">
      <formula>IF(AND(AU1192&gt;=0, RIGHT(TEXT(AU1192,"0.#"),1)&lt;&gt;"."),TRUE,FALSE)</formula>
    </cfRule>
    <cfRule type="expression" dxfId="148" priority="224">
      <formula>IF(AND(AU1192&gt;=0, RIGHT(TEXT(AU1192,"0.#"),1)="."),TRUE,FALSE)</formula>
    </cfRule>
    <cfRule type="expression" dxfId="147" priority="225">
      <formula>IF(AND(AU1192&lt;0, RIGHT(TEXT(AU1192,"0.#"),1)&lt;&gt;"."),TRUE,FALSE)</formula>
    </cfRule>
    <cfRule type="expression" dxfId="146" priority="226">
      <formula>IF(AND(AU1192&lt;0, RIGHT(TEXT(AU1192,"0.#"),1)="."),TRUE,FALSE)</formula>
    </cfRule>
  </conditionalFormatting>
  <conditionalFormatting sqref="AK1193:AK1221">
    <cfRule type="expression" dxfId="145" priority="221">
      <formula>IF(RIGHT(TEXT(AK1193,"0.#"),1)=".",FALSE,TRUE)</formula>
    </cfRule>
    <cfRule type="expression" dxfId="144" priority="222">
      <formula>IF(RIGHT(TEXT(AK1193,"0.#"),1)=".",TRUE,FALSE)</formula>
    </cfRule>
  </conditionalFormatting>
  <conditionalFormatting sqref="AU1193:AX1221">
    <cfRule type="expression" dxfId="143" priority="217">
      <formula>IF(AND(AU1193&gt;=0, RIGHT(TEXT(AU1193,"0.#"),1)&lt;&gt;"."),TRUE,FALSE)</formula>
    </cfRule>
    <cfRule type="expression" dxfId="142" priority="218">
      <formula>IF(AND(AU1193&gt;=0, RIGHT(TEXT(AU1193,"0.#"),1)="."),TRUE,FALSE)</formula>
    </cfRule>
    <cfRule type="expression" dxfId="141" priority="219">
      <formula>IF(AND(AU1193&lt;0, RIGHT(TEXT(AU1193,"0.#"),1)&lt;&gt;"."),TRUE,FALSE)</formula>
    </cfRule>
    <cfRule type="expression" dxfId="140" priority="220">
      <formula>IF(AND(AU1193&lt;0, RIGHT(TEXT(AU1193,"0.#"),1)="."),TRUE,FALSE)</formula>
    </cfRule>
  </conditionalFormatting>
  <conditionalFormatting sqref="AK1225">
    <cfRule type="expression" dxfId="139" priority="215">
      <formula>IF(RIGHT(TEXT(AK1225,"0.#"),1)=".",FALSE,TRUE)</formula>
    </cfRule>
    <cfRule type="expression" dxfId="138" priority="216">
      <formula>IF(RIGHT(TEXT(AK1225,"0.#"),1)=".",TRUE,FALSE)</formula>
    </cfRule>
  </conditionalFormatting>
  <conditionalFormatting sqref="AU1225:AX1225">
    <cfRule type="expression" dxfId="137" priority="211">
      <formula>IF(AND(AU1225&gt;=0, RIGHT(TEXT(AU1225,"0.#"),1)&lt;&gt;"."),TRUE,FALSE)</formula>
    </cfRule>
    <cfRule type="expression" dxfId="136" priority="212">
      <formula>IF(AND(AU1225&gt;=0, RIGHT(TEXT(AU1225,"0.#"),1)="."),TRUE,FALSE)</formula>
    </cfRule>
    <cfRule type="expression" dxfId="135" priority="213">
      <formula>IF(AND(AU1225&lt;0, RIGHT(TEXT(AU1225,"0.#"),1)&lt;&gt;"."),TRUE,FALSE)</formula>
    </cfRule>
    <cfRule type="expression" dxfId="134" priority="214">
      <formula>IF(AND(AU1225&lt;0, RIGHT(TEXT(AU1225,"0.#"),1)="."),TRUE,FALSE)</formula>
    </cfRule>
  </conditionalFormatting>
  <conditionalFormatting sqref="AK1226:AK1254">
    <cfRule type="expression" dxfId="133" priority="209">
      <formula>IF(RIGHT(TEXT(AK1226,"0.#"),1)=".",FALSE,TRUE)</formula>
    </cfRule>
    <cfRule type="expression" dxfId="132" priority="210">
      <formula>IF(RIGHT(TEXT(AK1226,"0.#"),1)=".",TRUE,FALSE)</formula>
    </cfRule>
  </conditionalFormatting>
  <conditionalFormatting sqref="AU1226:AX1254">
    <cfRule type="expression" dxfId="131" priority="205">
      <formula>IF(AND(AU1226&gt;=0, RIGHT(TEXT(AU1226,"0.#"),1)&lt;&gt;"."),TRUE,FALSE)</formula>
    </cfRule>
    <cfRule type="expression" dxfId="130" priority="206">
      <formula>IF(AND(AU1226&gt;=0, RIGHT(TEXT(AU1226,"0.#"),1)="."),TRUE,FALSE)</formula>
    </cfRule>
    <cfRule type="expression" dxfId="129" priority="207">
      <formula>IF(AND(AU1226&lt;0, RIGHT(TEXT(AU1226,"0.#"),1)&lt;&gt;"."),TRUE,FALSE)</formula>
    </cfRule>
    <cfRule type="expression" dxfId="128" priority="208">
      <formula>IF(AND(AU1226&lt;0, RIGHT(TEXT(AU1226,"0.#"),1)="."),TRUE,FALSE)</formula>
    </cfRule>
  </conditionalFormatting>
  <conditionalFormatting sqref="AK1258">
    <cfRule type="expression" dxfId="127" priority="203">
      <formula>IF(RIGHT(TEXT(AK1258,"0.#"),1)=".",FALSE,TRUE)</formula>
    </cfRule>
    <cfRule type="expression" dxfId="126" priority="204">
      <formula>IF(RIGHT(TEXT(AK1258,"0.#"),1)=".",TRUE,FALSE)</formula>
    </cfRule>
  </conditionalFormatting>
  <conditionalFormatting sqref="AU1258:AX1258">
    <cfRule type="expression" dxfId="125" priority="199">
      <formula>IF(AND(AU1258&gt;=0, RIGHT(TEXT(AU1258,"0.#"),1)&lt;&gt;"."),TRUE,FALSE)</formula>
    </cfRule>
    <cfRule type="expression" dxfId="124" priority="200">
      <formula>IF(AND(AU1258&gt;=0, RIGHT(TEXT(AU1258,"0.#"),1)="."),TRUE,FALSE)</formula>
    </cfRule>
    <cfRule type="expression" dxfId="123" priority="201">
      <formula>IF(AND(AU1258&lt;0, RIGHT(TEXT(AU1258,"0.#"),1)&lt;&gt;"."),TRUE,FALSE)</formula>
    </cfRule>
    <cfRule type="expression" dxfId="122" priority="202">
      <formula>IF(AND(AU1258&lt;0, RIGHT(TEXT(AU1258,"0.#"),1)="."),TRUE,FALSE)</formula>
    </cfRule>
  </conditionalFormatting>
  <conditionalFormatting sqref="AK1259:AK1287">
    <cfRule type="expression" dxfId="121" priority="197">
      <formula>IF(RIGHT(TEXT(AK1259,"0.#"),1)=".",FALSE,TRUE)</formula>
    </cfRule>
    <cfRule type="expression" dxfId="120" priority="198">
      <formula>IF(RIGHT(TEXT(AK1259,"0.#"),1)=".",TRUE,FALSE)</formula>
    </cfRule>
  </conditionalFormatting>
  <conditionalFormatting sqref="AU1259:AX1287">
    <cfRule type="expression" dxfId="119" priority="193">
      <formula>IF(AND(AU1259&gt;=0, RIGHT(TEXT(AU1259,"0.#"),1)&lt;&gt;"."),TRUE,FALSE)</formula>
    </cfRule>
    <cfRule type="expression" dxfId="118" priority="194">
      <formula>IF(AND(AU1259&gt;=0, RIGHT(TEXT(AU1259,"0.#"),1)="."),TRUE,FALSE)</formula>
    </cfRule>
    <cfRule type="expression" dxfId="117" priority="195">
      <formula>IF(AND(AU1259&lt;0, RIGHT(TEXT(AU1259,"0.#"),1)&lt;&gt;"."),TRUE,FALSE)</formula>
    </cfRule>
    <cfRule type="expression" dxfId="116" priority="196">
      <formula>IF(AND(AU1259&lt;0, RIGHT(TEXT(AU1259,"0.#"),1)="."),TRUE,FALSE)</formula>
    </cfRule>
  </conditionalFormatting>
  <conditionalFormatting sqref="AK1291">
    <cfRule type="expression" dxfId="115" priority="191">
      <formula>IF(RIGHT(TEXT(AK1291,"0.#"),1)=".",FALSE,TRUE)</formula>
    </cfRule>
    <cfRule type="expression" dxfId="114" priority="192">
      <formula>IF(RIGHT(TEXT(AK1291,"0.#"),1)=".",TRUE,FALSE)</formula>
    </cfRule>
  </conditionalFormatting>
  <conditionalFormatting sqref="AU1291:AX1291">
    <cfRule type="expression" dxfId="113" priority="187">
      <formula>IF(AND(AU1291&gt;=0, RIGHT(TEXT(AU1291,"0.#"),1)&lt;&gt;"."),TRUE,FALSE)</formula>
    </cfRule>
    <cfRule type="expression" dxfId="112" priority="188">
      <formula>IF(AND(AU1291&gt;=0, RIGHT(TEXT(AU1291,"0.#"),1)="."),TRUE,FALSE)</formula>
    </cfRule>
    <cfRule type="expression" dxfId="111" priority="189">
      <formula>IF(AND(AU1291&lt;0, RIGHT(TEXT(AU1291,"0.#"),1)&lt;&gt;"."),TRUE,FALSE)</formula>
    </cfRule>
    <cfRule type="expression" dxfId="110" priority="190">
      <formula>IF(AND(AU1291&lt;0, RIGHT(TEXT(AU1291,"0.#"),1)="."),TRUE,FALSE)</formula>
    </cfRule>
  </conditionalFormatting>
  <conditionalFormatting sqref="AK1292:AK1320">
    <cfRule type="expression" dxfId="109" priority="185">
      <formula>IF(RIGHT(TEXT(AK1292,"0.#"),1)=".",FALSE,TRUE)</formula>
    </cfRule>
    <cfRule type="expression" dxfId="108" priority="186">
      <formula>IF(RIGHT(TEXT(AK1292,"0.#"),1)=".",TRUE,FALSE)</formula>
    </cfRule>
  </conditionalFormatting>
  <conditionalFormatting sqref="AU1292:AX1320">
    <cfRule type="expression" dxfId="107" priority="181">
      <formula>IF(AND(AU1292&gt;=0, RIGHT(TEXT(AU1292,"0.#"),1)&lt;&gt;"."),TRUE,FALSE)</formula>
    </cfRule>
    <cfRule type="expression" dxfId="106" priority="182">
      <formula>IF(AND(AU1292&gt;=0, RIGHT(TEXT(AU1292,"0.#"),1)="."),TRUE,FALSE)</formula>
    </cfRule>
    <cfRule type="expression" dxfId="105" priority="183">
      <formula>IF(AND(AU1292&lt;0, RIGHT(TEXT(AU1292,"0.#"),1)&lt;&gt;"."),TRUE,FALSE)</formula>
    </cfRule>
    <cfRule type="expression" dxfId="104" priority="184">
      <formula>IF(AND(AU1292&lt;0, RIGHT(TEXT(AU1292,"0.#"),1)="."),TRUE,FALSE)</formula>
    </cfRule>
  </conditionalFormatting>
  <conditionalFormatting sqref="AU203:AX203">
    <cfRule type="expression" dxfId="103" priority="165">
      <formula>IF(AND(AU203&gt;=0, RIGHT(TEXT(AU203,"0.#"),1)&lt;&gt;"."),TRUE,FALSE)</formula>
    </cfRule>
    <cfRule type="expression" dxfId="102" priority="166">
      <formula>IF(AND(AU203&gt;=0, RIGHT(TEXT(AU203,"0.#"),1)="."),TRUE,FALSE)</formula>
    </cfRule>
    <cfRule type="expression" dxfId="101" priority="167">
      <formula>IF(AND(AU203&lt;0, RIGHT(TEXT(AU203,"0.#"),1)&lt;&gt;"."),TRUE,FALSE)</formula>
    </cfRule>
    <cfRule type="expression" dxfId="100" priority="168">
      <formula>IF(AND(AU203&lt;0, RIGHT(TEXT(AU203,"0.#"),1)="."),TRUE,FALSE)</formula>
    </cfRule>
  </conditionalFormatting>
  <conditionalFormatting sqref="AU204:AX204">
    <cfRule type="expression" dxfId="99" priority="161">
      <formula>IF(AND(AU204&gt;=0, RIGHT(TEXT(AU204,"0.#"),1)&lt;&gt;"."),TRUE,FALSE)</formula>
    </cfRule>
    <cfRule type="expression" dxfId="98" priority="162">
      <formula>IF(AND(AU204&gt;=0, RIGHT(TEXT(AU204,"0.#"),1)="."),TRUE,FALSE)</formula>
    </cfRule>
    <cfRule type="expression" dxfId="97" priority="163">
      <formula>IF(AND(AU204&lt;0, RIGHT(TEXT(AU204,"0.#"),1)&lt;&gt;"."),TRUE,FALSE)</formula>
    </cfRule>
    <cfRule type="expression" dxfId="96" priority="164">
      <formula>IF(AND(AU204&lt;0, RIGHT(TEXT(AU204,"0.#"),1)="."),TRUE,FALSE)</formula>
    </cfRule>
  </conditionalFormatting>
  <conditionalFormatting sqref="AU205:AX205">
    <cfRule type="expression" dxfId="95" priority="157">
      <formula>IF(AND(AU205&gt;=0, RIGHT(TEXT(AU205,"0.#"),1)&lt;&gt;"."),TRUE,FALSE)</formula>
    </cfRule>
    <cfRule type="expression" dxfId="94" priority="158">
      <formula>IF(AND(AU205&gt;=0, RIGHT(TEXT(AU205,"0.#"),1)="."),TRUE,FALSE)</formula>
    </cfRule>
    <cfRule type="expression" dxfId="93" priority="159">
      <formula>IF(AND(AU205&lt;0, RIGHT(TEXT(AU205,"0.#"),1)&lt;&gt;"."),TRUE,FALSE)</formula>
    </cfRule>
    <cfRule type="expression" dxfId="92" priority="160">
      <formula>IF(AND(AU205&lt;0, RIGHT(TEXT(AU205,"0.#"),1)="."),TRUE,FALSE)</formula>
    </cfRule>
  </conditionalFormatting>
  <conditionalFormatting sqref="AU206:AX206">
    <cfRule type="expression" dxfId="91" priority="153">
      <formula>IF(AND(AU206&gt;=0, RIGHT(TEXT(AU206,"0.#"),1)&lt;&gt;"."),TRUE,FALSE)</formula>
    </cfRule>
    <cfRule type="expression" dxfId="90" priority="154">
      <formula>IF(AND(AU206&gt;=0, RIGHT(TEXT(AU206,"0.#"),1)="."),TRUE,FALSE)</formula>
    </cfRule>
    <cfRule type="expression" dxfId="89" priority="155">
      <formula>IF(AND(AU206&lt;0, RIGHT(TEXT(AU206,"0.#"),1)&lt;&gt;"."),TRUE,FALSE)</formula>
    </cfRule>
    <cfRule type="expression" dxfId="88" priority="156">
      <formula>IF(AND(AU206&lt;0, RIGHT(TEXT(AU206,"0.#"),1)="."),TRUE,FALSE)</formula>
    </cfRule>
  </conditionalFormatting>
  <conditionalFormatting sqref="AU207:AX207">
    <cfRule type="expression" dxfId="87" priority="149">
      <formula>IF(AND(AU207&gt;=0, RIGHT(TEXT(AU207,"0.#"),1)&lt;&gt;"."),TRUE,FALSE)</formula>
    </cfRule>
    <cfRule type="expression" dxfId="86" priority="150">
      <formula>IF(AND(AU207&gt;=0, RIGHT(TEXT(AU207,"0.#"),1)="."),TRUE,FALSE)</formula>
    </cfRule>
    <cfRule type="expression" dxfId="85" priority="151">
      <formula>IF(AND(AU207&lt;0, RIGHT(TEXT(AU207,"0.#"),1)&lt;&gt;"."),TRUE,FALSE)</formula>
    </cfRule>
    <cfRule type="expression" dxfId="84" priority="152">
      <formula>IF(AND(AU207&lt;0, RIGHT(TEXT(AU207,"0.#"),1)="."),TRUE,FALSE)</formula>
    </cfRule>
  </conditionalFormatting>
  <conditionalFormatting sqref="AK239">
    <cfRule type="expression" dxfId="83" priority="141">
      <formula>IF(RIGHT(TEXT(AK239,"0.#"),1)=".",FALSE,TRUE)</formula>
    </cfRule>
    <cfRule type="expression" dxfId="82" priority="142">
      <formula>IF(RIGHT(TEXT(AK239,"0.#"),1)=".",TRUE,FALSE)</formula>
    </cfRule>
  </conditionalFormatting>
  <conditionalFormatting sqref="AK235">
    <cfRule type="expression" dxfId="81" priority="111">
      <formula>IF(RIGHT(TEXT(AK235,"0.#"),1)=".",FALSE,TRUE)</formula>
    </cfRule>
    <cfRule type="expression" dxfId="80" priority="112">
      <formula>IF(RIGHT(TEXT(AK235,"0.#"),1)=".",TRUE,FALSE)</formula>
    </cfRule>
  </conditionalFormatting>
  <conditionalFormatting sqref="AU235:AX235">
    <cfRule type="expression" dxfId="79" priority="107">
      <formula>IF(AND(AU235&gt;=0, RIGHT(TEXT(AU235,"0.#"),1)&lt;&gt;"."),TRUE,FALSE)</formula>
    </cfRule>
    <cfRule type="expression" dxfId="78" priority="108">
      <formula>IF(AND(AU235&gt;=0, RIGHT(TEXT(AU235,"0.#"),1)="."),TRUE,FALSE)</formula>
    </cfRule>
    <cfRule type="expression" dxfId="77" priority="109">
      <formula>IF(AND(AU235&lt;0, RIGHT(TEXT(AU235,"0.#"),1)&lt;&gt;"."),TRUE,FALSE)</formula>
    </cfRule>
    <cfRule type="expression" dxfId="76" priority="110">
      <formula>IF(AND(AU235&lt;0, RIGHT(TEXT(AU235,"0.#"),1)="."),TRUE,FALSE)</formula>
    </cfRule>
  </conditionalFormatting>
  <conditionalFormatting sqref="AK202">
    <cfRule type="expression" dxfId="75" priority="87">
      <formula>IF(RIGHT(TEXT(AK202,"0.#"),1)=".",FALSE,TRUE)</formula>
    </cfRule>
    <cfRule type="expression" dxfId="74" priority="88">
      <formula>IF(RIGHT(TEXT(AK202,"0.#"),1)=".",TRUE,FALSE)</formula>
    </cfRule>
  </conditionalFormatting>
  <conditionalFormatting sqref="AU202:AX202">
    <cfRule type="expression" dxfId="73" priority="83">
      <formula>IF(AND(AU202&gt;=0, RIGHT(TEXT(AU202,"0.#"),1)&lt;&gt;"."),TRUE,FALSE)</formula>
    </cfRule>
    <cfRule type="expression" dxfId="72" priority="84">
      <formula>IF(AND(AU202&gt;=0, RIGHT(TEXT(AU202,"0.#"),1)="."),TRUE,FALSE)</formula>
    </cfRule>
    <cfRule type="expression" dxfId="71" priority="85">
      <formula>IF(AND(AU202&lt;0, RIGHT(TEXT(AU202,"0.#"),1)&lt;&gt;"."),TRUE,FALSE)</formula>
    </cfRule>
    <cfRule type="expression" dxfId="70" priority="86">
      <formula>IF(AND(AU202&lt;0, RIGHT(TEXT(AU202,"0.#"),1)="."),TRUE,FALSE)</formula>
    </cfRule>
  </conditionalFormatting>
  <conditionalFormatting sqref="AK169">
    <cfRule type="expression" dxfId="69" priority="81">
      <formula>IF(RIGHT(TEXT(AK169,"0.#"),1)=".",FALSE,TRUE)</formula>
    </cfRule>
    <cfRule type="expression" dxfId="68" priority="82">
      <formula>IF(RIGHT(TEXT(AK169,"0.#"),1)=".",TRUE,FALSE)</formula>
    </cfRule>
  </conditionalFormatting>
  <conditionalFormatting sqref="AU169:AX169">
    <cfRule type="expression" dxfId="67" priority="77">
      <formula>IF(AND(AU169&gt;=0, RIGHT(TEXT(AU169,"0.#"),1)&lt;&gt;"."),TRUE,FALSE)</formula>
    </cfRule>
    <cfRule type="expression" dxfId="66" priority="78">
      <formula>IF(AND(AU169&gt;=0, RIGHT(TEXT(AU169,"0.#"),1)="."),TRUE,FALSE)</formula>
    </cfRule>
    <cfRule type="expression" dxfId="65" priority="79">
      <formula>IF(AND(AU169&lt;0, RIGHT(TEXT(AU169,"0.#"),1)&lt;&gt;"."),TRUE,FALSE)</formula>
    </cfRule>
    <cfRule type="expression" dxfId="64" priority="80">
      <formula>IF(AND(AU169&lt;0, RIGHT(TEXT(AU169,"0.#"),1)="."),TRUE,FALSE)</formula>
    </cfRule>
  </conditionalFormatting>
  <conditionalFormatting sqref="AK136">
    <cfRule type="expression" dxfId="63" priority="75">
      <formula>IF(RIGHT(TEXT(AK136,"0.#"),1)=".",FALSE,TRUE)</formula>
    </cfRule>
    <cfRule type="expression" dxfId="62" priority="76">
      <formula>IF(RIGHT(TEXT(AK136,"0.#"),1)=".",TRUE,FALSE)</formula>
    </cfRule>
  </conditionalFormatting>
  <conditionalFormatting sqref="AU136:AX136">
    <cfRule type="expression" dxfId="61" priority="71">
      <formula>IF(AND(AU136&gt;=0, RIGHT(TEXT(AU136,"0.#"),1)&lt;&gt;"."),TRUE,FALSE)</formula>
    </cfRule>
    <cfRule type="expression" dxfId="60" priority="72">
      <formula>IF(AND(AU136&gt;=0, RIGHT(TEXT(AU136,"0.#"),1)="."),TRUE,FALSE)</formula>
    </cfRule>
    <cfRule type="expression" dxfId="59" priority="73">
      <formula>IF(AND(AU136&lt;0, RIGHT(TEXT(AU136,"0.#"),1)&lt;&gt;"."),TRUE,FALSE)</formula>
    </cfRule>
    <cfRule type="expression" dxfId="58" priority="74">
      <formula>IF(AND(AU136&lt;0, RIGHT(TEXT(AU136,"0.#"),1)="."),TRUE,FALSE)</formula>
    </cfRule>
  </conditionalFormatting>
  <conditionalFormatting sqref="AK103">
    <cfRule type="expression" dxfId="57" priority="69">
      <formula>IF(RIGHT(TEXT(AK103,"0.#"),1)=".",FALSE,TRUE)</formula>
    </cfRule>
    <cfRule type="expression" dxfId="56" priority="70">
      <formula>IF(RIGHT(TEXT(AK103,"0.#"),1)=".",TRUE,FALSE)</formula>
    </cfRule>
  </conditionalFormatting>
  <conditionalFormatting sqref="AU103:AX103">
    <cfRule type="expression" dxfId="55" priority="65">
      <formula>IF(AND(AU103&gt;=0, RIGHT(TEXT(AU103,"0.#"),1)&lt;&gt;"."),TRUE,FALSE)</formula>
    </cfRule>
    <cfRule type="expression" dxfId="54" priority="66">
      <formula>IF(AND(AU103&gt;=0, RIGHT(TEXT(AU103,"0.#"),1)="."),TRUE,FALSE)</formula>
    </cfRule>
    <cfRule type="expression" dxfId="53" priority="67">
      <formula>IF(AND(AU103&lt;0, RIGHT(TEXT(AU103,"0.#"),1)&lt;&gt;"."),TRUE,FALSE)</formula>
    </cfRule>
    <cfRule type="expression" dxfId="52" priority="68">
      <formula>IF(AND(AU103&lt;0, RIGHT(TEXT(AU103,"0.#"),1)="."),TRUE,FALSE)</formula>
    </cfRule>
  </conditionalFormatting>
  <conditionalFormatting sqref="AK70">
    <cfRule type="expression" dxfId="51" priority="63">
      <formula>IF(RIGHT(TEXT(AK70,"0.#"),1)=".",FALSE,TRUE)</formula>
    </cfRule>
    <cfRule type="expression" dxfId="50" priority="64">
      <formula>IF(RIGHT(TEXT(AK70,"0.#"),1)=".",TRUE,FALSE)</formula>
    </cfRule>
  </conditionalFormatting>
  <conditionalFormatting sqref="AU70:AX70">
    <cfRule type="expression" dxfId="49" priority="59">
      <formula>IF(AND(AU70&gt;=0, RIGHT(TEXT(AU70,"0.#"),1)&lt;&gt;"."),TRUE,FALSE)</formula>
    </cfRule>
    <cfRule type="expression" dxfId="48" priority="60">
      <formula>IF(AND(AU70&gt;=0, RIGHT(TEXT(AU70,"0.#"),1)="."),TRUE,FALSE)</formula>
    </cfRule>
    <cfRule type="expression" dxfId="47" priority="61">
      <formula>IF(AND(AU70&lt;0, RIGHT(TEXT(AU70,"0.#"),1)&lt;&gt;"."),TRUE,FALSE)</formula>
    </cfRule>
    <cfRule type="expression" dxfId="46" priority="62">
      <formula>IF(AND(AU70&lt;0, RIGHT(TEXT(AU70,"0.#"),1)="."),TRUE,FALSE)</formula>
    </cfRule>
  </conditionalFormatting>
  <conditionalFormatting sqref="AK37">
    <cfRule type="expression" dxfId="45" priority="57">
      <formula>IF(RIGHT(TEXT(AK37,"0.#"),1)=".",FALSE,TRUE)</formula>
    </cfRule>
    <cfRule type="expression" dxfId="44" priority="58">
      <formula>IF(RIGHT(TEXT(AK37,"0.#"),1)=".",TRUE,FALSE)</formula>
    </cfRule>
  </conditionalFormatting>
  <conditionalFormatting sqref="AU37:AX37">
    <cfRule type="expression" dxfId="43" priority="53">
      <formula>IF(AND(AU37&gt;=0, RIGHT(TEXT(AU37,"0.#"),1)&lt;&gt;"."),TRUE,FALSE)</formula>
    </cfRule>
    <cfRule type="expression" dxfId="42" priority="54">
      <formula>IF(AND(AU37&gt;=0, RIGHT(TEXT(AU37,"0.#"),1)="."),TRUE,FALSE)</formula>
    </cfRule>
    <cfRule type="expression" dxfId="41" priority="55">
      <formula>IF(AND(AU37&lt;0, RIGHT(TEXT(AU37,"0.#"),1)&lt;&gt;"."),TRUE,FALSE)</formula>
    </cfRule>
    <cfRule type="expression" dxfId="40" priority="56">
      <formula>IF(AND(AU37&lt;0, RIGHT(TEXT(AU37,"0.#"),1)="."),TRUE,FALSE)</formula>
    </cfRule>
  </conditionalFormatting>
  <conditionalFormatting sqref="AK4">
    <cfRule type="expression" dxfId="39" priority="51">
      <formula>IF(RIGHT(TEXT(AK4,"0.#"),1)=".",FALSE,TRUE)</formula>
    </cfRule>
    <cfRule type="expression" dxfId="38" priority="52">
      <formula>IF(RIGHT(TEXT(AK4,"0.#"),1)=".",TRUE,FALSE)</formula>
    </cfRule>
  </conditionalFormatting>
  <conditionalFormatting sqref="AU4:AX4">
    <cfRule type="expression" dxfId="37" priority="47">
      <formula>IF(AND(AU4&gt;=0, RIGHT(TEXT(AU4,"0.#"),1)&lt;&gt;"."),TRUE,FALSE)</formula>
    </cfRule>
    <cfRule type="expression" dxfId="36" priority="48">
      <formula>IF(AND(AU4&gt;=0, RIGHT(TEXT(AU4,"0.#"),1)="."),TRUE,FALSE)</formula>
    </cfRule>
    <cfRule type="expression" dxfId="35" priority="49">
      <formula>IF(AND(AU4&lt;0, RIGHT(TEXT(AU4,"0.#"),1)&lt;&gt;"."),TRUE,FALSE)</formula>
    </cfRule>
    <cfRule type="expression" dxfId="34" priority="50">
      <formula>IF(AND(AU4&lt;0, RIGHT(TEXT(AU4,"0.#"),1)="."),TRUE,FALSE)</formula>
    </cfRule>
  </conditionalFormatting>
  <conditionalFormatting sqref="AK240">
    <cfRule type="expression" dxfId="33" priority="45">
      <formula>IF(RIGHT(TEXT(AK240,"0.#"),1)=".",FALSE,TRUE)</formula>
    </cfRule>
    <cfRule type="expression" dxfId="32" priority="46">
      <formula>IF(RIGHT(TEXT(AK240,"0.#"),1)=".",TRUE,FALSE)</formula>
    </cfRule>
  </conditionalFormatting>
  <conditionalFormatting sqref="AU240:AX240">
    <cfRule type="expression" dxfId="31" priority="41">
      <formula>IF(AND(AU240&gt;=0, RIGHT(TEXT(AU240,"0.#"),1)&lt;&gt;"."),TRUE,FALSE)</formula>
    </cfRule>
    <cfRule type="expression" dxfId="30" priority="42">
      <formula>IF(AND(AU240&gt;=0, RIGHT(TEXT(AU240,"0.#"),1)="."),TRUE,FALSE)</formula>
    </cfRule>
    <cfRule type="expression" dxfId="29" priority="43">
      <formula>IF(AND(AU240&lt;0, RIGHT(TEXT(AU240,"0.#"),1)&lt;&gt;"."),TRUE,FALSE)</formula>
    </cfRule>
    <cfRule type="expression" dxfId="28" priority="44">
      <formula>IF(AND(AU240&lt;0, RIGHT(TEXT(AU240,"0.#"),1)="."),TRUE,FALSE)</formula>
    </cfRule>
  </conditionalFormatting>
  <conditionalFormatting sqref="AK238">
    <cfRule type="expression" dxfId="27" priority="39">
      <formula>IF(RIGHT(TEXT(AK238,"0.#"),1)=".",FALSE,TRUE)</formula>
    </cfRule>
    <cfRule type="expression" dxfId="26" priority="40">
      <formula>IF(RIGHT(TEXT(AK238,"0.#"),1)=".",TRUE,FALSE)</formula>
    </cfRule>
  </conditionalFormatting>
  <conditionalFormatting sqref="AU238:AX238">
    <cfRule type="expression" dxfId="25" priority="35">
      <formula>IF(AND(AU238&gt;=0, RIGHT(TEXT(AU238,"0.#"),1)&lt;&gt;"."),TRUE,FALSE)</formula>
    </cfRule>
    <cfRule type="expression" dxfId="24" priority="36">
      <formula>IF(AND(AU238&gt;=0, RIGHT(TEXT(AU238,"0.#"),1)="."),TRUE,FALSE)</formula>
    </cfRule>
    <cfRule type="expression" dxfId="23" priority="37">
      <formula>IF(AND(AU238&lt;0, RIGHT(TEXT(AU238,"0.#"),1)&lt;&gt;"."),TRUE,FALSE)</formula>
    </cfRule>
    <cfRule type="expression" dxfId="22" priority="38">
      <formula>IF(AND(AU238&lt;0, RIGHT(TEXT(AU238,"0.#"),1)="."),TRUE,FALSE)</formula>
    </cfRule>
  </conditionalFormatting>
  <conditionalFormatting sqref="AU239:AX239">
    <cfRule type="expression" dxfId="21" priority="19">
      <formula>IF(AND(AU239&gt;=0, RIGHT(TEXT(AU239,"0.#"),1)&lt;&gt;"."),TRUE,FALSE)</formula>
    </cfRule>
    <cfRule type="expression" dxfId="20" priority="20">
      <formula>IF(AND(AU239&gt;=0, RIGHT(TEXT(AU239,"0.#"),1)="."),TRUE,FALSE)</formula>
    </cfRule>
    <cfRule type="expression" dxfId="19" priority="21">
      <formula>IF(AND(AU239&lt;0, RIGHT(TEXT(AU239,"0.#"),1)&lt;&gt;"."),TRUE,FALSE)</formula>
    </cfRule>
    <cfRule type="expression" dxfId="18" priority="22">
      <formula>IF(AND(AU239&lt;0, RIGHT(TEXT(AU239,"0.#"),1)="."),TRUE,FALSE)</formula>
    </cfRule>
  </conditionalFormatting>
  <conditionalFormatting sqref="AK367">
    <cfRule type="expression" dxfId="17" priority="17">
      <formula>IF(RIGHT(TEXT(AK367,"0.#"),1)=".",FALSE,TRUE)</formula>
    </cfRule>
    <cfRule type="expression" dxfId="16" priority="18">
      <formula>IF(RIGHT(TEXT(AK367,"0.#"),1)=".",TRUE,FALSE)</formula>
    </cfRule>
  </conditionalFormatting>
  <conditionalFormatting sqref="AU367:AX367">
    <cfRule type="expression" dxfId="15" priority="13">
      <formula>IF(AND(AU367&gt;=0, RIGHT(TEXT(AU367,"0.#"),1)&lt;&gt;"."),TRUE,FALSE)</formula>
    </cfRule>
    <cfRule type="expression" dxfId="14" priority="14">
      <formula>IF(AND(AU367&gt;=0, RIGHT(TEXT(AU367,"0.#"),1)="."),TRUE,FALSE)</formula>
    </cfRule>
    <cfRule type="expression" dxfId="13" priority="15">
      <formula>IF(AND(AU367&lt;0, RIGHT(TEXT(AU367,"0.#"),1)&lt;&gt;"."),TRUE,FALSE)</formula>
    </cfRule>
    <cfRule type="expression" dxfId="12" priority="16">
      <formula>IF(AND(AU367&lt;0, RIGHT(TEXT(AU367,"0.#"),1)="."),TRUE,FALSE)</formula>
    </cfRule>
  </conditionalFormatting>
  <conditionalFormatting sqref="AK236">
    <cfRule type="expression" dxfId="11" priority="11">
      <formula>IF(RIGHT(TEXT(AK236,"0.#"),1)=".",FALSE,TRUE)</formula>
    </cfRule>
    <cfRule type="expression" dxfId="10" priority="12">
      <formula>IF(RIGHT(TEXT(AK236,"0.#"),1)=".",TRUE,FALSE)</formula>
    </cfRule>
  </conditionalFormatting>
  <conditionalFormatting sqref="AU236:AX236">
    <cfRule type="expression" dxfId="9" priority="7">
      <formula>IF(AND(AU236&gt;=0, RIGHT(TEXT(AU236,"0.#"),1)&lt;&gt;"."),TRUE,FALSE)</formula>
    </cfRule>
    <cfRule type="expression" dxfId="8" priority="8">
      <formula>IF(AND(AU236&gt;=0, RIGHT(TEXT(AU236,"0.#"),1)="."),TRUE,FALSE)</formula>
    </cfRule>
    <cfRule type="expression" dxfId="7" priority="9">
      <formula>IF(AND(AU236&lt;0, RIGHT(TEXT(AU236,"0.#"),1)&lt;&gt;"."),TRUE,FALSE)</formula>
    </cfRule>
    <cfRule type="expression" dxfId="6" priority="10">
      <formula>IF(AND(AU236&lt;0, RIGHT(TEXT(AU236,"0.#"),1)="."),TRUE,FALSE)</formula>
    </cfRule>
  </conditionalFormatting>
  <conditionalFormatting sqref="AK237">
    <cfRule type="expression" dxfId="5" priority="5">
      <formula>IF(RIGHT(TEXT(AK237,"0.#"),1)=".",FALSE,TRUE)</formula>
    </cfRule>
    <cfRule type="expression" dxfId="4" priority="6">
      <formula>IF(RIGHT(TEXT(AK237,"0.#"),1)=".",TRUE,FALSE)</formula>
    </cfRule>
  </conditionalFormatting>
  <conditionalFormatting sqref="AU237:AX237">
    <cfRule type="expression" dxfId="3" priority="1">
      <formula>IF(AND(AU237&gt;=0, RIGHT(TEXT(AU237,"0.#"),1)&lt;&gt;"."),TRUE,FALSE)</formula>
    </cfRule>
    <cfRule type="expression" dxfId="2" priority="2">
      <formula>IF(AND(AU237&gt;=0, RIGHT(TEXT(AU237,"0.#"),1)="."),TRUE,FALSE)</formula>
    </cfRule>
    <cfRule type="expression" dxfId="1" priority="3">
      <formula>IF(AND(AU237&lt;0, RIGHT(TEXT(AU237,"0.#"),1)&lt;&gt;"."),TRUE,FALSE)</formula>
    </cfRule>
    <cfRule type="expression" dxfId="0" priority="4">
      <formula>IF(AND(AU237&lt;0, RIGHT(TEXT(AU237,"0.#"),1)="."),TRUE,FALSE)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2015-08-13T06:41:35Z</cp:lastPrinted>
  <dcterms:created xsi:type="dcterms:W3CDTF">2012-03-13T00:50:25Z</dcterms:created>
  <dcterms:modified xsi:type="dcterms:W3CDTF">2015-08-19T09:27:11Z</dcterms:modified>
</cp:coreProperties>
</file>