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270" windowWidth="10755" windowHeight="96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<sst xmlns="http://schemas.openxmlformats.org/spreadsheetml/2006/main" count="2572" uniqueCount="726">
  <si>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</si>
  <si>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</si>
  <si>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</si>
  <si>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</si>
  <si>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</si>
  <si>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</si>
  <si>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</si>
  <si>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</si>
  <si>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</si>
  <si>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</si>
  <si>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</si>
  <si>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</si>
  <si>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</si>
  <si>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</si>
  <si>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</si>
  <si>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</si>
  <si>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</si>
  <si>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</si>
  <si>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</si>
  <si>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</si>
  <si>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</si>
  <si>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</si>
  <si>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</si>
  <si>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</si>
  <si>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</si>
  <si>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</si>
  <si>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</si>
  <si>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</si>
  <si>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</si>
  <si>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</si>
  <si>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</si>
  <si>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</si>
  <si>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</si>
  <si>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</si>
  <si>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</si>
  <si>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</si>
  <si>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</si>
  <si>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</si>
  <si>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</si>
  <si>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</si>
  <si>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</si>
  <si>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</si>
  <si>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</si>
  <si>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</si>
  <si>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</si>
  <si>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</si>
  <si>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</si>
  <si>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</si>
  <si>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</si>
  <si>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</si>
  <si>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</si>
  <si>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</si>
  <si>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</si>
  <si>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</si>
  <si>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</si>
  <si>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</si>
  <si>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</si>
  <si>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</si>
  <si>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</si>
  <si>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</si>
  <si>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</si>
  <si>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</si>
  <si>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</si>
  <si>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</si>
  <si>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</si>
  <si>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</si>
  <si>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</si>
  <si>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</si>
  <si>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</si>
  <si>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</si>
  <si>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</si>
  <si>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</si>
  <si>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</si>
  <si>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</si>
  <si>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</si>
  <si>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</si>
  <si>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</si>
  <si>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</si>
  <si>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</si>
  <si>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</si>
  <si>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</si>
  <si>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</si>
  <si>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</si>
  <si>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</si>
  <si>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</si>
  <si>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</si>
  <si>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</si>
  <si>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</si>
  <si>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</si>
  <si>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</si>
  <si>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</si>
  <si>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</si>
  <si>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</si>
  <si>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</si>
  <si>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</si>
  <si>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</si>
  <si>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</si>
  <si>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</si>
  <si>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</si>
  <si>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</si>
  <si>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</si>
  <si>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</si>
  <si>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</si>
  <si>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</si>
  <si>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</si>
  <si>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</si>
  <si>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</si>
  <si>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</si>
  <si>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</si>
  <si>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</si>
  <si>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</si>
  <si>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</si>
  <si>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</si>
  <si>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</si>
  <si>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</si>
  <si>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</si>
  <si>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</si>
  <si>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</si>
  <si>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</si>
  <si>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</si>
  <si>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</si>
  <si>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</si>
  <si>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</si>
  <si>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</si>
  <si>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</si>
  <si>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</si>
  <si>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</si>
  <si>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</si>
  <si>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</si>
  <si>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</si>
  <si>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</si>
  <si>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</si>
  <si>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</si>
  <si>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</si>
  <si>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</si>
  <si>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</si>
  <si>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</si>
  <si>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</si>
  <si>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</si>
  <si>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</si>
  <si>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</si>
  <si>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</si>
  <si>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</si>
  <si>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</si>
  <si>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</si>
  <si>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</si>
  <si>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</si>
  <si>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</si>
  <si>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</si>
  <si>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</si>
  <si>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</si>
  <si>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</si>
  <si>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</si>
  <si>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</si>
  <si>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</si>
  <si>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</si>
  <si>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</si>
  <si>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</si>
  <si>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</si>
  <si>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</si>
  <si>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</si>
  <si>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</si>
  <si>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</si>
  <si>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</si>
  <si>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</si>
  <si>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</si>
  <si>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</si>
  <si>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</si>
  <si>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</si>
  <si>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</si>
  <si>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</si>
  <si>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</si>
  <si>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</si>
  <si>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</si>
  <si>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</si>
  <si>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</si>
  <si>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</si>
  <si>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</si>
  <si>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</si>
  <si>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</si>
  <si>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</si>
  <si>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</si>
  <si>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</si>
  <si>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</si>
  <si>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</si>
  <si>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</si>
  <si>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</si>
  <si>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</si>
  <si>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</si>
  <si>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</si>
  <si>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</si>
  <si>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</si>
  <si>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</si>
  <si>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</si>
  <si>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</si>
  <si>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</si>
  <si>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</si>
  <si>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</si>
  <si>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</si>
  <si>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</si>
  <si>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</si>
  <si>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</si>
  <si>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</si>
  <si>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</si>
  <si>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</si>
  <si>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</si>
  <si>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</si>
  <si>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</si>
  <si>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</si>
  <si>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</si>
  <si>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</si>
  <si>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</si>
  <si>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</si>
  <si>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</si>
  <si>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</si>
  <si>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</si>
  <si>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</si>
  <si>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</si>
  <si>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</si>
  <si>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</si>
  <si>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</si>
  <si>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</si>
  <si>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</si>
  <si>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</si>
  <si>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</si>
  <si>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</si>
  <si>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</si>
  <si>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</si>
  <si>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</si>
  <si>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</si>
  <si>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</si>
  <si>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</si>
  <si>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</si>
  <si>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</si>
  <si>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</si>
  <si>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</si>
  <si>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</si>
  <si>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</si>
  <si>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</si>
  <si>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</si>
  <si>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</si>
  <si>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</si>
  <si>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</si>
  <si>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</si>
  <si>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</si>
  <si>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</si>
  <si>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</si>
  <si>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</si>
  <si>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</si>
  <si>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</si>
  <si>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</si>
  <si>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</si>
  <si>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</si>
  <si>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</si>
  <si>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</si>
  <si>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</si>
  <si>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</si>
  <si>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</si>
  <si>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</si>
  <si>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</si>
  <si>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</si>
  <si>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</si>
  <si>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</si>
  <si>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</si>
  <si>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</si>
  <si>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</si>
  <si>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</si>
  <si>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</si>
  <si>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</si>
  <si>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</si>
  <si>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</si>
  <si>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</si>
  <si>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</si>
  <si>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</si>
  <si>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</si>
  <si>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</si>
  <si>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</si>
  <si>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</si>
  <si>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</si>
  <si>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</si>
  <si>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</si>
  <si>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</si>
  <si>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</si>
  <si>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</si>
  <si>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</si>
  <si>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</si>
  <si>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</si>
  <si>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</si>
  <si>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</si>
  <si>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</si>
  <si>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</si>
  <si>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</si>
  <si>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</si>
  <si>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</si>
  <si>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</si>
  <si>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</si>
  <si>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</si>
  <si>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</si>
  <si>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</si>
  <si>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</si>
  <si>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</si>
  <si>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</si>
  <si>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</si>
  <si>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</si>
  <si>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</si>
  <si>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</si>
  <si>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</si>
  <si>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</si>
  <si>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</si>
  <si>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</si>
  <si>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</si>
  <si>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</si>
  <si>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</si>
  <si>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</si>
  <si>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</si>
  <si>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</si>
  <si>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</si>
  <si>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</si>
  <si>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</si>
  <si>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</si>
  <si>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</si>
  <si>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</si>
  <si>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</si>
  <si>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</si>
  <si>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</si>
  <si>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</si>
  <si>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</si>
  <si>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</si>
  <si>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</si>
  <si>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</si>
  <si>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</si>
  <si>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</si>
  <si>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</si>
  <si>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</si>
  <si>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</si>
  <si>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</si>
  <si>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</si>
  <si>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</si>
  <si>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</si>
  <si>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</si>
  <si>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</si>
  <si>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</si>
  <si>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</si>
  <si>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</si>
  <si>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</si>
  <si>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</si>
  <si>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</si>
  <si>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</si>
  <si>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</si>
  <si>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</si>
  <si>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</si>
  <si>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</si>
  <si>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</si>
  <si>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</si>
  <si>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</si>
  <si>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</si>
  <si>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</si>
  <si>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</si>
  <si>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</si>
  <si>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</si>
  <si>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</si>
  <si>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</si>
  <si>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</si>
  <si>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</si>
  <si>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</si>
  <si>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</si>
  <si>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</si>
  <si>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</si>
  <si>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</si>
  <si>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</si>
  <si>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</si>
  <si>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</si>
  <si>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</si>
  <si>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</si>
  <si>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</si>
  <si>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</si>
  <si>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</si>
  <si>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</si>
  <si>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</si>
  <si>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</si>
  <si>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</si>
  <si>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</si>
  <si>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</si>
  <si>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</si>
  <si>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</si>
  <si>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</si>
  <si>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</si>
  <si>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</si>
  <si>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</si>
  <si>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</si>
  <si>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</si>
  <si>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</si>
  <si>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</si>
  <si>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</si>
  <si>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</si>
  <si>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</si>
  <si>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</si>
  <si>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</si>
  <si>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</si>
  <si>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</si>
  <si>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</si>
  <si>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</si>
  <si>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</si>
  <si>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</si>
  <si>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</si>
  <si>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</si>
  <si>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</si>
  <si>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</si>
  <si>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</si>
  <si>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</si>
  <si>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</si>
  <si>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</si>
  <si>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</si>
  <si>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</si>
  <si>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</si>
  <si>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</si>
  <si>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</si>
  <si>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</si>
  <si>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</si>
  <si>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</si>
  <si>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</si>
  <si>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</si>
  <si>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</si>
  <si>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</si>
  <si>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</si>
  <si>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</si>
  <si>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</si>
  <si>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</si>
  <si>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</si>
  <si>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</si>
  <si>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</si>
  <si>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</si>
  <si>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</si>
  <si>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</si>
  <si>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</si>
  <si>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</si>
  <si>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</si>
  <si>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</si>
  <si>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</si>
  <si>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</si>
  <si>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</si>
  <si>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</si>
  <si>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</si>
  <si>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</si>
  <si>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</si>
  <si>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</si>
  <si>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</si>
  <si>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</si>
  <si>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</si>
  <si>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</si>
  <si>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</si>
  <si>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</si>
  <si>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</si>
  <si>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</si>
  <si>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</si>
  <si>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</si>
  <si>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</si>
  <si>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</si>
  <si>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</si>
  <si>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</si>
  <si>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</si>
  <si>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</si>
  <si>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</si>
  <si>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</si>
  <si>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野生生物保護センター等維持費</t>
    <phoneticPr fontId="5"/>
  </si>
  <si>
    <t>○</t>
  </si>
  <si>
    <t>絶滅のおそれのある野生動植物の種の保存に関する法律（第46条）等</t>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</si>
  <si>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維持管理するための費用である。</t>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</si>
  <si>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維持管理。</t>
    <phoneticPr fontId="5"/>
  </si>
  <si>
    <t>保護増殖事業計画・希少野生動植物種保存基本方針・絶滅のおそれのある野生生物種の保全戦略等</t>
    <phoneticPr fontId="5"/>
  </si>
  <si>
    <t>5.生物多様性の保全と自然との共生の推進
5-3  野生生物の保護管理</t>
    <phoneticPr fontId="5"/>
  </si>
  <si>
    <t>野生生物課希少種保全推進室</t>
    <phoneticPr fontId="5"/>
  </si>
  <si>
    <t>室長　安田　直人</t>
    <phoneticPr fontId="5"/>
  </si>
  <si>
    <t>自然環境局</t>
    <phoneticPr fontId="5"/>
  </si>
  <si>
    <t>施設</t>
    <rPh sb="0" eb="2">
      <t>シセツ</t>
    </rPh>
    <phoneticPr fontId="3"/>
  </si>
  <si>
    <t>「単位当たりコスト」
＝「施設の維持に係る経費」÷「施設数」　　　　　　　　　　　　　　　　　　　　　　　　　　　　　　　　　</t>
    <phoneticPr fontId="5"/>
  </si>
  <si>
    <t>施設</t>
    <rPh sb="0" eb="2">
      <t>シセツ</t>
    </rPh>
    <phoneticPr fontId="5"/>
  </si>
  <si>
    <t>環境保全調査費</t>
    <phoneticPr fontId="5"/>
  </si>
  <si>
    <t>土地建物借料</t>
    <phoneticPr fontId="5"/>
  </si>
  <si>
    <t>各所修繕</t>
    <phoneticPr fontId="5"/>
  </si>
  <si>
    <t>利用者にとって、施設の安全性・快適性を確保することは必要不可欠である。</t>
    <rPh sb="0" eb="3">
      <t>リヨウシャ</t>
    </rPh>
    <rPh sb="8" eb="10">
      <t>シセツ</t>
    </rPh>
    <rPh sb="11" eb="14">
      <t>アンゼンセイ</t>
    </rPh>
    <rPh sb="15" eb="18">
      <t>カイテキセイ</t>
    </rPh>
    <rPh sb="19" eb="21">
      <t>カクホ</t>
    </rPh>
    <rPh sb="26" eb="28">
      <t>ヒツヨウ</t>
    </rPh>
    <rPh sb="28" eb="31">
      <t>フカケツ</t>
    </rPh>
    <phoneticPr fontId="3"/>
  </si>
  <si>
    <t>国が設置した施設であり、国が維持管理・保守点検を行う必要がある。</t>
    <rPh sb="0" eb="1">
      <t>クニ</t>
    </rPh>
    <rPh sb="2" eb="4">
      <t>セッチ</t>
    </rPh>
    <rPh sb="6" eb="8">
      <t>シセツ</t>
    </rPh>
    <rPh sb="12" eb="13">
      <t>クニ</t>
    </rPh>
    <rPh sb="14" eb="16">
      <t>イジ</t>
    </rPh>
    <rPh sb="16" eb="18">
      <t>カンリ</t>
    </rPh>
    <rPh sb="19" eb="21">
      <t>ホシュ</t>
    </rPh>
    <rPh sb="21" eb="23">
      <t>テンケン</t>
    </rPh>
    <rPh sb="24" eb="25">
      <t>オコナ</t>
    </rPh>
    <rPh sb="26" eb="28">
      <t>ヒツヨウ</t>
    </rPh>
    <phoneticPr fontId="3"/>
  </si>
  <si>
    <t>‐</t>
  </si>
  <si>
    <t>施設の光熱費、通信費など支出先が特定される事業が多いが、可能な範囲で入札を行い、競争性の確保に努めている。</t>
    <rPh sb="0" eb="2">
      <t>シセツ</t>
    </rPh>
    <rPh sb="3" eb="6">
      <t>コウネツヒ</t>
    </rPh>
    <rPh sb="7" eb="10">
      <t>ツウシンヒ</t>
    </rPh>
    <rPh sb="12" eb="15">
      <t>シシュツサキ</t>
    </rPh>
    <rPh sb="16" eb="18">
      <t>トクテイ</t>
    </rPh>
    <rPh sb="21" eb="23">
      <t>ジギョウ</t>
    </rPh>
    <rPh sb="24" eb="25">
      <t>オオ</t>
    </rPh>
    <rPh sb="28" eb="30">
      <t>カノウ</t>
    </rPh>
    <rPh sb="31" eb="33">
      <t>ハンイ</t>
    </rPh>
    <rPh sb="34" eb="36">
      <t>ニュウサツ</t>
    </rPh>
    <rPh sb="37" eb="38">
      <t>オコナ</t>
    </rPh>
    <rPh sb="40" eb="43">
      <t>キョウソウセイ</t>
    </rPh>
    <rPh sb="44" eb="46">
      <t>カクホ</t>
    </rPh>
    <rPh sb="47" eb="48">
      <t>ツト</t>
    </rPh>
    <phoneticPr fontId="3"/>
  </si>
  <si>
    <t>施設を安全かつ快適に使用するために必要最低限のものに限定して実施している。</t>
    <rPh sb="0" eb="2">
      <t>シセツ</t>
    </rPh>
    <rPh sb="3" eb="5">
      <t>アンゼン</t>
    </rPh>
    <rPh sb="7" eb="9">
      <t>カイテキ</t>
    </rPh>
    <rPh sb="10" eb="12">
      <t>シヨウ</t>
    </rPh>
    <rPh sb="17" eb="19">
      <t>ヒツヨウ</t>
    </rPh>
    <rPh sb="19" eb="22">
      <t>サイテイゲン</t>
    </rPh>
    <rPh sb="26" eb="28">
      <t>ゲンテイ</t>
    </rPh>
    <rPh sb="30" eb="32">
      <t>ジッシ</t>
    </rPh>
    <phoneticPr fontId="3"/>
  </si>
  <si>
    <t>予定していた全ての施設で維持管理を実施した。</t>
    <rPh sb="0" eb="2">
      <t>ヨテイ</t>
    </rPh>
    <rPh sb="6" eb="7">
      <t>スベ</t>
    </rPh>
    <rPh sb="9" eb="11">
      <t>シセツ</t>
    </rPh>
    <rPh sb="12" eb="14">
      <t>イジ</t>
    </rPh>
    <rPh sb="14" eb="16">
      <t>カンリ</t>
    </rPh>
    <rPh sb="17" eb="19">
      <t>ジッシ</t>
    </rPh>
    <phoneticPr fontId="3"/>
  </si>
  <si>
    <t>人件費</t>
  </si>
  <si>
    <t>消耗品費</t>
  </si>
  <si>
    <t>雑役務費</t>
    <rPh sb="0" eb="1">
      <t>ザツ</t>
    </rPh>
    <rPh sb="1" eb="3">
      <t>エキム</t>
    </rPh>
    <rPh sb="3" eb="4">
      <t>ヒ</t>
    </rPh>
    <phoneticPr fontId="3"/>
  </si>
  <si>
    <t>一般管理費</t>
    <rPh sb="0" eb="2">
      <t>イッパン</t>
    </rPh>
    <rPh sb="2" eb="5">
      <t>カンリヒ</t>
    </rPh>
    <phoneticPr fontId="1"/>
  </si>
  <si>
    <t>消費税及び
地方消費税</t>
    <rPh sb="0" eb="3">
      <t>ショウヒゼイ</t>
    </rPh>
    <rPh sb="3" eb="4">
      <t>オヨ</t>
    </rPh>
    <rPh sb="6" eb="8">
      <t>チホウ</t>
    </rPh>
    <rPh sb="8" eb="11">
      <t>ショウヒゼイ</t>
    </rPh>
    <phoneticPr fontId="1"/>
  </si>
  <si>
    <t>管理運営等</t>
    <rPh sb="4" eb="5">
      <t>トウ</t>
    </rPh>
    <phoneticPr fontId="3"/>
  </si>
  <si>
    <t>トイレットペーパー等</t>
    <rPh sb="9" eb="10">
      <t>トウ</t>
    </rPh>
    <phoneticPr fontId="3"/>
  </si>
  <si>
    <t>光熱水費</t>
    <phoneticPr fontId="5"/>
  </si>
  <si>
    <t>電気使用料金</t>
    <phoneticPr fontId="5"/>
  </si>
  <si>
    <t>A.一般財団法人自然公園財団　知床支部</t>
  </si>
  <si>
    <t>E.特定非営利活動法人　藤前干潟を守る会</t>
  </si>
  <si>
    <t>B.北海道電力株式会社岩見沢支店</t>
  </si>
  <si>
    <t>F.一般財団法人　自然環境研究センター</t>
  </si>
  <si>
    <t>C.猛禽類保護センター活用協議会</t>
  </si>
  <si>
    <t>G.一般財団法人自然環境研究センター</t>
  </si>
  <si>
    <t>D.東北電力株式会社</t>
  </si>
  <si>
    <t>H.石垣市</t>
  </si>
  <si>
    <t>その他</t>
    <phoneticPr fontId="5"/>
  </si>
  <si>
    <t>電気料金</t>
  </si>
  <si>
    <t>電気料金</t>
    <phoneticPr fontId="5"/>
  </si>
  <si>
    <t>土地賃貸料</t>
    <phoneticPr fontId="5"/>
  </si>
  <si>
    <t>一般財団法人自然公園財団　知床支部</t>
    <rPh sb="0" eb="2">
      <t>イッパン</t>
    </rPh>
    <rPh sb="2" eb="6">
      <t>ザイダンホウジン</t>
    </rPh>
    <phoneticPr fontId="3"/>
  </si>
  <si>
    <t>（一般財）自然公園財団　知床支部</t>
  </si>
  <si>
    <t>株式会社エム・アイ・システム</t>
    <rPh sb="0" eb="4">
      <t>カブシキガイシャ</t>
    </rPh>
    <phoneticPr fontId="3"/>
  </si>
  <si>
    <t>（株）エム・アイ・システム</t>
  </si>
  <si>
    <t>公益財団法人知床財団</t>
    <rPh sb="0" eb="2">
      <t>コウエキ</t>
    </rPh>
    <rPh sb="2" eb="6">
      <t>ザイダンホウジン</t>
    </rPh>
    <phoneticPr fontId="3"/>
  </si>
  <si>
    <t>公益（財）知床財団</t>
  </si>
  <si>
    <t>和商株式会社　釧路営業所</t>
  </si>
  <si>
    <t>和商（株）　釧路営業所</t>
  </si>
  <si>
    <t>ニッポンレンタカー北海道株式会社</t>
  </si>
  <si>
    <t>ニッポンレンタカー北海道（株）</t>
  </si>
  <si>
    <t>株式会社トヨタレンタリース釧路</t>
  </si>
  <si>
    <t>（株）トヨタレンタリース釧路</t>
  </si>
  <si>
    <t>一般財団法人自然公園財団　知床支部</t>
  </si>
  <si>
    <t>北海道綜合警備保障株式会社</t>
  </si>
  <si>
    <t>北海道綜合警備保障（株）</t>
  </si>
  <si>
    <t>有限会社友和ビルサービス</t>
    <rPh sb="0" eb="4">
      <t>ユウゲンガイシャ</t>
    </rPh>
    <phoneticPr fontId="3"/>
  </si>
  <si>
    <t>（有）友和ビルサービス</t>
  </si>
  <si>
    <t>平成26年度知床世界遺産センター運営管理業務</t>
  </si>
  <si>
    <t>平成26年度釧路湿原野生生物保護センターシマフクロウケージ観察カメラ更新等工事</t>
  </si>
  <si>
    <t>平成26年度知床世界遺産ルサフィールドハウス管理運営業務</t>
  </si>
  <si>
    <t>平成26年度釧路湿原野生生物保護センターリハビリケージ改修等工事</t>
  </si>
  <si>
    <t>平成26年度レンタカーリース代金（ウトロ自然保護官事務所）</t>
    <rPh sb="20" eb="22">
      <t>シゼン</t>
    </rPh>
    <rPh sb="22" eb="25">
      <t>ホゴカン</t>
    </rPh>
    <rPh sb="25" eb="28">
      <t>ジムショ</t>
    </rPh>
    <phoneticPr fontId="3"/>
  </si>
  <si>
    <t>平成26年度レンタカーリース代金【ウトロ】（4月分）</t>
  </si>
  <si>
    <t>平成26年度レンタカーリース代金（羅臼自然保護官事務所）</t>
    <rPh sb="17" eb="19">
      <t>ラウス</t>
    </rPh>
    <phoneticPr fontId="3"/>
  </si>
  <si>
    <t>平成26年度レンタカーリース代金【羅臼】（4月分）</t>
  </si>
  <si>
    <t>平成26年度知床世界遺産センター除雪業務</t>
  </si>
  <si>
    <t>平成２６年度知床世界遺産センター除雪業務</t>
  </si>
  <si>
    <t>釧路湿原野生生物保護センター機械警備業務</t>
  </si>
  <si>
    <t>機械警備業務（4月分）</t>
  </si>
  <si>
    <t>知床世界遺産センター機械警備業務</t>
    <rPh sb="0" eb="2">
      <t>シレトコ</t>
    </rPh>
    <rPh sb="2" eb="4">
      <t>セカイ</t>
    </rPh>
    <rPh sb="4" eb="6">
      <t>イサン</t>
    </rPh>
    <phoneticPr fontId="3"/>
  </si>
  <si>
    <t>釧路湿原野生生物保護センター清掃等業務</t>
    <rPh sb="0" eb="2">
      <t>クシロ</t>
    </rPh>
    <rPh sb="2" eb="4">
      <t>シツゲン</t>
    </rPh>
    <rPh sb="4" eb="8">
      <t>ヤセイセイブツ</t>
    </rPh>
    <rPh sb="8" eb="10">
      <t>ホゴ</t>
    </rPh>
    <phoneticPr fontId="3"/>
  </si>
  <si>
    <t>清掃等業務（4月分）</t>
  </si>
  <si>
    <t>随意契約</t>
    <rPh sb="0" eb="2">
      <t>ズイイ</t>
    </rPh>
    <rPh sb="2" eb="4">
      <t>ケイヤク</t>
    </rPh>
    <phoneticPr fontId="3"/>
  </si>
  <si>
    <t>-</t>
  </si>
  <si>
    <t>北海道電力株式会社岩見沢支店</t>
    <rPh sb="5" eb="9">
      <t>カブシキガイシャ</t>
    </rPh>
    <phoneticPr fontId="3"/>
  </si>
  <si>
    <t>北海道電力（株）岩見沢支店</t>
  </si>
  <si>
    <t>エヌ・ティファシリティーズ株式会社</t>
    <rPh sb="13" eb="17">
      <t>カブシキガイシャ</t>
    </rPh>
    <phoneticPr fontId="3"/>
  </si>
  <si>
    <t>エヌ・ティファシリティーズ株式会社</t>
  </si>
  <si>
    <t>株式会社グリーンウッド</t>
    <rPh sb="0" eb="4">
      <t>カブシキガイシャ</t>
    </rPh>
    <phoneticPr fontId="3"/>
  </si>
  <si>
    <t>北海道電力株式会社旭川支店</t>
    <rPh sb="5" eb="9">
      <t>カブシキガイシャ</t>
    </rPh>
    <phoneticPr fontId="3"/>
  </si>
  <si>
    <t>北海道電力（株）旭川支店</t>
  </si>
  <si>
    <t>留萌地方石油業協同組合　羽幌支部</t>
  </si>
  <si>
    <t>札幌大同印刷株式会社</t>
    <rPh sb="6" eb="10">
      <t>カブシキガイシャ</t>
    </rPh>
    <phoneticPr fontId="3"/>
  </si>
  <si>
    <t>札幌大同印刷㈱</t>
  </si>
  <si>
    <t>合同会社スノーヘルパー</t>
  </si>
  <si>
    <t>羽幌町</t>
  </si>
  <si>
    <t>有限会社ササ建工業</t>
    <rPh sb="0" eb="4">
      <t>ユウゲンガイシャ</t>
    </rPh>
    <phoneticPr fontId="3"/>
  </si>
  <si>
    <t>㈲ササ建工業</t>
  </si>
  <si>
    <t>宮島沼水鳥・湿地センター電気料　</t>
    <rPh sb="14" eb="15">
      <t>リョウ</t>
    </rPh>
    <phoneticPr fontId="3"/>
  </si>
  <si>
    <t>電気　宮島沼水鳥・湿地センター</t>
  </si>
  <si>
    <t>平成26年度北海道海鳥センター清掃業務</t>
  </si>
  <si>
    <t>ペレットストーブ購入・設置（東川、上士幌）</t>
    <rPh sb="8" eb="10">
      <t>コウニュウ</t>
    </rPh>
    <rPh sb="11" eb="13">
      <t>セッチ</t>
    </rPh>
    <rPh sb="14" eb="16">
      <t>ヒガシカワ</t>
    </rPh>
    <rPh sb="17" eb="20">
      <t>カミシホロ</t>
    </rPh>
    <phoneticPr fontId="3"/>
  </si>
  <si>
    <t>北海道海鳥センター電気料　</t>
    <rPh sb="11" eb="12">
      <t>リョウ</t>
    </rPh>
    <phoneticPr fontId="3"/>
  </si>
  <si>
    <t>電気　北海道海鳥センター</t>
  </si>
  <si>
    <t>クッチャロ湖水鳥観察館電気料　</t>
    <rPh sb="13" eb="14">
      <t>リョウ</t>
    </rPh>
    <phoneticPr fontId="3"/>
  </si>
  <si>
    <t>電気　クッチャロ湖水鳥観察館</t>
  </si>
  <si>
    <t>北海道海鳥センター灯油代</t>
    <rPh sb="0" eb="3">
      <t>ホッカイドウ</t>
    </rPh>
    <rPh sb="3" eb="5">
      <t>ウミドリ</t>
    </rPh>
    <rPh sb="11" eb="12">
      <t>ダイ</t>
    </rPh>
    <phoneticPr fontId="3"/>
  </si>
  <si>
    <t>灯油</t>
  </si>
  <si>
    <t>リーフレット製作（ウトナイ・宮島沼）</t>
  </si>
  <si>
    <t>平成26年度北海道海鳥センター敷地内除雪業務</t>
  </si>
  <si>
    <t>除雪</t>
  </si>
  <si>
    <t>北海道海鳥センター土地借料　2242.2㎡</t>
    <rPh sb="0" eb="3">
      <t>ホッカイドウ</t>
    </rPh>
    <phoneticPr fontId="3"/>
  </si>
  <si>
    <t>羽幌海鳥センター土地借料　2242.2㎡</t>
  </si>
  <si>
    <t>H26年度宮島沼水鳥・湿地センター外階段補修工事</t>
  </si>
  <si>
    <t>一般競争入札</t>
  </si>
  <si>
    <t>猛禽類保護センター活用協議会</t>
  </si>
  <si>
    <t>鳥海やわた観光株式会社</t>
  </si>
  <si>
    <t>株式会社ムラオカ</t>
    <rPh sb="0" eb="4">
      <t>カブシキガイシャ</t>
    </rPh>
    <phoneticPr fontId="3"/>
  </si>
  <si>
    <t>東北電力株式会社</t>
    <rPh sb="4" eb="8">
      <t>カブシキガイシャ</t>
    </rPh>
    <phoneticPr fontId="3"/>
  </si>
  <si>
    <t>白神山地世界遺産センター（藤里館）活動協議会</t>
  </si>
  <si>
    <t>日本ロジテック協同組合</t>
  </si>
  <si>
    <t>青森県</t>
  </si>
  <si>
    <t>平成ビル管理有限会社</t>
    <rPh sb="6" eb="10">
      <t>ユウゲンガイシャ</t>
    </rPh>
    <phoneticPr fontId="3"/>
  </si>
  <si>
    <t>大森建設株式会社</t>
    <rPh sb="4" eb="8">
      <t>カブシキガイシャ</t>
    </rPh>
    <phoneticPr fontId="3"/>
  </si>
  <si>
    <t>東日本電信電話株式会社</t>
    <rPh sb="7" eb="11">
      <t>カブシキガイシャ</t>
    </rPh>
    <phoneticPr fontId="3"/>
  </si>
  <si>
    <t>猛禽類保護センター清掃等維持管理業務</t>
  </si>
  <si>
    <t>猛禽類保護センター機械除雪工事</t>
  </si>
  <si>
    <t>猛禽類保護センター他ペレットストーブ設置工事</t>
  </si>
  <si>
    <t>白神山地世界遺産センター藤里館清掃管理業務</t>
  </si>
  <si>
    <t>電気料金</t>
    <rPh sb="0" eb="2">
      <t>デンキ</t>
    </rPh>
    <rPh sb="2" eb="4">
      <t>リョウキン</t>
    </rPh>
    <phoneticPr fontId="3"/>
  </si>
  <si>
    <t>世界遺産センター【西目屋館】管理運営に伴う行政財産使用料</t>
  </si>
  <si>
    <t>白神山地世界遺産センター西目屋館清掃業務</t>
  </si>
  <si>
    <t>白神山地世界遺産センター（藤里館）屋根修繕工事</t>
  </si>
  <si>
    <t>電話料金</t>
    <rPh sb="0" eb="2">
      <t>デンワ</t>
    </rPh>
    <rPh sb="2" eb="4">
      <t>リョウキン</t>
    </rPh>
    <phoneticPr fontId="3"/>
  </si>
  <si>
    <t>東北電力株式会社</t>
  </si>
  <si>
    <t>東北電力株式会社　料金事務センター　入金管理課</t>
  </si>
  <si>
    <t>環境をサポートする株式会社きらめき</t>
  </si>
  <si>
    <t>新潟綜合警備保障（株）</t>
  </si>
  <si>
    <t>双峰通信工業株式会社　佐渡営業所</t>
  </si>
  <si>
    <t>株式会社ニッチ</t>
  </si>
  <si>
    <t>新潟寺岡オートドア（株）</t>
  </si>
  <si>
    <t>セコム株式会社</t>
  </si>
  <si>
    <t>新潟市水道局</t>
  </si>
  <si>
    <t>株式会社さいかい産業</t>
  </si>
  <si>
    <t>野生復帰ステーション電気料金</t>
  </si>
  <si>
    <t>佐潟水鳥・湿地センター定期清掃管理業務</t>
  </si>
  <si>
    <t>＊平成２６年度佐潟水鳥・湿地センター定期清掃管理業務＃１９</t>
  </si>
  <si>
    <t>佐潟水鳥・湿地センター電気料金</t>
  </si>
  <si>
    <t>佐潟水鳥・湿地センター警備業務</t>
  </si>
  <si>
    <t>＊平成２６年度佐潟水鳥・湿地センター警備業務　＃１９</t>
  </si>
  <si>
    <t>野生復帰ステーション屋外ドームカメラ移設工事</t>
  </si>
  <si>
    <t>＊平成２６年度野生復帰ステーション屋外ドームカメラ移設工事＃１９</t>
  </si>
  <si>
    <t>ペレット（佐潟水鳥・湿地センター）</t>
  </si>
  <si>
    <t>佐潟水鳥・湿地センター自動ドア保守点検業務</t>
  </si>
  <si>
    <t>＊平成２６年度佐潟水鳥・湿地センター自動ドア保守点検業務＃１９</t>
  </si>
  <si>
    <t>ＡＥＤ賃貸借</t>
  </si>
  <si>
    <t>＊平成２６年度ＡＥＤ賃貸借＃１９</t>
  </si>
  <si>
    <t>佐潟水鳥・湿地センター水道料金</t>
  </si>
  <si>
    <t>ペレットストーブメンテナンス　４台</t>
  </si>
  <si>
    <t>＊ペレットストーブメンテナンス　４台（新潟）＃１９</t>
  </si>
  <si>
    <t>特定非営利活動法人　藤前干潟を守る会</t>
  </si>
  <si>
    <t>名古屋市長</t>
  </si>
  <si>
    <t>株式会社飯味塗装</t>
  </si>
  <si>
    <t>中部電力株式会社</t>
  </si>
  <si>
    <t>竹腰永井建設株式会社</t>
  </si>
  <si>
    <t>西日本電信電話株式会社</t>
  </si>
  <si>
    <t>中衛工業株式会社</t>
  </si>
  <si>
    <t>ソネット株式会社</t>
  </si>
  <si>
    <t>名古屋市</t>
  </si>
  <si>
    <t>稲永ビジターセンター及び藤前活動センター施設維持管理運営業務</t>
  </si>
  <si>
    <t>藤前干潟水鳥・湿地センター敷地（稲永地区）使用料</t>
    <rPh sb="21" eb="24">
      <t>シヨウリョウ</t>
    </rPh>
    <phoneticPr fontId="3"/>
  </si>
  <si>
    <t>稲永ビジターセンター外壁塗装</t>
  </si>
  <si>
    <t>電気料</t>
  </si>
  <si>
    <t>藤前干潟水鳥・湿地センター敷地（藤前地区）使用料</t>
    <rPh sb="21" eb="24">
      <t>シヨウリョウ</t>
    </rPh>
    <phoneticPr fontId="3"/>
  </si>
  <si>
    <t>白山鳥獣保護区管理センター維持管理</t>
  </si>
  <si>
    <t>電話料（稲永＋藤前）</t>
  </si>
  <si>
    <t>藤前活動センター浄化槽維持管理委託業務</t>
  </si>
  <si>
    <t>インターネット使用料（平成26年４月～平成27年３月分）</t>
  </si>
  <si>
    <t>水道料（稲永＋藤前）</t>
  </si>
  <si>
    <t>随意契約</t>
  </si>
  <si>
    <t>－</t>
  </si>
  <si>
    <t>一般財団法人　自然環境研究センター</t>
  </si>
  <si>
    <t>東芝ライテック株式会社</t>
    <rPh sb="7" eb="9">
      <t>カブシキ</t>
    </rPh>
    <rPh sb="9" eb="11">
      <t>カイシャ</t>
    </rPh>
    <phoneticPr fontId="3"/>
  </si>
  <si>
    <t>三菱電機ビルテクノサービス株式会社関西支社滋賀支店</t>
    <rPh sb="0" eb="2">
      <t>ミツビシ</t>
    </rPh>
    <rPh sb="13" eb="15">
      <t>カブシキ</t>
    </rPh>
    <rPh sb="15" eb="17">
      <t>カイシャ</t>
    </rPh>
    <phoneticPr fontId="3"/>
  </si>
  <si>
    <t>長浜市会計管理者</t>
  </si>
  <si>
    <t>綜合警備保障株式会社滋賀支社</t>
  </si>
  <si>
    <t>関西電気保安協会</t>
  </si>
  <si>
    <t>西日本電信電話株式会社大阪支店</t>
  </si>
  <si>
    <t>株式会社オバタ防災設備</t>
  </si>
  <si>
    <t>第一防災株式会社</t>
    <rPh sb="4" eb="6">
      <t>カブシキ</t>
    </rPh>
    <rPh sb="6" eb="8">
      <t>カイシャ</t>
    </rPh>
    <phoneticPr fontId="3"/>
  </si>
  <si>
    <t>琵琶湖水鳥・湿地センター派遣雇用</t>
  </si>
  <si>
    <t>琵琶湖水鳥湿地センター屋外カメラ修理業務</t>
  </si>
  <si>
    <t>昇降機設備保守点検業務</t>
  </si>
  <si>
    <t>琵琶湖水鳥・湿地センター電気代</t>
  </si>
  <si>
    <t>琵琶湖水鳥・湿地センター大型表示装置修繕業務</t>
  </si>
  <si>
    <t>盗難火災警備監視業務</t>
  </si>
  <si>
    <t>自家用電気工作物の保安管理</t>
  </si>
  <si>
    <t>琵琶湖水鳥・湿地センター電話代</t>
  </si>
  <si>
    <t>煙感知器購入代</t>
  </si>
  <si>
    <t>特殊建築物等定期点検業務</t>
  </si>
  <si>
    <t>一般財団法人自然環境研究センター</t>
  </si>
  <si>
    <t>九州電力（株）</t>
    <rPh sb="0" eb="2">
      <t>キュウシュウ</t>
    </rPh>
    <rPh sb="2" eb="4">
      <t>デンリョク</t>
    </rPh>
    <rPh sb="4" eb="7">
      <t>カブ</t>
    </rPh>
    <phoneticPr fontId="3"/>
  </si>
  <si>
    <t>大成ビルサービス（株）</t>
  </si>
  <si>
    <t>富士レントゲン</t>
  </si>
  <si>
    <t>個人Ａ</t>
    <rPh sb="0" eb="2">
      <t>コジン</t>
    </rPh>
    <phoneticPr fontId="3"/>
  </si>
  <si>
    <t>（有）対馬ビルサービス</t>
  </si>
  <si>
    <t>（株）オリエント・エコロジー</t>
  </si>
  <si>
    <t>（財）九州電気保安協会</t>
  </si>
  <si>
    <t>（有）屋久島衛生社</t>
    <rPh sb="0" eb="3">
      <t>ユウ</t>
    </rPh>
    <phoneticPr fontId="3"/>
  </si>
  <si>
    <t>コニカミノルタビジネスソリューションズ（株）熊本営業所</t>
  </si>
  <si>
    <t>保護増殖事業実施方針更新（案）検討等業務</t>
  </si>
  <si>
    <t>電気料</t>
    <rPh sb="0" eb="3">
      <t>デンキリョウ</t>
    </rPh>
    <phoneticPr fontId="3"/>
  </si>
  <si>
    <t>屋久島世界遺産センター清掃業務</t>
  </si>
  <si>
    <t>携帯型Ｘ線撮影装置購入</t>
  </si>
  <si>
    <t>事務補佐員給与</t>
    <rPh sb="0" eb="2">
      <t>ジム</t>
    </rPh>
    <rPh sb="2" eb="5">
      <t>ホサイン</t>
    </rPh>
    <rPh sb="5" eb="7">
      <t>キュウヨ</t>
    </rPh>
    <phoneticPr fontId="3"/>
  </si>
  <si>
    <t>ツシマヤマネコ野生順化関連施設浄化槽維持管理業務</t>
  </si>
  <si>
    <t>ツシマヤマネコ野生順化関連施設オゾン発生器及び周辺機器維持管理業務</t>
  </si>
  <si>
    <t>対馬野生生物保護センター自家用電気工作物保安管理業務</t>
  </si>
  <si>
    <t>屋久島世界遺産センター浄化槽維持管理業務</t>
  </si>
  <si>
    <t>ツシマヤマネコ野生順化施設における複合機１台の保守料</t>
  </si>
  <si>
    <t>企画競争</t>
    <rPh sb="0" eb="2">
      <t>キカク</t>
    </rPh>
    <rPh sb="2" eb="4">
      <t>キョウソウ</t>
    </rPh>
    <phoneticPr fontId="3"/>
  </si>
  <si>
    <t>随意契約（少額）</t>
  </si>
  <si>
    <t>石垣市</t>
    <rPh sb="0" eb="3">
      <t>イシガキシ</t>
    </rPh>
    <phoneticPr fontId="3"/>
  </si>
  <si>
    <t>株式会社安木屋</t>
  </si>
  <si>
    <t>有限会社大弘工務店</t>
  </si>
  <si>
    <t>沖縄ビル・メンテナンス株式会社</t>
  </si>
  <si>
    <t>沖縄電力株式会社名護支店</t>
    <rPh sb="0" eb="2">
      <t>オキナワ</t>
    </rPh>
    <rPh sb="2" eb="4">
      <t>デンリョク</t>
    </rPh>
    <rPh sb="4" eb="8">
      <t>カブシキガイシャ</t>
    </rPh>
    <rPh sb="8" eb="10">
      <t>ナゴ</t>
    </rPh>
    <rPh sb="10" eb="12">
      <t>シテン</t>
    </rPh>
    <phoneticPr fontId="3"/>
  </si>
  <si>
    <t>仁晃開発株式会社</t>
    <rPh sb="4" eb="8">
      <t>カブシキガイシャ</t>
    </rPh>
    <phoneticPr fontId="3"/>
  </si>
  <si>
    <t>有限会社名瀬ビルサービス</t>
    <rPh sb="0" eb="4">
      <t>ユウゲンガイシャ</t>
    </rPh>
    <rPh sb="4" eb="6">
      <t>ナゼ</t>
    </rPh>
    <phoneticPr fontId="3"/>
  </si>
  <si>
    <t>土地借料</t>
    <rPh sb="0" eb="2">
      <t>トチ</t>
    </rPh>
    <rPh sb="2" eb="4">
      <t>シャクリョウ</t>
    </rPh>
    <phoneticPr fontId="3"/>
  </si>
  <si>
    <t>ヤンバルクイナ飼育・繁殖施設発電設備工事</t>
  </si>
  <si>
    <t>漫湖水鳥・湿地センターパーゴラ補修工事</t>
  </si>
  <si>
    <t>人材派遣</t>
    <rPh sb="0" eb="2">
      <t>ジンザイ</t>
    </rPh>
    <rPh sb="2" eb="4">
      <t>ハケン</t>
    </rPh>
    <phoneticPr fontId="3"/>
  </si>
  <si>
    <t>国際サンゴ礁研究・モニタリングセンター清掃点検業務</t>
  </si>
  <si>
    <t>ヤンバルクイナ施設光熱費</t>
    <rPh sb="7" eb="9">
      <t>シセツ</t>
    </rPh>
    <rPh sb="9" eb="12">
      <t>コウネツヒ</t>
    </rPh>
    <phoneticPr fontId="3"/>
  </si>
  <si>
    <t>奄美野生生物保護センター映像室空調設備一式</t>
  </si>
  <si>
    <t>奄美野生生物保護センター清掃業務</t>
    <rPh sb="0" eb="2">
      <t>アマミ</t>
    </rPh>
    <rPh sb="2" eb="6">
      <t>ヤセイセイブツ</t>
    </rPh>
    <rPh sb="6" eb="8">
      <t>ホゴ</t>
    </rPh>
    <rPh sb="12" eb="14">
      <t>セイソウ</t>
    </rPh>
    <rPh sb="14" eb="16">
      <t>ギョウム</t>
    </rPh>
    <phoneticPr fontId="3"/>
  </si>
  <si>
    <t>施設維持・保守点検等を実施した施設数</t>
    <rPh sb="0" eb="2">
      <t>シセツ</t>
    </rPh>
    <rPh sb="2" eb="4">
      <t>イジ</t>
    </rPh>
    <rPh sb="5" eb="7">
      <t>ホシュ</t>
    </rPh>
    <rPh sb="7" eb="9">
      <t>テンケン</t>
    </rPh>
    <rPh sb="9" eb="10">
      <t>トウ</t>
    </rPh>
    <rPh sb="11" eb="13">
      <t>ジッシ</t>
    </rPh>
    <phoneticPr fontId="5"/>
  </si>
  <si>
    <t>　　　　　　　　　　　　　　-</t>
    <phoneticPr fontId="5"/>
  </si>
  <si>
    <t>　　　　　　　　　　　　　　-</t>
    <phoneticPr fontId="5"/>
  </si>
  <si>
    <t>　　　　-</t>
    <phoneticPr fontId="5"/>
  </si>
  <si>
    <t>　　　　-</t>
    <phoneticPr fontId="5"/>
  </si>
  <si>
    <t>　　　　　　　　　　　　　　　　　　　　-</t>
    <phoneticPr fontId="5"/>
  </si>
  <si>
    <t>百万円</t>
    <rPh sb="0" eb="2">
      <t>ヒャクマン</t>
    </rPh>
    <rPh sb="2" eb="3">
      <t>エン</t>
    </rPh>
    <phoneticPr fontId="5"/>
  </si>
  <si>
    <t>百万円/施設</t>
    <rPh sb="0" eb="2">
      <t>ヒャクマン</t>
    </rPh>
    <rPh sb="2" eb="3">
      <t>エン</t>
    </rPh>
    <rPh sb="4" eb="6">
      <t>シセツ</t>
    </rPh>
    <phoneticPr fontId="5"/>
  </si>
  <si>
    <t>122/16</t>
    <phoneticPr fontId="5"/>
  </si>
  <si>
    <t>113/17</t>
    <phoneticPr fontId="5"/>
  </si>
  <si>
    <t>124/17</t>
    <phoneticPr fontId="5"/>
  </si>
  <si>
    <t>129/17</t>
    <phoneticPr fontId="5"/>
  </si>
  <si>
    <t>-</t>
    <phoneticPr fontId="5"/>
  </si>
  <si>
    <t>-</t>
    <phoneticPr fontId="5"/>
  </si>
  <si>
    <t>-</t>
    <phoneticPr fontId="5"/>
  </si>
  <si>
    <t>利用者への必要な情報提供及び安全管理を徹底するため、全ての施設において、センターの機能を有効に保持する。</t>
    <rPh sb="41" eb="43">
      <t>キノウ</t>
    </rPh>
    <rPh sb="44" eb="46">
      <t>ユウコウ</t>
    </rPh>
    <rPh sb="47" eb="49">
      <t>ホジ</t>
    </rPh>
    <phoneticPr fontId="5"/>
  </si>
  <si>
    <t>機能が有効に保持されている施設数。</t>
    <rPh sb="0" eb="2">
      <t>キノウ</t>
    </rPh>
    <rPh sb="3" eb="5">
      <t>ユウコウ</t>
    </rPh>
    <rPh sb="6" eb="8">
      <t>ホジ</t>
    </rPh>
    <rPh sb="13" eb="15">
      <t>シセツ</t>
    </rPh>
    <rPh sb="15" eb="16">
      <t>カズ</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</si>
  <si>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維持管理を行った。</t>
    <rPh sb="0" eb="4">
      <t>ヤセイセイブツ</t>
    </rPh>
    <rPh sb="4" eb="6">
      <t>ホゴ</t>
    </rPh>
    <rPh sb="11" eb="13">
      <t>ゼツメツ</t>
    </rPh>
    <rPh sb="13" eb="16">
      <t>キグシュ</t>
    </rPh>
    <rPh sb="17" eb="19">
      <t>ホゼン</t>
    </rPh>
    <rPh sb="28" eb="29">
      <t>オコナ</t>
    </rPh>
    <rPh sb="33" eb="35">
      <t>キョテン</t>
    </rPh>
    <rPh sb="35" eb="37">
      <t>シセツ</t>
    </rPh>
    <rPh sb="41" eb="43">
      <t>イッパン</t>
    </rPh>
    <rPh sb="43" eb="46">
      <t>リヨウシャ</t>
    </rPh>
    <rPh sb="48" eb="50">
      <t>フキュウ</t>
    </rPh>
    <rPh sb="50" eb="52">
      <t>ケイハツ</t>
    </rPh>
    <rPh sb="52" eb="54">
      <t>シセツ</t>
    </rPh>
    <rPh sb="62" eb="64">
      <t>ミズドリ</t>
    </rPh>
    <rPh sb="65" eb="67">
      <t>シッチ</t>
    </rPh>
    <rPh sb="77" eb="79">
      <t>ジョウヤク</t>
    </rPh>
    <rPh sb="80" eb="82">
      <t>トウロク</t>
    </rPh>
    <rPh sb="87" eb="89">
      <t>シッチ</t>
    </rPh>
    <rPh sb="90" eb="92">
      <t>ホゼン</t>
    </rPh>
    <rPh sb="93" eb="95">
      <t>ミズドリ</t>
    </rPh>
    <rPh sb="96" eb="98">
      <t>ホゴ</t>
    </rPh>
    <rPh sb="99" eb="101">
      <t>スイシン</t>
    </rPh>
    <rPh sb="105" eb="107">
      <t>シセツ</t>
    </rPh>
    <rPh sb="111" eb="113">
      <t>シセツ</t>
    </rPh>
    <rPh sb="114" eb="117">
      <t>アンゼンメン</t>
    </rPh>
    <rPh sb="118" eb="121">
      <t>リヨウシャ</t>
    </rPh>
    <rPh sb="123" eb="125">
      <t>フキュウ</t>
    </rPh>
    <rPh sb="125" eb="127">
      <t>ケイハツ</t>
    </rPh>
    <rPh sb="127" eb="128">
      <t>メン</t>
    </rPh>
    <rPh sb="129" eb="131">
      <t>ヒツヨウ</t>
    </rPh>
    <rPh sb="132" eb="134">
      <t>ケイヒ</t>
    </rPh>
    <rPh sb="138" eb="140">
      <t>セイサ</t>
    </rPh>
    <rPh sb="145" eb="147">
      <t>シセツ</t>
    </rPh>
    <rPh sb="148" eb="150">
      <t>テキセイ</t>
    </rPh>
    <rPh sb="151" eb="153">
      <t>イジ</t>
    </rPh>
    <rPh sb="153" eb="155">
      <t>カンリ</t>
    </rPh>
    <rPh sb="156" eb="157">
      <t>オコナ</t>
    </rPh>
    <phoneticPr fontId="3"/>
  </si>
  <si>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</si>
  <si>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センターの機能の有効な保持が適切に実施されている。</t>
    <rPh sb="5" eb="7">
      <t>キノウ</t>
    </rPh>
    <rPh sb="8" eb="10">
      <t>ユウコウ</t>
    </rPh>
    <rPh sb="11" eb="13">
      <t>ホジ</t>
    </rPh>
    <rPh sb="14" eb="16">
      <t>テキセツ</t>
    </rPh>
    <rPh sb="17" eb="19">
      <t>ジッシ</t>
    </rPh>
    <phoneticPr fontId="3"/>
  </si>
  <si>
    <t>施設の維持管理に係るノウハウを蓄積し効率化を図るとともに、省エネルギーに努めている。</t>
    <rPh sb="0" eb="2">
      <t>シセツ</t>
    </rPh>
    <rPh sb="3" eb="5">
      <t>イジ</t>
    </rPh>
    <rPh sb="5" eb="7">
      <t>カンリ</t>
    </rPh>
    <rPh sb="8" eb="9">
      <t>カカ</t>
    </rPh>
    <rPh sb="15" eb="17">
      <t>チクセキ</t>
    </rPh>
    <rPh sb="18" eb="21">
      <t>コウリツカ</t>
    </rPh>
    <rPh sb="22" eb="23">
      <t>ハカ</t>
    </rPh>
    <rPh sb="29" eb="30">
      <t>ショウ</t>
    </rPh>
    <rPh sb="36" eb="37">
      <t>ツト</t>
    </rPh>
    <phoneticPr fontId="5"/>
  </si>
  <si>
    <t>施設の維持管理に係るノウハウを蓄積し、取組の明確化や作業内容の評価などを図り、効率的な事業実施に努めている。</t>
    <rPh sb="0" eb="2">
      <t>シセツ</t>
    </rPh>
    <rPh sb="3" eb="5">
      <t>イジ</t>
    </rPh>
    <rPh sb="5" eb="7">
      <t>カンリ</t>
    </rPh>
    <rPh sb="8" eb="9">
      <t>カカ</t>
    </rPh>
    <rPh sb="15" eb="17">
      <t>チクセキ</t>
    </rPh>
    <rPh sb="19" eb="21">
      <t>トリクミ</t>
    </rPh>
    <rPh sb="22" eb="25">
      <t>メイカクカ</t>
    </rPh>
    <rPh sb="26" eb="28">
      <t>サギョウ</t>
    </rPh>
    <rPh sb="28" eb="30">
      <t>ナイヨウ</t>
    </rPh>
    <rPh sb="31" eb="33">
      <t>ヒョウカ</t>
    </rPh>
    <rPh sb="36" eb="37">
      <t>ハカ</t>
    </rPh>
    <rPh sb="39" eb="42">
      <t>コウリツテキ</t>
    </rPh>
    <rPh sb="43" eb="45">
      <t>ジギョウ</t>
    </rPh>
    <rPh sb="45" eb="47">
      <t>ジッシ</t>
    </rPh>
    <rPh sb="48" eb="49">
      <t>ツト</t>
    </rPh>
    <phoneticPr fontId="5"/>
  </si>
  <si>
    <t>電話料金等</t>
    <rPh sb="0" eb="2">
      <t>デンワ</t>
    </rPh>
    <rPh sb="2" eb="4">
      <t>リョウキン</t>
    </rPh>
    <rPh sb="4" eb="5">
      <t>トウ</t>
    </rPh>
    <phoneticPr fontId="5"/>
  </si>
  <si>
    <t>施設の安全性・快適性を確保し、利用者への普及啓発等を図ることにより、利用者の増加に努めている。</t>
    <rPh sb="0" eb="2">
      <t>シセツ</t>
    </rPh>
    <rPh sb="3" eb="6">
      <t>アンゼンセイ</t>
    </rPh>
    <rPh sb="7" eb="10">
      <t>カイテキセイ</t>
    </rPh>
    <rPh sb="11" eb="13">
      <t>カクホ</t>
    </rPh>
    <rPh sb="15" eb="18">
      <t>リヨウシャ</t>
    </rPh>
    <rPh sb="20" eb="22">
      <t>フキュウ</t>
    </rPh>
    <rPh sb="22" eb="24">
      <t>ケイハツ</t>
    </rPh>
    <rPh sb="24" eb="25">
      <t>トウ</t>
    </rPh>
    <rPh sb="26" eb="27">
      <t>ハカ</t>
    </rPh>
    <rPh sb="34" eb="37">
      <t>リヨウシャ</t>
    </rPh>
    <rPh sb="38" eb="40">
      <t>ゾウカ</t>
    </rPh>
    <rPh sb="41" eb="42">
      <t>ツト</t>
    </rPh>
    <phoneticPr fontId="5"/>
  </si>
  <si>
    <t>利用者にとって施設の安全性・快適性を確保することは必要不可欠であり、利用者の安全性に関わることから優先度が高い。</t>
    <rPh sb="0" eb="3">
      <t>リヨウシャ</t>
    </rPh>
    <rPh sb="7" eb="9">
      <t>シセツ</t>
    </rPh>
    <rPh sb="10" eb="12">
      <t>アンゼン</t>
    </rPh>
    <rPh sb="12" eb="13">
      <t>セイ</t>
    </rPh>
    <rPh sb="14" eb="17">
      <t>カイテキセイ</t>
    </rPh>
    <rPh sb="18" eb="20">
      <t>カクホ</t>
    </rPh>
    <rPh sb="25" eb="27">
      <t>ヒツヨウ</t>
    </rPh>
    <rPh sb="27" eb="30">
      <t>フカケツ</t>
    </rPh>
    <rPh sb="34" eb="37">
      <t>リヨウシャ</t>
    </rPh>
    <rPh sb="38" eb="41">
      <t>アンゼンセイ</t>
    </rPh>
    <rPh sb="42" eb="43">
      <t>カカ</t>
    </rPh>
    <rPh sb="49" eb="52">
      <t>ユウセンド</t>
    </rPh>
    <rPh sb="53" eb="54">
      <t>タカ</t>
    </rPh>
    <phoneticPr fontId="5"/>
  </si>
  <si>
    <t>-</t>
    <phoneticPr fontId="5"/>
  </si>
  <si>
    <t>-</t>
    <phoneticPr fontId="5"/>
  </si>
  <si>
    <t>現状通り</t>
  </si>
  <si>
    <t>外部有識者の所見に確実に対応し、より適切なアウトカムについて再検討するとともに、自己点検を受けた改善の方向性についても、当該センターの事業目的である絶滅危惧種保全のための普及啓発等の推進にどれだけ本事業が寄与するのか等の観点から再度検討し直すこと。</t>
    <phoneticPr fontId="5"/>
  </si>
  <si>
    <t>・センター利用者数（の増加）なども、目標指標として必要ではないか。
・改善の方向性が「適正に維持管理を推進する」では何をするのかがわからず、中身がない。点検が形式的になっているのではないか。</t>
    <phoneticPr fontId="5"/>
  </si>
  <si>
    <t>保護増殖事業、普及啓発等の拠点となる施設が安全かつ適切に利用できるよう、引き続き適正に維持管理を推進する。</t>
    <phoneticPr fontId="5"/>
  </si>
  <si>
    <t>本事業の対象センターは、絶滅危惧種の飼育繁殖及び調査研究、世界的に重要な湿地及びそこに生息する水鳥等の保全、世界自然遺産地域の自然環境保全の拠点施設であり、あわせてこれらに関する普及啓発を行っている。施設が有する複合的な目的についてより適切に評価できるアウトカムについて再度検討する。
また、保護増殖事業、普及啓発等の拠点となる施設が安全かつ適切に利用できるよう、その機能を維持していくことが本事業の目的であり、保護増殖事業、普及啓発等の具体的な事業との関連も踏まえて、今後の方向性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</si>
</sst>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47625</xdr:colOff>
          <xdr:row>66</xdr:row>
          <xdr:rowOff>123825</xdr:rowOff>
        </xdr:from>
        <xdr:to>
          <xdr:col>57</xdr:col>
          <xdr:colOff>381000</xdr:colOff>
          <xdr:row>66</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276225</xdr:rowOff>
        </xdr:from>
        <xdr:to>
          <xdr:col>44</xdr:col>
          <xdr:colOff>114300</xdr:colOff>
          <xdr:row>229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496</xdr:row>
          <xdr:rowOff>19050</xdr:rowOff>
        </xdr:from>
        <xdr:to>
          <xdr:col>46</xdr:col>
          <xdr:colOff>180975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204638</xdr:colOff>
      <xdr:row>139</xdr:row>
      <xdr:rowOff>158750</xdr:rowOff>
    </xdr:from>
    <xdr:to>
      <xdr:col>16</xdr:col>
      <xdr:colOff>140420</xdr:colOff>
      <xdr:row>141</xdr:row>
      <xdr:rowOff>74084</xdr:rowOff>
    </xdr:to>
    <xdr:sp macro="" textlink="">
      <xdr:nvSpPr>
        <xdr:cNvPr id="229" name="正方形/長方形 228"/>
        <xdr:cNvSpPr/>
      </xdr:nvSpPr>
      <xdr:spPr>
        <a:xfrm>
          <a:off x="1855638" y="30448250"/>
          <a:ext cx="1586782" cy="6138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strike="noStrike" baseline="0"/>
            <a:t>124</a:t>
          </a:r>
          <a:r>
            <a:rPr kumimoji="1" lang="ja-JP" altLang="en-US" sz="1100"/>
            <a:t>百万円</a:t>
          </a:r>
        </a:p>
      </xdr:txBody>
    </xdr:sp>
    <xdr:clientData/>
  </xdr:twoCellAnchor>
  <xdr:twoCellAnchor>
    <xdr:from>
      <xdr:col>13</xdr:col>
      <xdr:colOff>105299</xdr:colOff>
      <xdr:row>144</xdr:row>
      <xdr:rowOff>34364</xdr:rowOff>
    </xdr:from>
    <xdr:to>
      <xdr:col>13</xdr:col>
      <xdr:colOff>105486</xdr:colOff>
      <xdr:row>145</xdr:row>
      <xdr:rowOff>123812</xdr:rowOff>
    </xdr:to>
    <xdr:cxnSp macro="">
      <xdr:nvCxnSpPr>
        <xdr:cNvPr id="230" name="直線矢印コネクタ 229"/>
        <xdr:cNvCxnSpPr/>
      </xdr:nvCxnSpPr>
      <xdr:spPr>
        <a:xfrm rot="5400000">
          <a:off x="2568919" y="32289369"/>
          <a:ext cx="438698"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81659</xdr:colOff>
      <xdr:row>144</xdr:row>
      <xdr:rowOff>226732</xdr:rowOff>
    </xdr:from>
    <xdr:to>
      <xdr:col>25</xdr:col>
      <xdr:colOff>83247</xdr:colOff>
      <xdr:row>145</xdr:row>
      <xdr:rowOff>129482</xdr:rowOff>
    </xdr:to>
    <xdr:cxnSp macro="">
      <xdr:nvCxnSpPr>
        <xdr:cNvPr id="231" name="直線矢印コネクタ 230"/>
        <xdr:cNvCxnSpPr/>
      </xdr:nvCxnSpPr>
      <xdr:spPr>
        <a:xfrm rot="5400000">
          <a:off x="5115828" y="3238768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14138</xdr:colOff>
      <xdr:row>141</xdr:row>
      <xdr:rowOff>172812</xdr:rowOff>
    </xdr:from>
    <xdr:to>
      <xdr:col>31</xdr:col>
      <xdr:colOff>65739</xdr:colOff>
      <xdr:row>144</xdr:row>
      <xdr:rowOff>41851</xdr:rowOff>
    </xdr:to>
    <xdr:sp macro="" textlink="">
      <xdr:nvSpPr>
        <xdr:cNvPr id="232" name="大かっこ 231"/>
        <xdr:cNvSpPr/>
      </xdr:nvSpPr>
      <xdr:spPr>
        <a:xfrm>
          <a:off x="1871513" y="31160812"/>
          <a:ext cx="4591851" cy="9167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70869</xdr:colOff>
      <xdr:row>144</xdr:row>
      <xdr:rowOff>236070</xdr:rowOff>
    </xdr:from>
    <xdr:to>
      <xdr:col>38</xdr:col>
      <xdr:colOff>72457</xdr:colOff>
      <xdr:row>145</xdr:row>
      <xdr:rowOff>138820</xdr:rowOff>
    </xdr:to>
    <xdr:cxnSp macro="">
      <xdr:nvCxnSpPr>
        <xdr:cNvPr id="233" name="直線矢印コネクタ 232"/>
        <xdr:cNvCxnSpPr/>
      </xdr:nvCxnSpPr>
      <xdr:spPr>
        <a:xfrm rot="5400000">
          <a:off x="7787913" y="32397026"/>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160188</xdr:colOff>
      <xdr:row>141</xdr:row>
      <xdr:rowOff>141062</xdr:rowOff>
    </xdr:from>
    <xdr:to>
      <xdr:col>30</xdr:col>
      <xdr:colOff>149622</xdr:colOff>
      <xdr:row>144</xdr:row>
      <xdr:rowOff>123374</xdr:rowOff>
    </xdr:to>
    <xdr:sp macro="" textlink="">
      <xdr:nvSpPr>
        <xdr:cNvPr id="234" name="テキスト ボックス 233"/>
        <xdr:cNvSpPr txBox="1"/>
      </xdr:nvSpPr>
      <xdr:spPr>
        <a:xfrm>
          <a:off x="2017563" y="31129062"/>
          <a:ext cx="4323309" cy="103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野生生物保護センター、水鳥・湿地センター、世界遺産センター等の維持管理</a:t>
          </a:r>
        </a:p>
      </xdr:txBody>
    </xdr:sp>
    <xdr:clientData/>
  </xdr:twoCellAnchor>
  <xdr:twoCellAnchor>
    <xdr:from>
      <xdr:col>9</xdr:col>
      <xdr:colOff>160521</xdr:colOff>
      <xdr:row>145</xdr:row>
      <xdr:rowOff>265340</xdr:rowOff>
    </xdr:from>
    <xdr:to>
      <xdr:col>17</xdr:col>
      <xdr:colOff>146046</xdr:colOff>
      <xdr:row>147</xdr:row>
      <xdr:rowOff>145779</xdr:rowOff>
    </xdr:to>
    <xdr:sp macro="" textlink="">
      <xdr:nvSpPr>
        <xdr:cNvPr id="235" name="正方形/長方形 234"/>
        <xdr:cNvSpPr/>
      </xdr:nvSpPr>
      <xdr:spPr>
        <a:xfrm>
          <a:off x="2017896" y="32650340"/>
          <a:ext cx="1636525"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10</xdr:col>
      <xdr:colOff>21219</xdr:colOff>
      <xdr:row>148</xdr:row>
      <xdr:rowOff>75134</xdr:rowOff>
    </xdr:from>
    <xdr:to>
      <xdr:col>16</xdr:col>
      <xdr:colOff>196447</xdr:colOff>
      <xdr:row>148</xdr:row>
      <xdr:rowOff>322775</xdr:rowOff>
    </xdr:to>
    <xdr:sp macro="" textlink="">
      <xdr:nvSpPr>
        <xdr:cNvPr id="236" name="正方形/長方形 235"/>
        <xdr:cNvSpPr/>
      </xdr:nvSpPr>
      <xdr:spPr>
        <a:xfrm>
          <a:off x="2084969" y="33507884"/>
          <a:ext cx="1413478" cy="247641"/>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9</xdr:col>
      <xdr:colOff>17540</xdr:colOff>
      <xdr:row>151</xdr:row>
      <xdr:rowOff>39585</xdr:rowOff>
    </xdr:from>
    <xdr:to>
      <xdr:col>18</xdr:col>
      <xdr:colOff>12620</xdr:colOff>
      <xdr:row>153</xdr:row>
      <xdr:rowOff>26444</xdr:rowOff>
    </xdr:to>
    <xdr:sp macro="" textlink="">
      <xdr:nvSpPr>
        <xdr:cNvPr id="237" name="テキスト ボックス 236"/>
        <xdr:cNvSpPr txBox="1"/>
      </xdr:nvSpPr>
      <xdr:spPr>
        <a:xfrm>
          <a:off x="1874915" y="34520085"/>
          <a:ext cx="1852455" cy="685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知床世界自然遺産センター</a:t>
          </a:r>
          <a:endParaRPr kumimoji="1" lang="en-US" altLang="ja-JP" sz="1000"/>
        </a:p>
        <a:p>
          <a:pPr>
            <a:lnSpc>
              <a:spcPts val="1100"/>
            </a:lnSpc>
          </a:pPr>
          <a:r>
            <a:rPr kumimoji="1" lang="ja-JP" altLang="en-US" sz="1000"/>
            <a:t>運営管理業務等</a:t>
          </a:r>
          <a:endParaRPr kumimoji="1" lang="en-US" altLang="ja-JP" sz="1000"/>
        </a:p>
      </xdr:txBody>
    </xdr:sp>
    <xdr:clientData/>
  </xdr:twoCellAnchor>
  <xdr:twoCellAnchor>
    <xdr:from>
      <xdr:col>8</xdr:col>
      <xdr:colOff>189192</xdr:colOff>
      <xdr:row>151</xdr:row>
      <xdr:rowOff>17623</xdr:rowOff>
    </xdr:from>
    <xdr:to>
      <xdr:col>18</xdr:col>
      <xdr:colOff>91061</xdr:colOff>
      <xdr:row>152</xdr:row>
      <xdr:rowOff>325776</xdr:rowOff>
    </xdr:to>
    <xdr:sp macro="" textlink="">
      <xdr:nvSpPr>
        <xdr:cNvPr id="238" name="大かっこ 237"/>
        <xdr:cNvSpPr/>
      </xdr:nvSpPr>
      <xdr:spPr>
        <a:xfrm>
          <a:off x="1840192" y="34498123"/>
          <a:ext cx="1965619" cy="657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93513</xdr:colOff>
      <xdr:row>147</xdr:row>
      <xdr:rowOff>133671</xdr:rowOff>
    </xdr:from>
    <xdr:to>
      <xdr:col>13</xdr:col>
      <xdr:colOff>95101</xdr:colOff>
      <xdr:row>148</xdr:row>
      <xdr:rowOff>39404</xdr:rowOff>
    </xdr:to>
    <xdr:cxnSp macro="">
      <xdr:nvCxnSpPr>
        <xdr:cNvPr id="239" name="直線矢印コネクタ 238"/>
        <xdr:cNvCxnSpPr/>
      </xdr:nvCxnSpPr>
      <xdr:spPr>
        <a:xfrm rot="5400000">
          <a:off x="2649690" y="33343869"/>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200023</xdr:colOff>
      <xdr:row>145</xdr:row>
      <xdr:rowOff>265340</xdr:rowOff>
    </xdr:from>
    <xdr:to>
      <xdr:col>29</xdr:col>
      <xdr:colOff>125903</xdr:colOff>
      <xdr:row>147</xdr:row>
      <xdr:rowOff>145779</xdr:rowOff>
    </xdr:to>
    <xdr:sp macro="" textlink="">
      <xdr:nvSpPr>
        <xdr:cNvPr id="240" name="正方形/長方形 239"/>
        <xdr:cNvSpPr/>
      </xdr:nvSpPr>
      <xdr:spPr>
        <a:xfrm>
          <a:off x="4327523" y="32650340"/>
          <a:ext cx="1783255" cy="578939"/>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25</xdr:col>
      <xdr:colOff>81659</xdr:colOff>
      <xdr:row>147</xdr:row>
      <xdr:rowOff>135617</xdr:rowOff>
    </xdr:from>
    <xdr:to>
      <xdr:col>25</xdr:col>
      <xdr:colOff>83247</xdr:colOff>
      <xdr:row>148</xdr:row>
      <xdr:rowOff>41350</xdr:rowOff>
    </xdr:to>
    <xdr:cxnSp macro="">
      <xdr:nvCxnSpPr>
        <xdr:cNvPr id="241" name="直線矢印コネクタ 240"/>
        <xdr:cNvCxnSpPr/>
      </xdr:nvCxnSpPr>
      <xdr:spPr>
        <a:xfrm rot="5400000">
          <a:off x="5114336" y="33345815"/>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38631</xdr:colOff>
      <xdr:row>148</xdr:row>
      <xdr:rowOff>284608</xdr:rowOff>
    </xdr:from>
    <xdr:to>
      <xdr:col>30</xdr:col>
      <xdr:colOff>92605</xdr:colOff>
      <xdr:row>150</xdr:row>
      <xdr:rowOff>272810</xdr:rowOff>
    </xdr:to>
    <xdr:sp macro="" textlink="">
      <xdr:nvSpPr>
        <xdr:cNvPr id="242" name="正方形/長方形 241"/>
        <xdr:cNvSpPr/>
      </xdr:nvSpPr>
      <xdr:spPr>
        <a:xfrm>
          <a:off x="4166131" y="33717358"/>
          <a:ext cx="2117724" cy="6867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B.</a:t>
          </a:r>
          <a:r>
            <a:rPr kumimoji="1" lang="en-US" altLang="ja-JP" sz="1000" baseline="0"/>
            <a:t> </a:t>
          </a:r>
          <a:r>
            <a:rPr kumimoji="1" lang="ja-JP" altLang="en-US" sz="1000" baseline="0"/>
            <a:t> （株）北海道電力等</a:t>
          </a:r>
          <a:endParaRPr kumimoji="1" lang="en-US" altLang="ja-JP" sz="1000" baseline="0"/>
        </a:p>
        <a:p>
          <a:pPr algn="ctr"/>
          <a:r>
            <a:rPr kumimoji="1" lang="ja-JP" altLang="en-US" sz="1000" baseline="0"/>
            <a:t>（</a:t>
          </a:r>
          <a:r>
            <a:rPr kumimoji="1" lang="en-US" altLang="ja-JP" sz="1000" baseline="0"/>
            <a:t>51</a:t>
          </a:r>
          <a:r>
            <a:rPr kumimoji="1" lang="ja-JP" altLang="en-US" sz="1000" baseline="0"/>
            <a:t>件）</a:t>
          </a:r>
          <a:endParaRPr kumimoji="1" lang="en-US" altLang="ja-JP" sz="1000" baseline="0"/>
        </a:p>
        <a:p>
          <a:pPr algn="ctr"/>
          <a:r>
            <a:rPr kumimoji="1" lang="en-US" altLang="ja-JP" sz="1000"/>
            <a:t>11.5</a:t>
          </a:r>
          <a:r>
            <a:rPr kumimoji="1" lang="ja-JP" altLang="en-US" sz="1000"/>
            <a:t>百万円</a:t>
          </a:r>
        </a:p>
      </xdr:txBody>
    </xdr:sp>
    <xdr:clientData/>
  </xdr:twoCellAnchor>
  <xdr:twoCellAnchor>
    <xdr:from>
      <xdr:col>20</xdr:col>
      <xdr:colOff>122942</xdr:colOff>
      <xdr:row>148</xdr:row>
      <xdr:rowOff>43835</xdr:rowOff>
    </xdr:from>
    <xdr:to>
      <xdr:col>30</xdr:col>
      <xdr:colOff>63844</xdr:colOff>
      <xdr:row>148</xdr:row>
      <xdr:rowOff>299250</xdr:rowOff>
    </xdr:to>
    <xdr:sp macro="" textlink="">
      <xdr:nvSpPr>
        <xdr:cNvPr id="243" name="正方形/長方形 242"/>
        <xdr:cNvSpPr/>
      </xdr:nvSpPr>
      <xdr:spPr>
        <a:xfrm>
          <a:off x="4250442" y="33476585"/>
          <a:ext cx="2004652"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20</xdr:col>
      <xdr:colOff>154178</xdr:colOff>
      <xdr:row>151</xdr:row>
      <xdr:rowOff>13639</xdr:rowOff>
    </xdr:from>
    <xdr:to>
      <xdr:col>30</xdr:col>
      <xdr:colOff>86259</xdr:colOff>
      <xdr:row>152</xdr:row>
      <xdr:rowOff>328070</xdr:rowOff>
    </xdr:to>
    <xdr:sp macro="" textlink="">
      <xdr:nvSpPr>
        <xdr:cNvPr id="244" name="テキスト ボックス 243"/>
        <xdr:cNvSpPr txBox="1"/>
      </xdr:nvSpPr>
      <xdr:spPr>
        <a:xfrm>
          <a:off x="4281678" y="34494139"/>
          <a:ext cx="1995831" cy="663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海鳥センター、宮島沼水鳥・湿地センター維持管理等業務</a:t>
          </a:r>
          <a:endParaRPr kumimoji="1" lang="en-US" altLang="ja-JP" sz="1000">
            <a:solidFill>
              <a:schemeClr val="dk1"/>
            </a:solidFill>
            <a:latin typeface="+mn-lt"/>
            <a:ea typeface="+mn-ea"/>
            <a:cs typeface="+mn-cs"/>
          </a:endParaRPr>
        </a:p>
      </xdr:txBody>
    </xdr:sp>
    <xdr:clientData/>
  </xdr:twoCellAnchor>
  <xdr:twoCellAnchor>
    <xdr:from>
      <xdr:col>20</xdr:col>
      <xdr:colOff>79453</xdr:colOff>
      <xdr:row>151</xdr:row>
      <xdr:rowOff>14995</xdr:rowOff>
    </xdr:from>
    <xdr:to>
      <xdr:col>30</xdr:col>
      <xdr:colOff>99861</xdr:colOff>
      <xdr:row>152</xdr:row>
      <xdr:rowOff>313476</xdr:rowOff>
    </xdr:to>
    <xdr:sp macro="" textlink="">
      <xdr:nvSpPr>
        <xdr:cNvPr id="245" name="大かっこ 244"/>
        <xdr:cNvSpPr/>
      </xdr:nvSpPr>
      <xdr:spPr>
        <a:xfrm>
          <a:off x="4206953" y="34495495"/>
          <a:ext cx="2084158" cy="647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110070</xdr:colOff>
      <xdr:row>145</xdr:row>
      <xdr:rowOff>265340</xdr:rowOff>
    </xdr:from>
    <xdr:to>
      <xdr:col>43</xdr:col>
      <xdr:colOff>56776</xdr:colOff>
      <xdr:row>147</xdr:row>
      <xdr:rowOff>145779</xdr:rowOff>
    </xdr:to>
    <xdr:sp macro="" textlink="">
      <xdr:nvSpPr>
        <xdr:cNvPr id="246" name="正方形/長方形 245"/>
        <xdr:cNvSpPr/>
      </xdr:nvSpPr>
      <xdr:spPr>
        <a:xfrm>
          <a:off x="6920445" y="32650340"/>
          <a:ext cx="2010456"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38</xdr:col>
      <xdr:colOff>82075</xdr:colOff>
      <xdr:row>147</xdr:row>
      <xdr:rowOff>146823</xdr:rowOff>
    </xdr:from>
    <xdr:to>
      <xdr:col>38</xdr:col>
      <xdr:colOff>83663</xdr:colOff>
      <xdr:row>148</xdr:row>
      <xdr:rowOff>52556</xdr:rowOff>
    </xdr:to>
    <xdr:cxnSp macro="">
      <xdr:nvCxnSpPr>
        <xdr:cNvPr id="247" name="直線矢印コネクタ 246"/>
        <xdr:cNvCxnSpPr/>
      </xdr:nvCxnSpPr>
      <xdr:spPr>
        <a:xfrm rot="5400000">
          <a:off x="7797627" y="33357021"/>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5067</xdr:colOff>
      <xdr:row>148</xdr:row>
      <xdr:rowOff>284608</xdr:rowOff>
    </xdr:from>
    <xdr:to>
      <xdr:col>44</xdr:col>
      <xdr:colOff>191380</xdr:colOff>
      <xdr:row>150</xdr:row>
      <xdr:rowOff>272810</xdr:rowOff>
    </xdr:to>
    <xdr:sp macro="" textlink="">
      <xdr:nvSpPr>
        <xdr:cNvPr id="248" name="正方形/長方形 247"/>
        <xdr:cNvSpPr/>
      </xdr:nvSpPr>
      <xdr:spPr>
        <a:xfrm>
          <a:off x="6815442" y="33717358"/>
          <a:ext cx="2456438" cy="6867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C. </a:t>
          </a:r>
          <a:r>
            <a:rPr kumimoji="1" lang="ja-JP" altLang="en-US" sz="1000" baseline="0"/>
            <a:t> </a:t>
          </a:r>
          <a:r>
            <a:rPr kumimoji="1" lang="ja-JP" altLang="en-US" sz="1000"/>
            <a:t>猛禽類保護センター活用協議会</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algn="ctr">
            <a:lnSpc>
              <a:spcPts val="1200"/>
            </a:lnSpc>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56</a:t>
          </a:r>
          <a:r>
            <a:rPr kumimoji="1" lang="ja-JP" altLang="en-US" sz="1000">
              <a:solidFill>
                <a:schemeClr val="dk1"/>
              </a:solidFill>
              <a:latin typeface="+mn-lt"/>
              <a:ea typeface="+mn-ea"/>
              <a:cs typeface="+mn-cs"/>
            </a:rPr>
            <a:t>件）　</a:t>
          </a:r>
          <a:endParaRPr kumimoji="1" lang="en-US" altLang="ja-JP" sz="1000">
            <a:solidFill>
              <a:schemeClr val="dk1"/>
            </a:solidFill>
            <a:latin typeface="+mn-lt"/>
            <a:ea typeface="+mn-ea"/>
            <a:cs typeface="+mn-cs"/>
          </a:endParaRPr>
        </a:p>
        <a:p>
          <a:pPr algn="ctr">
            <a:lnSpc>
              <a:spcPts val="1200"/>
            </a:lnSpc>
          </a:pPr>
          <a:r>
            <a:rPr kumimoji="1" lang="en-US" altLang="ja-JP" sz="1000">
              <a:solidFill>
                <a:schemeClr val="dk1"/>
              </a:solidFill>
              <a:latin typeface="+mn-lt"/>
              <a:ea typeface="+mn-ea"/>
              <a:cs typeface="+mn-cs"/>
            </a:rPr>
            <a:t>12.6</a:t>
          </a:r>
          <a:r>
            <a:rPr kumimoji="1" lang="ja-JP" altLang="en-US" sz="1000"/>
            <a:t>百万円</a:t>
          </a:r>
        </a:p>
      </xdr:txBody>
    </xdr:sp>
    <xdr:clientData/>
  </xdr:twoCellAnchor>
  <xdr:twoCellAnchor>
    <xdr:from>
      <xdr:col>33</xdr:col>
      <xdr:colOff>86709</xdr:colOff>
      <xdr:row>151</xdr:row>
      <xdr:rowOff>54555</xdr:rowOff>
    </xdr:from>
    <xdr:to>
      <xdr:col>44</xdr:col>
      <xdr:colOff>121743</xdr:colOff>
      <xdr:row>152</xdr:row>
      <xdr:rowOff>287211</xdr:rowOff>
    </xdr:to>
    <xdr:sp macro="" textlink="">
      <xdr:nvSpPr>
        <xdr:cNvPr id="249" name="テキスト ボックス 248"/>
        <xdr:cNvSpPr txBox="1"/>
      </xdr:nvSpPr>
      <xdr:spPr>
        <a:xfrm>
          <a:off x="6897084" y="34535055"/>
          <a:ext cx="2305159" cy="581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猛禽類保護センター維持管理等</a:t>
          </a:r>
          <a:endParaRPr kumimoji="1" lang="en-US" altLang="ja-JP" sz="1000"/>
        </a:p>
      </xdr:txBody>
    </xdr:sp>
    <xdr:clientData/>
  </xdr:twoCellAnchor>
  <xdr:twoCellAnchor>
    <xdr:from>
      <xdr:col>9</xdr:col>
      <xdr:colOff>193466</xdr:colOff>
      <xdr:row>155</xdr:row>
      <xdr:rowOff>13316</xdr:rowOff>
    </xdr:from>
    <xdr:to>
      <xdr:col>17</xdr:col>
      <xdr:colOff>188330</xdr:colOff>
      <xdr:row>156</xdr:row>
      <xdr:rowOff>253586</xdr:rowOff>
    </xdr:to>
    <xdr:sp macro="" textlink="">
      <xdr:nvSpPr>
        <xdr:cNvPr id="250" name="正方形/長方形 249"/>
        <xdr:cNvSpPr/>
      </xdr:nvSpPr>
      <xdr:spPr>
        <a:xfrm>
          <a:off x="2050841" y="35890816"/>
          <a:ext cx="1645864" cy="58952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14</xdr:col>
      <xdr:colOff>1101</xdr:colOff>
      <xdr:row>154</xdr:row>
      <xdr:rowOff>97065</xdr:rowOff>
    </xdr:from>
    <xdr:to>
      <xdr:col>14</xdr:col>
      <xdr:colOff>2689</xdr:colOff>
      <xdr:row>154</xdr:row>
      <xdr:rowOff>349065</xdr:rowOff>
    </xdr:to>
    <xdr:cxnSp macro="">
      <xdr:nvCxnSpPr>
        <xdr:cNvPr id="251" name="直線矢印コネクタ 250"/>
        <xdr:cNvCxnSpPr/>
      </xdr:nvCxnSpPr>
      <xdr:spPr>
        <a:xfrm rot="5400000">
          <a:off x="2765145" y="35750521"/>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2596</xdr:colOff>
      <xdr:row>156</xdr:row>
      <xdr:rowOff>241416</xdr:rowOff>
    </xdr:from>
    <xdr:to>
      <xdr:col>14</xdr:col>
      <xdr:colOff>4184</xdr:colOff>
      <xdr:row>157</xdr:row>
      <xdr:rowOff>137816</xdr:rowOff>
    </xdr:to>
    <xdr:cxnSp macro="">
      <xdr:nvCxnSpPr>
        <xdr:cNvPr id="252" name="直線矢印コネクタ 251"/>
        <xdr:cNvCxnSpPr/>
      </xdr:nvCxnSpPr>
      <xdr:spPr>
        <a:xfrm rot="5400000">
          <a:off x="2769815" y="36590197"/>
          <a:ext cx="2456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160860</xdr:colOff>
      <xdr:row>158</xdr:row>
      <xdr:rowOff>84470</xdr:rowOff>
    </xdr:from>
    <xdr:to>
      <xdr:col>18</xdr:col>
      <xdr:colOff>74636</xdr:colOff>
      <xdr:row>160</xdr:row>
      <xdr:rowOff>86338</xdr:rowOff>
    </xdr:to>
    <xdr:sp macro="" textlink="">
      <xdr:nvSpPr>
        <xdr:cNvPr id="253" name="正方形/長方形 252"/>
        <xdr:cNvSpPr/>
      </xdr:nvSpPr>
      <xdr:spPr>
        <a:xfrm>
          <a:off x="2018235" y="37009720"/>
          <a:ext cx="1771151" cy="700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D .</a:t>
          </a:r>
          <a:r>
            <a:rPr kumimoji="1" lang="en-US" altLang="ja-JP" sz="1000" baseline="0"/>
            <a:t> </a:t>
          </a:r>
          <a:r>
            <a:rPr kumimoji="1" lang="ja-JP" altLang="en-US" sz="1000" baseline="0"/>
            <a:t>（株）東北電力</a:t>
          </a:r>
          <a:r>
            <a:rPr kumimoji="1" lang="ja-JP" altLang="en-US" sz="1000"/>
            <a:t>等</a:t>
          </a:r>
          <a:endParaRPr kumimoji="1" lang="en-US" altLang="ja-JP" sz="1000"/>
        </a:p>
        <a:p>
          <a:pPr algn="ctr"/>
          <a:r>
            <a:rPr kumimoji="1" lang="ja-JP" altLang="en-US" sz="1000"/>
            <a:t>（</a:t>
          </a:r>
          <a:r>
            <a:rPr kumimoji="1" lang="en-US" altLang="ja-JP" sz="1000"/>
            <a:t>13</a:t>
          </a:r>
          <a:r>
            <a:rPr kumimoji="1" lang="ja-JP" altLang="en-US" sz="1000"/>
            <a:t>件）</a:t>
          </a:r>
          <a:endParaRPr kumimoji="1" lang="en-US" altLang="ja-JP" sz="1000"/>
        </a:p>
        <a:p>
          <a:pPr algn="ctr">
            <a:lnSpc>
              <a:spcPts val="1200"/>
            </a:lnSpc>
          </a:pPr>
          <a:r>
            <a:rPr kumimoji="1" lang="en-US" altLang="ja-JP" sz="1000"/>
            <a:t>4.9</a:t>
          </a:r>
          <a:r>
            <a:rPr kumimoji="1" lang="ja-JP" altLang="en-US" sz="1000"/>
            <a:t>百万円</a:t>
          </a:r>
        </a:p>
      </xdr:txBody>
    </xdr:sp>
    <xdr:clientData/>
  </xdr:twoCellAnchor>
  <xdr:twoCellAnchor>
    <xdr:from>
      <xdr:col>20</xdr:col>
      <xdr:colOff>139612</xdr:colOff>
      <xdr:row>155</xdr:row>
      <xdr:rowOff>29907</xdr:rowOff>
    </xdr:from>
    <xdr:to>
      <xdr:col>29</xdr:col>
      <xdr:colOff>67801</xdr:colOff>
      <xdr:row>156</xdr:row>
      <xdr:rowOff>286057</xdr:rowOff>
    </xdr:to>
    <xdr:sp macro="" textlink="">
      <xdr:nvSpPr>
        <xdr:cNvPr id="254" name="正方形/長方形 253"/>
        <xdr:cNvSpPr/>
      </xdr:nvSpPr>
      <xdr:spPr>
        <a:xfrm>
          <a:off x="4267112" y="35907407"/>
          <a:ext cx="1785564" cy="605400"/>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25</xdr:col>
      <xdr:colOff>37511</xdr:colOff>
      <xdr:row>154</xdr:row>
      <xdr:rowOff>110481</xdr:rowOff>
    </xdr:from>
    <xdr:to>
      <xdr:col>25</xdr:col>
      <xdr:colOff>48624</xdr:colOff>
      <xdr:row>155</xdr:row>
      <xdr:rowOff>13039</xdr:rowOff>
    </xdr:to>
    <xdr:cxnSp macro="">
      <xdr:nvCxnSpPr>
        <xdr:cNvPr id="255" name="直線矢印コネクタ 254"/>
        <xdr:cNvCxnSpPr/>
      </xdr:nvCxnSpPr>
      <xdr:spPr>
        <a:xfrm rot="5400000">
          <a:off x="5076539" y="35759078"/>
          <a:ext cx="251808"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31863</xdr:colOff>
      <xdr:row>156</xdr:row>
      <xdr:rowOff>258800</xdr:rowOff>
    </xdr:from>
    <xdr:to>
      <xdr:col>25</xdr:col>
      <xdr:colOff>31863</xdr:colOff>
      <xdr:row>157</xdr:row>
      <xdr:rowOff>145506</xdr:rowOff>
    </xdr:to>
    <xdr:cxnSp macro="">
      <xdr:nvCxnSpPr>
        <xdr:cNvPr id="256" name="直線矢印コネクタ 255"/>
        <xdr:cNvCxnSpPr/>
      </xdr:nvCxnSpPr>
      <xdr:spPr>
        <a:xfrm rot="5400000">
          <a:off x="5073260" y="36603528"/>
          <a:ext cx="23595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57400</xdr:colOff>
      <xdr:row>158</xdr:row>
      <xdr:rowOff>73265</xdr:rowOff>
    </xdr:from>
    <xdr:to>
      <xdr:col>30</xdr:col>
      <xdr:colOff>178307</xdr:colOff>
      <xdr:row>160</xdr:row>
      <xdr:rowOff>63927</xdr:rowOff>
    </xdr:to>
    <xdr:sp macro="" textlink="">
      <xdr:nvSpPr>
        <xdr:cNvPr id="257" name="正方形/長方形 256"/>
        <xdr:cNvSpPr/>
      </xdr:nvSpPr>
      <xdr:spPr>
        <a:xfrm>
          <a:off x="3978525" y="36998515"/>
          <a:ext cx="2391032" cy="6891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E</a:t>
          </a:r>
          <a:r>
            <a:rPr kumimoji="1" lang="ja-JP" altLang="en-US" sz="1000"/>
            <a:t>．</a:t>
          </a:r>
          <a:r>
            <a:rPr kumimoji="1" lang="en-US" altLang="ja-JP" sz="1000"/>
            <a:t> NPO</a:t>
          </a:r>
          <a:r>
            <a:rPr kumimoji="1" lang="ja-JP" altLang="en-US" sz="1000"/>
            <a:t>法人藤前干潟を守る会等</a:t>
          </a:r>
          <a:endParaRPr kumimoji="1" lang="en-US" altLang="ja-JP" sz="1000"/>
        </a:p>
        <a:p>
          <a:pPr algn="ctr"/>
          <a:r>
            <a:rPr kumimoji="1" lang="ja-JP" altLang="en-US" sz="1000"/>
            <a:t>（</a:t>
          </a:r>
          <a:r>
            <a:rPr kumimoji="1" lang="en-US" altLang="ja-JP" sz="1000"/>
            <a:t>37</a:t>
          </a:r>
          <a:r>
            <a:rPr kumimoji="1" lang="ja-JP" altLang="en-US" sz="1000"/>
            <a:t>件）</a:t>
          </a:r>
          <a:endParaRPr kumimoji="1" lang="en-US" altLang="ja-JP" sz="1000"/>
        </a:p>
        <a:p>
          <a:pPr algn="ctr">
            <a:lnSpc>
              <a:spcPts val="1200"/>
            </a:lnSpc>
          </a:pPr>
          <a:r>
            <a:rPr kumimoji="1" lang="en-US" altLang="ja-JP" sz="1000"/>
            <a:t>22.5</a:t>
          </a:r>
          <a:r>
            <a:rPr kumimoji="1" lang="ja-JP" altLang="en-US" sz="1000"/>
            <a:t>百万円</a:t>
          </a:r>
        </a:p>
      </xdr:txBody>
    </xdr:sp>
    <xdr:clientData/>
  </xdr:twoCellAnchor>
  <xdr:twoCellAnchor>
    <xdr:from>
      <xdr:col>31</xdr:col>
      <xdr:colOff>185693</xdr:colOff>
      <xdr:row>155</xdr:row>
      <xdr:rowOff>29907</xdr:rowOff>
    </xdr:from>
    <xdr:to>
      <xdr:col>41</xdr:col>
      <xdr:colOff>153360</xdr:colOff>
      <xdr:row>156</xdr:row>
      <xdr:rowOff>286057</xdr:rowOff>
    </xdr:to>
    <xdr:sp macro="" textlink="">
      <xdr:nvSpPr>
        <xdr:cNvPr id="258" name="正方形/長方形 257"/>
        <xdr:cNvSpPr/>
      </xdr:nvSpPr>
      <xdr:spPr>
        <a:xfrm>
          <a:off x="6583318" y="35907407"/>
          <a:ext cx="2031417" cy="605400"/>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36</xdr:col>
      <xdr:colOff>179684</xdr:colOff>
      <xdr:row>154</xdr:row>
      <xdr:rowOff>110481</xdr:rowOff>
    </xdr:from>
    <xdr:to>
      <xdr:col>36</xdr:col>
      <xdr:colOff>181272</xdr:colOff>
      <xdr:row>155</xdr:row>
      <xdr:rowOff>13039</xdr:rowOff>
    </xdr:to>
    <xdr:cxnSp macro="">
      <xdr:nvCxnSpPr>
        <xdr:cNvPr id="259" name="直線矢印コネクタ 258"/>
        <xdr:cNvCxnSpPr/>
      </xdr:nvCxnSpPr>
      <xdr:spPr>
        <a:xfrm rot="5400000">
          <a:off x="7484074" y="35763841"/>
          <a:ext cx="2518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181366</xdr:colOff>
      <xdr:row>156</xdr:row>
      <xdr:rowOff>277244</xdr:rowOff>
    </xdr:from>
    <xdr:to>
      <xdr:col>36</xdr:col>
      <xdr:colOff>192479</xdr:colOff>
      <xdr:row>157</xdr:row>
      <xdr:rowOff>163952</xdr:rowOff>
    </xdr:to>
    <xdr:cxnSp macro="">
      <xdr:nvCxnSpPr>
        <xdr:cNvPr id="260" name="直線矢印コネクタ 259"/>
        <xdr:cNvCxnSpPr/>
      </xdr:nvCxnSpPr>
      <xdr:spPr>
        <a:xfrm rot="5400000">
          <a:off x="7498444" y="36616416"/>
          <a:ext cx="235958"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127721</xdr:colOff>
      <xdr:row>158</xdr:row>
      <xdr:rowOff>84471</xdr:rowOff>
    </xdr:from>
    <xdr:to>
      <xdr:col>42</xdr:col>
      <xdr:colOff>151092</xdr:colOff>
      <xdr:row>160</xdr:row>
      <xdr:rowOff>86339</xdr:rowOff>
    </xdr:to>
    <xdr:sp macro="" textlink="">
      <xdr:nvSpPr>
        <xdr:cNvPr id="261" name="正方形/長方形 260"/>
        <xdr:cNvSpPr/>
      </xdr:nvSpPr>
      <xdr:spPr>
        <a:xfrm>
          <a:off x="6525346" y="37009721"/>
          <a:ext cx="2293496" cy="700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F </a:t>
          </a:r>
          <a:r>
            <a:rPr kumimoji="1" lang="ja-JP" altLang="en-US" sz="1000"/>
            <a:t>．</a:t>
          </a:r>
          <a:r>
            <a:rPr kumimoji="1" lang="en-US" altLang="ja-JP" sz="1000"/>
            <a:t>(</a:t>
          </a:r>
          <a:r>
            <a:rPr lang="ja-JP" altLang="en-US" sz="1000">
              <a:solidFill>
                <a:schemeClr val="dk1"/>
              </a:solidFill>
              <a:latin typeface="+mn-lt"/>
              <a:ea typeface="+mn-ea"/>
              <a:cs typeface="+mn-cs"/>
            </a:rPr>
            <a:t>一財</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自然環境研究センター</a:t>
          </a:r>
          <a:endParaRPr lang="en-US" altLang="ja-JP" sz="1000">
            <a:solidFill>
              <a:schemeClr val="dk1"/>
            </a:solidFill>
            <a:latin typeface="+mn-lt"/>
            <a:ea typeface="+mn-ea"/>
            <a:cs typeface="+mn-cs"/>
          </a:endParaRPr>
        </a:p>
        <a:p>
          <a:pPr algn="ctr"/>
          <a:r>
            <a:rPr lang="ja-JP" altLang="en-US" sz="1000">
              <a:solidFill>
                <a:schemeClr val="dk1"/>
              </a:solidFill>
              <a:latin typeface="+mn-lt"/>
              <a:ea typeface="+mn-ea"/>
              <a:cs typeface="+mn-cs"/>
            </a:rPr>
            <a:t>（</a:t>
          </a:r>
          <a:r>
            <a:rPr lang="en-US" altLang="ja-JP" sz="1000">
              <a:solidFill>
                <a:schemeClr val="dk1"/>
              </a:solidFill>
              <a:latin typeface="+mn-lt"/>
              <a:ea typeface="+mn-ea"/>
              <a:cs typeface="+mn-cs"/>
            </a:rPr>
            <a:t>23</a:t>
          </a:r>
          <a:r>
            <a:rPr lang="ja-JP" altLang="en-US" sz="1000">
              <a:solidFill>
                <a:schemeClr val="dk1"/>
              </a:solidFill>
              <a:latin typeface="+mn-lt"/>
              <a:ea typeface="+mn-ea"/>
              <a:cs typeface="+mn-cs"/>
            </a:rPr>
            <a:t>件）</a:t>
          </a:r>
          <a:endParaRPr kumimoji="1" lang="en-US" altLang="ja-JP" sz="1000"/>
        </a:p>
        <a:p>
          <a:pPr algn="ctr">
            <a:lnSpc>
              <a:spcPts val="1200"/>
            </a:lnSpc>
          </a:pPr>
          <a:r>
            <a:rPr kumimoji="1" lang="en-US" altLang="ja-JP" sz="1000"/>
            <a:t>6.5</a:t>
          </a:r>
          <a:r>
            <a:rPr kumimoji="1" lang="ja-JP" altLang="en-US" sz="1000"/>
            <a:t>百万円</a:t>
          </a:r>
        </a:p>
      </xdr:txBody>
    </xdr:sp>
    <xdr:clientData/>
  </xdr:twoCellAnchor>
  <xdr:twoCellAnchor>
    <xdr:from>
      <xdr:col>19</xdr:col>
      <xdr:colOff>162816</xdr:colOff>
      <xdr:row>160</xdr:row>
      <xdr:rowOff>118646</xdr:rowOff>
    </xdr:from>
    <xdr:to>
      <xdr:col>30</xdr:col>
      <xdr:colOff>397</xdr:colOff>
      <xdr:row>162</xdr:row>
      <xdr:rowOff>186825</xdr:rowOff>
    </xdr:to>
    <xdr:sp macro="" textlink="">
      <xdr:nvSpPr>
        <xdr:cNvPr id="262" name="大かっこ 261"/>
        <xdr:cNvSpPr/>
      </xdr:nvSpPr>
      <xdr:spPr>
        <a:xfrm>
          <a:off x="4083941" y="37742396"/>
          <a:ext cx="2107706" cy="766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94914</xdr:colOff>
      <xdr:row>160</xdr:row>
      <xdr:rowOff>140018</xdr:rowOff>
    </xdr:from>
    <xdr:to>
      <xdr:col>41</xdr:col>
      <xdr:colOff>50106</xdr:colOff>
      <xdr:row>162</xdr:row>
      <xdr:rowOff>221003</xdr:rowOff>
    </xdr:to>
    <xdr:sp macro="" textlink="">
      <xdr:nvSpPr>
        <xdr:cNvPr id="263" name="大かっこ 262"/>
        <xdr:cNvSpPr/>
      </xdr:nvSpPr>
      <xdr:spPr>
        <a:xfrm>
          <a:off x="6492539" y="37763768"/>
          <a:ext cx="2018942" cy="779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190821</xdr:colOff>
      <xdr:row>160</xdr:row>
      <xdr:rowOff>187320</xdr:rowOff>
    </xdr:from>
    <xdr:to>
      <xdr:col>29</xdr:col>
      <xdr:colOff>120272</xdr:colOff>
      <xdr:row>162</xdr:row>
      <xdr:rowOff>147018</xdr:rowOff>
    </xdr:to>
    <xdr:sp macro="" textlink="">
      <xdr:nvSpPr>
        <xdr:cNvPr id="264" name="テキスト ボックス 263"/>
        <xdr:cNvSpPr txBox="1"/>
      </xdr:nvSpPr>
      <xdr:spPr>
        <a:xfrm>
          <a:off x="4111946" y="37811070"/>
          <a:ext cx="1993201" cy="658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藤前活動センター維持管理等</a:t>
          </a:r>
          <a:endParaRPr kumimoji="1" lang="en-US" altLang="ja-JP" sz="1000"/>
        </a:p>
      </xdr:txBody>
    </xdr:sp>
    <xdr:clientData/>
  </xdr:twoCellAnchor>
  <xdr:twoCellAnchor>
    <xdr:from>
      <xdr:col>31</xdr:col>
      <xdr:colOff>134125</xdr:colOff>
      <xdr:row>160</xdr:row>
      <xdr:rowOff>208186</xdr:rowOff>
    </xdr:from>
    <xdr:to>
      <xdr:col>40</xdr:col>
      <xdr:colOff>130815</xdr:colOff>
      <xdr:row>162</xdr:row>
      <xdr:rowOff>171703</xdr:rowOff>
    </xdr:to>
    <xdr:sp macro="" textlink="">
      <xdr:nvSpPr>
        <xdr:cNvPr id="265" name="テキスト ボックス 264"/>
        <xdr:cNvSpPr txBox="1"/>
      </xdr:nvSpPr>
      <xdr:spPr>
        <a:xfrm>
          <a:off x="6531750" y="37831936"/>
          <a:ext cx="1854065" cy="662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琵琶湖水鳥・湿地センター維持管理等</a:t>
          </a:r>
          <a:endParaRPr lang="ja-JP" altLang="ja-JP" sz="1000">
            <a:effectLst/>
          </a:endParaRPr>
        </a:p>
      </xdr:txBody>
    </xdr:sp>
    <xdr:clientData/>
  </xdr:twoCellAnchor>
  <xdr:twoCellAnchor>
    <xdr:from>
      <xdr:col>9</xdr:col>
      <xdr:colOff>142044</xdr:colOff>
      <xdr:row>160</xdr:row>
      <xdr:rowOff>183138</xdr:rowOff>
    </xdr:from>
    <xdr:to>
      <xdr:col>18</xdr:col>
      <xdr:colOff>102266</xdr:colOff>
      <xdr:row>162</xdr:row>
      <xdr:rowOff>220490</xdr:rowOff>
    </xdr:to>
    <xdr:sp macro="" textlink="">
      <xdr:nvSpPr>
        <xdr:cNvPr id="266" name="テキスト ボックス 265"/>
        <xdr:cNvSpPr txBox="1"/>
      </xdr:nvSpPr>
      <xdr:spPr>
        <a:xfrm>
          <a:off x="1999419" y="37806888"/>
          <a:ext cx="1817597" cy="735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佐渡トキ保護センター野生復帰ステーション維持管理費等</a:t>
          </a:r>
          <a:endParaRPr kumimoji="1" lang="en-US" altLang="ja-JP" sz="1000"/>
        </a:p>
      </xdr:txBody>
    </xdr:sp>
    <xdr:clientData/>
  </xdr:twoCellAnchor>
  <xdr:twoCellAnchor>
    <xdr:from>
      <xdr:col>26</xdr:col>
      <xdr:colOff>26619</xdr:colOff>
      <xdr:row>163</xdr:row>
      <xdr:rowOff>130322</xdr:rowOff>
    </xdr:from>
    <xdr:to>
      <xdr:col>26</xdr:col>
      <xdr:colOff>28207</xdr:colOff>
      <xdr:row>164</xdr:row>
      <xdr:rowOff>33072</xdr:rowOff>
    </xdr:to>
    <xdr:cxnSp macro="">
      <xdr:nvCxnSpPr>
        <xdr:cNvPr id="267" name="直線矢印コネクタ 266"/>
        <xdr:cNvCxnSpPr/>
      </xdr:nvCxnSpPr>
      <xdr:spPr>
        <a:xfrm rot="5400000">
          <a:off x="5267163" y="3892702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32297</xdr:colOff>
      <xdr:row>170</xdr:row>
      <xdr:rowOff>56895</xdr:rowOff>
    </xdr:from>
    <xdr:to>
      <xdr:col>32</xdr:col>
      <xdr:colOff>62353</xdr:colOff>
      <xdr:row>171</xdr:row>
      <xdr:rowOff>365131</xdr:rowOff>
    </xdr:to>
    <xdr:sp macro="" textlink="">
      <xdr:nvSpPr>
        <xdr:cNvPr id="268" name="大かっこ 267"/>
        <xdr:cNvSpPr/>
      </xdr:nvSpPr>
      <xdr:spPr>
        <a:xfrm>
          <a:off x="4366172" y="41173145"/>
          <a:ext cx="2300181" cy="65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181086</xdr:colOff>
      <xdr:row>163</xdr:row>
      <xdr:rowOff>123633</xdr:rowOff>
    </xdr:from>
    <xdr:to>
      <xdr:col>13</xdr:col>
      <xdr:colOff>182674</xdr:colOff>
      <xdr:row>164</xdr:row>
      <xdr:rowOff>35716</xdr:rowOff>
    </xdr:to>
    <xdr:cxnSp macro="">
      <xdr:nvCxnSpPr>
        <xdr:cNvPr id="269" name="直線矢印コネクタ 268"/>
        <xdr:cNvCxnSpPr/>
      </xdr:nvCxnSpPr>
      <xdr:spPr>
        <a:xfrm rot="5400000">
          <a:off x="2734088" y="38925006"/>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169767</xdr:colOff>
      <xdr:row>167</xdr:row>
      <xdr:rowOff>318507</xdr:rowOff>
    </xdr:from>
    <xdr:to>
      <xdr:col>20</xdr:col>
      <xdr:colOff>19287</xdr:colOff>
      <xdr:row>169</xdr:row>
      <xdr:rowOff>273487</xdr:rowOff>
    </xdr:to>
    <xdr:sp macro="" textlink="">
      <xdr:nvSpPr>
        <xdr:cNvPr id="270" name="正方形/長方形 269"/>
        <xdr:cNvSpPr/>
      </xdr:nvSpPr>
      <xdr:spPr>
        <a:xfrm>
          <a:off x="1820767" y="40387007"/>
          <a:ext cx="2326020" cy="65348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en-US" altLang="ja-JP" sz="1000" strike="noStrike" baseline="0"/>
            <a:t>.  </a:t>
          </a:r>
          <a:r>
            <a:rPr kumimoji="1"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一財</a:t>
          </a:r>
          <a:r>
            <a:rPr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自然環境研究センター</a:t>
          </a:r>
          <a:r>
            <a:rPr kumimoji="1" lang="ja-JP" altLang="ja-JP" sz="1000" strike="noStrike">
              <a:solidFill>
                <a:schemeClr val="dk1"/>
              </a:solidFill>
              <a:effectLst/>
              <a:latin typeface="+mn-lt"/>
              <a:ea typeface="+mn-ea"/>
              <a:cs typeface="+mn-cs"/>
            </a:rPr>
            <a:t>等</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14</a:t>
          </a:r>
          <a:r>
            <a:rPr kumimoji="1" lang="ja-JP" altLang="en-US" sz="1000" strike="noStrike" baseline="0">
              <a:solidFill>
                <a:sysClr val="windowText" lastClr="000000"/>
              </a:solidFill>
            </a:rPr>
            <a:t>件）</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14.9</a:t>
          </a:r>
          <a:r>
            <a:rPr kumimoji="1" lang="ja-JP" altLang="en-US" sz="1000" strike="noStrike" baseline="0">
              <a:solidFill>
                <a:sysClr val="windowText" lastClr="000000"/>
              </a:solidFill>
            </a:rPr>
            <a:t>百万円</a:t>
          </a:r>
        </a:p>
      </xdr:txBody>
    </xdr:sp>
    <xdr:clientData/>
  </xdr:twoCellAnchor>
  <xdr:twoCellAnchor>
    <xdr:from>
      <xdr:col>8</xdr:col>
      <xdr:colOff>195267</xdr:colOff>
      <xdr:row>170</xdr:row>
      <xdr:rowOff>16546</xdr:rowOff>
    </xdr:from>
    <xdr:to>
      <xdr:col>18</xdr:col>
      <xdr:colOff>148929</xdr:colOff>
      <xdr:row>171</xdr:row>
      <xdr:rowOff>383529</xdr:rowOff>
    </xdr:to>
    <xdr:sp macro="" textlink="">
      <xdr:nvSpPr>
        <xdr:cNvPr id="271" name="テキスト ボックス 270"/>
        <xdr:cNvSpPr txBox="1"/>
      </xdr:nvSpPr>
      <xdr:spPr>
        <a:xfrm>
          <a:off x="1846267" y="41132796"/>
          <a:ext cx="2017412" cy="716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ja-JP" sz="1000">
              <a:solidFill>
                <a:schemeClr val="dk1"/>
              </a:solidFill>
              <a:effectLst/>
              <a:latin typeface="+mn-lt"/>
              <a:ea typeface="+mn-ea"/>
              <a:cs typeface="+mn-cs"/>
            </a:rPr>
            <a:t>対馬野生生物保護センターにおけるツシマヤマネコ飼育等業務等</a:t>
          </a:r>
          <a:endParaRPr lang="ja-JP" altLang="ja-JP" sz="1000">
            <a:effectLst/>
          </a:endParaRPr>
        </a:p>
      </xdr:txBody>
    </xdr:sp>
    <xdr:clientData/>
  </xdr:twoCellAnchor>
  <xdr:twoCellAnchor>
    <xdr:from>
      <xdr:col>13</xdr:col>
      <xdr:colOff>167321</xdr:colOff>
      <xdr:row>166</xdr:row>
      <xdr:rowOff>25654</xdr:rowOff>
    </xdr:from>
    <xdr:to>
      <xdr:col>13</xdr:col>
      <xdr:colOff>168909</xdr:colOff>
      <xdr:row>166</xdr:row>
      <xdr:rowOff>280637</xdr:rowOff>
    </xdr:to>
    <xdr:cxnSp macro="">
      <xdr:nvCxnSpPr>
        <xdr:cNvPr id="272" name="直線矢印コネクタ 271"/>
        <xdr:cNvCxnSpPr/>
      </xdr:nvCxnSpPr>
      <xdr:spPr>
        <a:xfrm rot="5400000">
          <a:off x="2723498" y="39871602"/>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14686</xdr:colOff>
      <xdr:row>166</xdr:row>
      <xdr:rowOff>35178</xdr:rowOff>
    </xdr:from>
    <xdr:to>
      <xdr:col>26</xdr:col>
      <xdr:colOff>16274</xdr:colOff>
      <xdr:row>166</xdr:row>
      <xdr:rowOff>299686</xdr:rowOff>
    </xdr:to>
    <xdr:cxnSp macro="">
      <xdr:nvCxnSpPr>
        <xdr:cNvPr id="273" name="直線矢印コネクタ 272"/>
        <xdr:cNvCxnSpPr/>
      </xdr:nvCxnSpPr>
      <xdr:spPr>
        <a:xfrm rot="5400000">
          <a:off x="5248976" y="39885888"/>
          <a:ext cx="2645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197462</xdr:colOff>
      <xdr:row>164</xdr:row>
      <xdr:rowOff>39883</xdr:rowOff>
    </xdr:from>
    <xdr:to>
      <xdr:col>17</xdr:col>
      <xdr:colOff>193915</xdr:colOff>
      <xdr:row>166</xdr:row>
      <xdr:rowOff>21985</xdr:rowOff>
    </xdr:to>
    <xdr:sp macro="" textlink="">
      <xdr:nvSpPr>
        <xdr:cNvPr id="274" name="正方形/長方形 273"/>
        <xdr:cNvSpPr/>
      </xdr:nvSpPr>
      <xdr:spPr>
        <a:xfrm>
          <a:off x="2054837" y="39060633"/>
          <a:ext cx="1647453" cy="680602"/>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8</xdr:col>
      <xdr:colOff>192845</xdr:colOff>
      <xdr:row>170</xdr:row>
      <xdr:rowOff>18598</xdr:rowOff>
    </xdr:from>
    <xdr:to>
      <xdr:col>18</xdr:col>
      <xdr:colOff>151343</xdr:colOff>
      <xdr:row>171</xdr:row>
      <xdr:rowOff>326834</xdr:rowOff>
    </xdr:to>
    <xdr:sp macro="" textlink="">
      <xdr:nvSpPr>
        <xdr:cNvPr id="275" name="大かっこ 274"/>
        <xdr:cNvSpPr/>
      </xdr:nvSpPr>
      <xdr:spPr>
        <a:xfrm>
          <a:off x="1843845" y="41134848"/>
          <a:ext cx="2022248" cy="65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29990</xdr:colOff>
      <xdr:row>167</xdr:row>
      <xdr:rowOff>284849</xdr:rowOff>
    </xdr:from>
    <xdr:to>
      <xdr:col>32</xdr:col>
      <xdr:colOff>70517</xdr:colOff>
      <xdr:row>169</xdr:row>
      <xdr:rowOff>276625</xdr:rowOff>
    </xdr:to>
    <xdr:sp macro="" textlink="">
      <xdr:nvSpPr>
        <xdr:cNvPr id="276" name="正方形/長方形 275"/>
        <xdr:cNvSpPr/>
      </xdr:nvSpPr>
      <xdr:spPr>
        <a:xfrm>
          <a:off x="4363865" y="40353349"/>
          <a:ext cx="2310652" cy="6902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 </a:t>
          </a:r>
          <a:r>
            <a:rPr kumimoji="1"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一財</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自然環境研究センター</a:t>
          </a:r>
          <a:r>
            <a:rPr kumimoji="1" lang="ja-JP" altLang="en-US" sz="1000"/>
            <a:t>等</a:t>
          </a:r>
          <a:endParaRPr kumimoji="1" lang="en-US" altLang="ja-JP" sz="1000"/>
        </a:p>
        <a:p>
          <a:pPr algn="ctr"/>
          <a:r>
            <a:rPr kumimoji="1" lang="ja-JP" altLang="en-US" sz="1000"/>
            <a:t>（</a:t>
          </a:r>
          <a:r>
            <a:rPr kumimoji="1" lang="en-US" altLang="ja-JP" sz="1000"/>
            <a:t>129</a:t>
          </a:r>
          <a:r>
            <a:rPr kumimoji="1" lang="ja-JP" altLang="en-US" sz="1000"/>
            <a:t>件）</a:t>
          </a:r>
          <a:endParaRPr kumimoji="1" lang="en-US" altLang="ja-JP" sz="1000"/>
        </a:p>
        <a:p>
          <a:pPr algn="ctr">
            <a:lnSpc>
              <a:spcPts val="1200"/>
            </a:lnSpc>
          </a:pPr>
          <a:r>
            <a:rPr kumimoji="1" lang="en-US" altLang="ja-JP" sz="1000"/>
            <a:t>32.1</a:t>
          </a:r>
          <a:r>
            <a:rPr kumimoji="1" lang="ja-JP" altLang="en-US" sz="1000"/>
            <a:t>百万円</a:t>
          </a:r>
        </a:p>
      </xdr:txBody>
    </xdr:sp>
    <xdr:clientData/>
  </xdr:twoCellAnchor>
  <xdr:twoCellAnchor>
    <xdr:from>
      <xdr:col>21</xdr:col>
      <xdr:colOff>136592</xdr:colOff>
      <xdr:row>169</xdr:row>
      <xdr:rowOff>348308</xdr:rowOff>
    </xdr:from>
    <xdr:to>
      <xdr:col>32</xdr:col>
      <xdr:colOff>5363</xdr:colOff>
      <xdr:row>171</xdr:row>
      <xdr:rowOff>366038</xdr:rowOff>
    </xdr:to>
    <xdr:sp macro="" textlink="">
      <xdr:nvSpPr>
        <xdr:cNvPr id="277" name="テキスト ボックス 276"/>
        <xdr:cNvSpPr txBox="1"/>
      </xdr:nvSpPr>
      <xdr:spPr>
        <a:xfrm>
          <a:off x="4470467" y="41115308"/>
          <a:ext cx="2138896" cy="71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lang="ja-JP" altLang="en-US" sz="1000">
              <a:solidFill>
                <a:schemeClr val="dk1"/>
              </a:solidFill>
              <a:latin typeface="+mn-lt"/>
              <a:ea typeface="+mn-ea"/>
              <a:cs typeface="+mn-cs"/>
            </a:rPr>
            <a:t>西表野生生物保護</a:t>
          </a:r>
          <a:r>
            <a:rPr lang="ja-JP" altLang="ja-JP" sz="1000">
              <a:solidFill>
                <a:schemeClr val="dk1"/>
              </a:solidFill>
              <a:latin typeface="+mn-lt"/>
              <a:ea typeface="+mn-ea"/>
              <a:cs typeface="+mn-cs"/>
            </a:rPr>
            <a:t>センター</a:t>
          </a:r>
          <a:r>
            <a:rPr kumimoji="1" lang="ja-JP" altLang="en-US" sz="1000"/>
            <a:t>維持管理等</a:t>
          </a:r>
          <a:endParaRPr kumimoji="1" lang="en-US" altLang="ja-JP" sz="1000"/>
        </a:p>
      </xdr:txBody>
    </xdr:sp>
    <xdr:clientData/>
  </xdr:twoCellAnchor>
  <xdr:twoCellAnchor>
    <xdr:from>
      <xdr:col>21</xdr:col>
      <xdr:colOff>98686</xdr:colOff>
      <xdr:row>164</xdr:row>
      <xdr:rowOff>35155</xdr:rowOff>
    </xdr:from>
    <xdr:to>
      <xdr:col>30</xdr:col>
      <xdr:colOff>153322</xdr:colOff>
      <xdr:row>166</xdr:row>
      <xdr:rowOff>30889</xdr:rowOff>
    </xdr:to>
    <xdr:sp macro="" textlink="">
      <xdr:nvSpPr>
        <xdr:cNvPr id="278" name="正方形/長方形 277"/>
        <xdr:cNvSpPr/>
      </xdr:nvSpPr>
      <xdr:spPr>
        <a:xfrm>
          <a:off x="4432561" y="39055905"/>
          <a:ext cx="1912011" cy="694234"/>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20</xdr:col>
      <xdr:colOff>134853</xdr:colOff>
      <xdr:row>167</xdr:row>
      <xdr:rowOff>99482</xdr:rowOff>
    </xdr:from>
    <xdr:to>
      <xdr:col>31</xdr:col>
      <xdr:colOff>167690</xdr:colOff>
      <xdr:row>167</xdr:row>
      <xdr:rowOff>293702</xdr:rowOff>
    </xdr:to>
    <xdr:sp macro="" textlink="">
      <xdr:nvSpPr>
        <xdr:cNvPr id="279" name="正方形/長方形 278"/>
        <xdr:cNvSpPr/>
      </xdr:nvSpPr>
      <xdr:spPr>
        <a:xfrm>
          <a:off x="4262353" y="40167982"/>
          <a:ext cx="2302962" cy="19422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a:t>
          </a:r>
        </a:p>
      </xdr:txBody>
    </xdr:sp>
    <xdr:clientData/>
  </xdr:twoCellAnchor>
  <xdr:twoCellAnchor>
    <xdr:from>
      <xdr:col>8</xdr:col>
      <xdr:colOff>62192</xdr:colOff>
      <xdr:row>148</xdr:row>
      <xdr:rowOff>302986</xdr:rowOff>
    </xdr:from>
    <xdr:to>
      <xdr:col>19</xdr:col>
      <xdr:colOff>66381</xdr:colOff>
      <xdr:row>150</xdr:row>
      <xdr:rowOff>292944</xdr:rowOff>
    </xdr:to>
    <xdr:sp macro="" textlink="">
      <xdr:nvSpPr>
        <xdr:cNvPr id="280" name="正方形/長方形 279"/>
        <xdr:cNvSpPr/>
      </xdr:nvSpPr>
      <xdr:spPr>
        <a:xfrm>
          <a:off x="1713192" y="33735736"/>
          <a:ext cx="2274314" cy="6884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A </a:t>
          </a:r>
          <a:r>
            <a:rPr lang="en-US" altLang="ja-JP" sz="1000">
              <a:solidFill>
                <a:schemeClr val="dk1"/>
              </a:solidFill>
              <a:latin typeface="+mn-lt"/>
              <a:ea typeface="+mn-ea"/>
              <a:cs typeface="+mn-cs"/>
            </a:rPr>
            <a:t>. </a:t>
          </a:r>
          <a:r>
            <a:rPr lang="ja-JP" altLang="ja-JP" sz="1000">
              <a:solidFill>
                <a:schemeClr val="dk1"/>
              </a:solidFill>
              <a:latin typeface="+mn-lt"/>
              <a:ea typeface="+mn-ea"/>
              <a:cs typeface="+mn-cs"/>
            </a:rPr>
            <a:t>（財）自然公園財団知床支部</a:t>
          </a:r>
          <a:r>
            <a:rPr kumimoji="1" lang="ja-JP" altLang="en-US" sz="1000"/>
            <a:t>等</a:t>
          </a:r>
          <a:endParaRPr kumimoji="1" lang="en-US" altLang="ja-JP" sz="1000"/>
        </a:p>
        <a:p>
          <a:pPr algn="ctr"/>
          <a:r>
            <a:rPr kumimoji="1" lang="ja-JP" altLang="en-US" sz="1000"/>
            <a:t>（</a:t>
          </a:r>
          <a:r>
            <a:rPr kumimoji="1" lang="en-US" altLang="ja-JP" sz="1000"/>
            <a:t>42</a:t>
          </a:r>
          <a:r>
            <a:rPr kumimoji="1" lang="ja-JP" altLang="en-US" sz="1000"/>
            <a:t>件）　</a:t>
          </a:r>
          <a:endParaRPr kumimoji="1" lang="en-US" altLang="ja-JP" sz="1000"/>
        </a:p>
        <a:p>
          <a:pPr algn="ctr"/>
          <a:r>
            <a:rPr kumimoji="1" lang="en-US" altLang="ja-JP" sz="1000"/>
            <a:t>19.0</a:t>
          </a:r>
          <a:r>
            <a:rPr kumimoji="1" lang="ja-JP" altLang="en-US" sz="1000"/>
            <a:t>百万円</a:t>
          </a:r>
        </a:p>
      </xdr:txBody>
    </xdr:sp>
    <xdr:clientData/>
  </xdr:twoCellAnchor>
  <xdr:twoCellAnchor>
    <xdr:from>
      <xdr:col>13</xdr:col>
      <xdr:colOff>112433</xdr:colOff>
      <xdr:row>144</xdr:row>
      <xdr:rowOff>226786</xdr:rowOff>
    </xdr:from>
    <xdr:to>
      <xdr:col>45</xdr:col>
      <xdr:colOff>183750</xdr:colOff>
      <xdr:row>144</xdr:row>
      <xdr:rowOff>226786</xdr:rowOff>
    </xdr:to>
    <xdr:cxnSp macro="">
      <xdr:nvCxnSpPr>
        <xdr:cNvPr id="281" name="直線コネクタ 280"/>
        <xdr:cNvCxnSpPr/>
      </xdr:nvCxnSpPr>
      <xdr:spPr>
        <a:xfrm>
          <a:off x="2795308" y="32262536"/>
          <a:ext cx="66753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49492</xdr:colOff>
      <xdr:row>154</xdr:row>
      <xdr:rowOff>112720</xdr:rowOff>
    </xdr:from>
    <xdr:to>
      <xdr:col>45</xdr:col>
      <xdr:colOff>149732</xdr:colOff>
      <xdr:row>154</xdr:row>
      <xdr:rowOff>112720</xdr:rowOff>
    </xdr:to>
    <xdr:cxnSp macro="">
      <xdr:nvCxnSpPr>
        <xdr:cNvPr id="282" name="直線コネクタ 281"/>
        <xdr:cNvCxnSpPr/>
      </xdr:nvCxnSpPr>
      <xdr:spPr>
        <a:xfrm>
          <a:off x="1700492" y="35640970"/>
          <a:ext cx="77361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31750</xdr:colOff>
      <xdr:row>163</xdr:row>
      <xdr:rowOff>119553</xdr:rowOff>
    </xdr:from>
    <xdr:to>
      <xdr:col>26</xdr:col>
      <xdr:colOff>39300</xdr:colOff>
      <xdr:row>163</xdr:row>
      <xdr:rowOff>135165</xdr:rowOff>
    </xdr:to>
    <xdr:cxnSp macro="">
      <xdr:nvCxnSpPr>
        <xdr:cNvPr id="283" name="直線コネクタ 282"/>
        <xdr:cNvCxnSpPr/>
      </xdr:nvCxnSpPr>
      <xdr:spPr>
        <a:xfrm>
          <a:off x="1682750" y="38791053"/>
          <a:ext cx="3722300" cy="15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123265</xdr:colOff>
      <xdr:row>157</xdr:row>
      <xdr:rowOff>179294</xdr:rowOff>
    </xdr:from>
    <xdr:to>
      <xdr:col>19</xdr:col>
      <xdr:colOff>145676</xdr:colOff>
      <xdr:row>158</xdr:row>
      <xdr:rowOff>134418</xdr:rowOff>
    </xdr:to>
    <xdr:sp macro="" textlink="">
      <xdr:nvSpPr>
        <xdr:cNvPr id="284" name="正方形/長方形 283"/>
        <xdr:cNvSpPr/>
      </xdr:nvSpPr>
      <xdr:spPr>
        <a:xfrm>
          <a:off x="1736912" y="37069059"/>
          <a:ext cx="2241176" cy="30250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21</xdr:col>
      <xdr:colOff>131491</xdr:colOff>
      <xdr:row>157</xdr:row>
      <xdr:rowOff>175987</xdr:rowOff>
    </xdr:from>
    <xdr:to>
      <xdr:col>28</xdr:col>
      <xdr:colOff>135615</xdr:colOff>
      <xdr:row>158</xdr:row>
      <xdr:rowOff>91561</xdr:rowOff>
    </xdr:to>
    <xdr:sp macro="" textlink="">
      <xdr:nvSpPr>
        <xdr:cNvPr id="285" name="正方形/長方形 284"/>
        <xdr:cNvSpPr/>
      </xdr:nvSpPr>
      <xdr:spPr>
        <a:xfrm>
          <a:off x="4465366" y="36751987"/>
          <a:ext cx="1448749" cy="2648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33</xdr:col>
      <xdr:colOff>86708</xdr:colOff>
      <xdr:row>150</xdr:row>
      <xdr:rowOff>349089</xdr:rowOff>
    </xdr:from>
    <xdr:to>
      <xdr:col>44</xdr:col>
      <xdr:colOff>65713</xdr:colOff>
      <xdr:row>152</xdr:row>
      <xdr:rowOff>327042</xdr:rowOff>
    </xdr:to>
    <xdr:sp macro="" textlink="">
      <xdr:nvSpPr>
        <xdr:cNvPr id="286" name="大かっこ 285"/>
        <xdr:cNvSpPr/>
      </xdr:nvSpPr>
      <xdr:spPr>
        <a:xfrm>
          <a:off x="6897083" y="34480339"/>
          <a:ext cx="2249130" cy="676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100184</xdr:colOff>
      <xdr:row>148</xdr:row>
      <xdr:rowOff>50559</xdr:rowOff>
    </xdr:from>
    <xdr:to>
      <xdr:col>43</xdr:col>
      <xdr:colOff>41085</xdr:colOff>
      <xdr:row>148</xdr:row>
      <xdr:rowOff>305974</xdr:rowOff>
    </xdr:to>
    <xdr:sp macro="" textlink="">
      <xdr:nvSpPr>
        <xdr:cNvPr id="287" name="正方形/長方形 286"/>
        <xdr:cNvSpPr/>
      </xdr:nvSpPr>
      <xdr:spPr>
        <a:xfrm>
          <a:off x="6910559" y="33483309"/>
          <a:ext cx="2004651"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9</xdr:col>
      <xdr:colOff>95954</xdr:colOff>
      <xdr:row>160</xdr:row>
      <xdr:rowOff>154798</xdr:rowOff>
    </xdr:from>
    <xdr:to>
      <xdr:col>18</xdr:col>
      <xdr:colOff>86203</xdr:colOff>
      <xdr:row>162</xdr:row>
      <xdr:rowOff>235783</xdr:rowOff>
    </xdr:to>
    <xdr:sp macro="" textlink="">
      <xdr:nvSpPr>
        <xdr:cNvPr id="288" name="大かっこ 287"/>
        <xdr:cNvSpPr/>
      </xdr:nvSpPr>
      <xdr:spPr>
        <a:xfrm>
          <a:off x="1953329" y="37778548"/>
          <a:ext cx="1847624" cy="779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64351</xdr:colOff>
      <xdr:row>157</xdr:row>
      <xdr:rowOff>202959</xdr:rowOff>
    </xdr:from>
    <xdr:to>
      <xdr:col>42</xdr:col>
      <xdr:colOff>5252</xdr:colOff>
      <xdr:row>158</xdr:row>
      <xdr:rowOff>109124</xdr:rowOff>
    </xdr:to>
    <xdr:sp macro="" textlink="">
      <xdr:nvSpPr>
        <xdr:cNvPr id="289" name="正方形/長方形 288"/>
        <xdr:cNvSpPr/>
      </xdr:nvSpPr>
      <xdr:spPr>
        <a:xfrm>
          <a:off x="6668351" y="36778959"/>
          <a:ext cx="2004651"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10</xdr:col>
      <xdr:colOff>163161</xdr:colOff>
      <xdr:row>167</xdr:row>
      <xdr:rowOff>67183</xdr:rowOff>
    </xdr:from>
    <xdr:to>
      <xdr:col>17</xdr:col>
      <xdr:colOff>167286</xdr:colOff>
      <xdr:row>167</xdr:row>
      <xdr:rowOff>332007</xdr:rowOff>
    </xdr:to>
    <xdr:sp macro="" textlink="">
      <xdr:nvSpPr>
        <xdr:cNvPr id="290" name="正方形/長方形 289"/>
        <xdr:cNvSpPr/>
      </xdr:nvSpPr>
      <xdr:spPr>
        <a:xfrm>
          <a:off x="2226911" y="40135683"/>
          <a:ext cx="1448750" cy="2648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9</xdr:col>
      <xdr:colOff>111125</xdr:colOff>
      <xdr:row>206</xdr:row>
      <xdr:rowOff>0</xdr:rowOff>
    </xdr:from>
    <xdr:to>
      <xdr:col>24</xdr:col>
      <xdr:colOff>77107</xdr:colOff>
      <xdr:row>209</xdr:row>
      <xdr:rowOff>240392</xdr:rowOff>
    </xdr:to>
    <xdr:sp macro="" textlink="">
      <xdr:nvSpPr>
        <xdr:cNvPr id="291" name="テキスト ボックス 290"/>
        <xdr:cNvSpPr txBox="1"/>
      </xdr:nvSpPr>
      <xdr:spPr>
        <a:xfrm>
          <a:off x="1968500" y="54419500"/>
          <a:ext cx="3061607" cy="11928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30</xdr:col>
      <xdr:colOff>132417</xdr:colOff>
      <xdr:row>206</xdr:row>
      <xdr:rowOff>20917</xdr:rowOff>
    </xdr:from>
    <xdr:ext cx="3429000" cy="1075765"/>
    <xdr:sp macro="" textlink="">
      <xdr:nvSpPr>
        <xdr:cNvPr id="292" name="テキスト ボックス 291"/>
        <xdr:cNvSpPr txBox="1"/>
      </xdr:nvSpPr>
      <xdr:spPr>
        <a:xfrm>
          <a:off x="6323667" y="54440417"/>
          <a:ext cx="3429000" cy="1075765"/>
        </a:xfrm>
        <a:prstGeom prst="rect">
          <a:avLst/>
        </a:prstGeom>
        <a:solidFill>
          <a:sysClr val="window" lastClr="FFFFFF"/>
        </a:solidFill>
        <a:ln>
          <a:solidFill>
            <a:schemeClr val="tx1"/>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31</xdr:col>
      <xdr:colOff>13607</xdr:colOff>
      <xdr:row>179</xdr:row>
      <xdr:rowOff>174625</xdr:rowOff>
    </xdr:from>
    <xdr:ext cx="2933700" cy="1003300"/>
    <xdr:sp macro="" textlink="">
      <xdr:nvSpPr>
        <xdr:cNvPr id="293" name="テキスト ボックス 292"/>
        <xdr:cNvSpPr txBox="1"/>
      </xdr:nvSpPr>
      <xdr:spPr>
        <a:xfrm>
          <a:off x="6411232" y="45894625"/>
          <a:ext cx="2933700" cy="10033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30</xdr:col>
      <xdr:colOff>158750</xdr:colOff>
      <xdr:row>192</xdr:row>
      <xdr:rowOff>276224</xdr:rowOff>
    </xdr:from>
    <xdr:ext cx="3136900" cy="1019735"/>
    <xdr:sp macro="" textlink="">
      <xdr:nvSpPr>
        <xdr:cNvPr id="294" name="テキスト ボックス 293"/>
        <xdr:cNvSpPr txBox="1"/>
      </xdr:nvSpPr>
      <xdr:spPr>
        <a:xfrm>
          <a:off x="6350000" y="50187224"/>
          <a:ext cx="3136900" cy="1019735"/>
        </a:xfrm>
        <a:prstGeom prst="rect">
          <a:avLst/>
        </a:prstGeom>
        <a:solidFill>
          <a:sysClr val="window" lastClr="FFFFFF"/>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だが、公開は控えてほしいとの回答であった</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3" zoomScale="85" zoomScaleNormal="55"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458</v>
      </c>
      <c r="AR2" s="687"/>
      <c r="AS2" s="68" t="str">
        <f>IF(OR(AQ2="　", AQ2=""), "", "-")</f>
        <v/>
      </c>
      <c r="AT2" s="688">
        <v>233</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463</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464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193</v>
      </c>
      <c r="H5" s="623"/>
      <c r="I5" s="623"/>
      <c r="J5" s="623"/>
      <c r="K5" s="623"/>
      <c r="L5" s="623"/>
      <c r="M5" s="663" t="s">
        <v>92</v>
      </c>
      <c r="N5" s="664"/>
      <c r="O5" s="664"/>
      <c r="P5" s="664"/>
      <c r="Q5" s="664"/>
      <c r="R5" s="665"/>
      <c r="S5" s="622" t="s">
        <v>157</v>
      </c>
      <c r="T5" s="623"/>
      <c r="U5" s="623"/>
      <c r="V5" s="623"/>
      <c r="W5" s="623"/>
      <c r="X5" s="624"/>
      <c r="Y5" s="455" t="s">
        <v>3</v>
      </c>
      <c r="Z5" s="456"/>
      <c r="AA5" s="456"/>
      <c r="AB5" s="456"/>
      <c r="AC5" s="456"/>
      <c r="AD5" s="457"/>
      <c r="AE5" s="458" t="s">
        <v>471</v>
      </c>
      <c r="AF5" s="459"/>
      <c r="AG5" s="459"/>
      <c r="AH5" s="459"/>
      <c r="AI5" s="459"/>
      <c r="AJ5" s="459"/>
      <c r="AK5" s="459"/>
      <c r="AL5" s="459"/>
      <c r="AM5" s="459"/>
      <c r="AN5" s="459"/>
      <c r="AO5" s="459"/>
      <c r="AP5" s="460"/>
      <c r="AQ5" s="461" t="s">
        <v>472</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470</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466</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469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467</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468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125</v>
      </c>
      <c r="Q13" s="185"/>
      <c r="R13" s="185"/>
      <c r="S13" s="185"/>
      <c r="T13" s="185"/>
      <c r="U13" s="185"/>
      <c r="V13" s="186"/>
      <c r="W13" s="184">
        <v>125</v>
      </c>
      <c r="X13" s="185"/>
      <c r="Y13" s="185"/>
      <c r="Z13" s="185"/>
      <c r="AA13" s="185"/>
      <c r="AB13" s="185"/>
      <c r="AC13" s="186"/>
      <c r="AD13" s="184">
        <v>128</v>
      </c>
      <c r="AE13" s="185"/>
      <c r="AF13" s="185"/>
      <c r="AG13" s="185"/>
      <c r="AH13" s="185"/>
      <c r="AI13" s="185"/>
      <c r="AJ13" s="186"/>
      <c r="AK13" s="184">
        <v>129</v>
      </c>
      <c r="AL13" s="185"/>
      <c r="AM13" s="185"/>
      <c r="AN13" s="185"/>
      <c r="AO13" s="185"/>
      <c r="AP13" s="185"/>
      <c r="AQ13" s="186"/>
      <c r="AR13" s="198">
        <v>139</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706</v>
      </c>
      <c r="Q14" s="185"/>
      <c r="R14" s="185"/>
      <c r="S14" s="185"/>
      <c r="T14" s="185"/>
      <c r="U14" s="185"/>
      <c r="V14" s="186"/>
      <c r="W14" s="184" t="s">
        <v>706</v>
      </c>
      <c r="X14" s="185"/>
      <c r="Y14" s="185"/>
      <c r="Z14" s="185"/>
      <c r="AA14" s="185"/>
      <c r="AB14" s="185"/>
      <c r="AC14" s="186"/>
      <c r="AD14" s="184" t="s">
        <v>706</v>
      </c>
      <c r="AE14" s="185"/>
      <c r="AF14" s="185"/>
      <c r="AG14" s="185"/>
      <c r="AH14" s="185"/>
      <c r="AI14" s="185"/>
      <c r="AJ14" s="186"/>
      <c r="AK14" s="184" t="s">
        <v>706</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707</v>
      </c>
      <c r="Q15" s="185"/>
      <c r="R15" s="185"/>
      <c r="S15" s="185"/>
      <c r="T15" s="185"/>
      <c r="U15" s="185"/>
      <c r="V15" s="186"/>
      <c r="W15" s="184" t="s">
        <v>706</v>
      </c>
      <c r="X15" s="185"/>
      <c r="Y15" s="185"/>
      <c r="Z15" s="185"/>
      <c r="AA15" s="185"/>
      <c r="AB15" s="185"/>
      <c r="AC15" s="186"/>
      <c r="AD15" s="184" t="s">
        <v>706</v>
      </c>
      <c r="AE15" s="185"/>
      <c r="AF15" s="185"/>
      <c r="AG15" s="185"/>
      <c r="AH15" s="185"/>
      <c r="AI15" s="185"/>
      <c r="AJ15" s="186"/>
      <c r="AK15" s="184" t="s">
        <v>706</v>
      </c>
      <c r="AL15" s="185"/>
      <c r="AM15" s="185"/>
      <c r="AN15" s="185"/>
      <c r="AO15" s="185"/>
      <c r="AP15" s="185"/>
      <c r="AQ15" s="186"/>
      <c r="AR15" s="184" t="s">
        <v>706</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706</v>
      </c>
      <c r="Q16" s="185"/>
      <c r="R16" s="185"/>
      <c r="S16" s="185"/>
      <c r="T16" s="185"/>
      <c r="U16" s="185"/>
      <c r="V16" s="186"/>
      <c r="W16" s="184" t="s">
        <v>707</v>
      </c>
      <c r="X16" s="185"/>
      <c r="Y16" s="185"/>
      <c r="Z16" s="185"/>
      <c r="AA16" s="185"/>
      <c r="AB16" s="185"/>
      <c r="AC16" s="186"/>
      <c r="AD16" s="184" t="s">
        <v>707</v>
      </c>
      <c r="AE16" s="185"/>
      <c r="AF16" s="185"/>
      <c r="AG16" s="185"/>
      <c r="AH16" s="185"/>
      <c r="AI16" s="185"/>
      <c r="AJ16" s="186"/>
      <c r="AK16" s="184" t="s">
        <v>706</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707</v>
      </c>
      <c r="Q17" s="185"/>
      <c r="R17" s="185"/>
      <c r="S17" s="185"/>
      <c r="T17" s="185"/>
      <c r="U17" s="185"/>
      <c r="V17" s="186"/>
      <c r="W17" s="184" t="s">
        <v>706</v>
      </c>
      <c r="X17" s="185"/>
      <c r="Y17" s="185"/>
      <c r="Z17" s="185"/>
      <c r="AA17" s="185"/>
      <c r="AB17" s="185"/>
      <c r="AC17" s="186"/>
      <c r="AD17" s="184" t="s">
        <v>708</v>
      </c>
      <c r="AE17" s="185"/>
      <c r="AF17" s="185"/>
      <c r="AG17" s="185"/>
      <c r="AH17" s="185"/>
      <c r="AI17" s="185"/>
      <c r="AJ17" s="186"/>
      <c r="AK17" s="184" t="s">
        <v>707</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7">
        <f>SUM(P13:V17)</f>
        <v>125</v>
      </c>
      <c r="Q18" s="658"/>
      <c r="R18" s="658"/>
      <c r="S18" s="658"/>
      <c r="T18" s="658"/>
      <c r="U18" s="658"/>
      <c r="V18" s="659"/>
      <c r="W18" s="657">
        <f>SUM(W13:AC17)</f>
        <v>125</v>
      </c>
      <c r="X18" s="658"/>
      <c r="Y18" s="658"/>
      <c r="Z18" s="658"/>
      <c r="AA18" s="658"/>
      <c r="AB18" s="658"/>
      <c r="AC18" s="659"/>
      <c r="AD18" s="657">
        <f t="shared" ref="AD18" si="0">SUM(AD13:AJ17)</f>
        <v>128</v>
      </c>
      <c r="AE18" s="658"/>
      <c r="AF18" s="658"/>
      <c r="AG18" s="658"/>
      <c r="AH18" s="658"/>
      <c r="AI18" s="658"/>
      <c r="AJ18" s="659"/>
      <c r="AK18" s="657">
        <f t="shared" ref="AK18" si="1">SUM(AK13:AQ17)</f>
        <v>129</v>
      </c>
      <c r="AL18" s="658"/>
      <c r="AM18" s="658"/>
      <c r="AN18" s="658"/>
      <c r="AO18" s="658"/>
      <c r="AP18" s="658"/>
      <c r="AQ18" s="659"/>
      <c r="AR18" s="657">
        <f t="shared" ref="AR18" si="2">SUM(AR13:AX17)</f>
        <v>139</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v>122</v>
      </c>
      <c r="Q19" s="185"/>
      <c r="R19" s="185"/>
      <c r="S19" s="185"/>
      <c r="T19" s="185"/>
      <c r="U19" s="185"/>
      <c r="V19" s="186"/>
      <c r="W19" s="184">
        <v>113</v>
      </c>
      <c r="X19" s="185"/>
      <c r="Y19" s="185"/>
      <c r="Z19" s="185"/>
      <c r="AA19" s="185"/>
      <c r="AB19" s="185"/>
      <c r="AC19" s="186"/>
      <c r="AD19" s="184">
        <v>124</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0.97599999999999998</v>
      </c>
      <c r="Q20" s="661"/>
      <c r="R20" s="661"/>
      <c r="S20" s="661"/>
      <c r="T20" s="661"/>
      <c r="U20" s="661"/>
      <c r="V20" s="661"/>
      <c r="W20" s="661">
        <f>IF(W18=0, "-", W19/W18)</f>
        <v>0.90400000000000003</v>
      </c>
      <c r="X20" s="661"/>
      <c r="Y20" s="661"/>
      <c r="Z20" s="661"/>
      <c r="AA20" s="661"/>
      <c r="AB20" s="661"/>
      <c r="AC20" s="661"/>
      <c r="AD20" s="661">
        <f>IF(AD18=0, "-", AD19/AD18)</f>
        <v>0.96875</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706</v>
      </c>
      <c r="AV22" s="80"/>
      <c r="AW22" s="81" t="s">
        <v>360</v>
      </c>
      <c r="AX22" s="82"/>
    </row>
    <row r="23" spans="1:50" ht="26.25" customHeight="1" x14ac:dyDescent="0.15">
      <c r="A23" s="139"/>
      <c r="B23" s="137"/>
      <c r="C23" s="137"/>
      <c r="D23" s="137"/>
      <c r="E23" s="137"/>
      <c r="F23" s="138"/>
      <c r="G23" s="83" t="s">
        <v>709</v>
      </c>
      <c r="H23" s="84"/>
      <c r="I23" s="84"/>
      <c r="J23" s="84"/>
      <c r="K23" s="84"/>
      <c r="L23" s="84"/>
      <c r="M23" s="84"/>
      <c r="N23" s="84"/>
      <c r="O23" s="85"/>
      <c r="P23" s="228" t="s">
        <v>710</v>
      </c>
      <c r="Q23" s="243"/>
      <c r="R23" s="243"/>
      <c r="S23" s="243"/>
      <c r="T23" s="243"/>
      <c r="U23" s="243"/>
      <c r="V23" s="243"/>
      <c r="W23" s="243"/>
      <c r="X23" s="244"/>
      <c r="Y23" s="237" t="s">
        <v>14</v>
      </c>
      <c r="Z23" s="238"/>
      <c r="AA23" s="239"/>
      <c r="AB23" s="176" t="s">
        <v>474</v>
      </c>
      <c r="AC23" s="177"/>
      <c r="AD23" s="177"/>
      <c r="AE23" s="97">
        <v>16</v>
      </c>
      <c r="AF23" s="98"/>
      <c r="AG23" s="98"/>
      <c r="AH23" s="98"/>
      <c r="AI23" s="99"/>
      <c r="AJ23" s="97">
        <v>17</v>
      </c>
      <c r="AK23" s="98"/>
      <c r="AL23" s="98"/>
      <c r="AM23" s="98"/>
      <c r="AN23" s="99"/>
      <c r="AO23" s="97">
        <v>17</v>
      </c>
      <c r="AP23" s="98"/>
      <c r="AQ23" s="98"/>
      <c r="AR23" s="98"/>
      <c r="AS23" s="99"/>
      <c r="AT23" s="204"/>
      <c r="AU23" s="204"/>
      <c r="AV23" s="204"/>
      <c r="AW23" s="204"/>
      <c r="AX23" s="205"/>
    </row>
    <row r="24" spans="1:50" ht="26.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474</v>
      </c>
      <c r="AC24" s="206"/>
      <c r="AD24" s="206"/>
      <c r="AE24" s="97">
        <v>16</v>
      </c>
      <c r="AF24" s="98"/>
      <c r="AG24" s="98"/>
      <c r="AH24" s="98"/>
      <c r="AI24" s="99"/>
      <c r="AJ24" s="97">
        <v>17</v>
      </c>
      <c r="AK24" s="98"/>
      <c r="AL24" s="98"/>
      <c r="AM24" s="98"/>
      <c r="AN24" s="99"/>
      <c r="AO24" s="97">
        <v>17</v>
      </c>
      <c r="AP24" s="98"/>
      <c r="AQ24" s="98"/>
      <c r="AR24" s="98"/>
      <c r="AS24" s="99"/>
      <c r="AT24" s="97" t="s">
        <v>706</v>
      </c>
      <c r="AU24" s="98"/>
      <c r="AV24" s="98"/>
      <c r="AW24" s="98"/>
      <c r="AX24" s="358"/>
    </row>
    <row r="25" spans="1:50" ht="26.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AE24/AE23*100</f>
        <v>100</v>
      </c>
      <c r="AF25" s="98"/>
      <c r="AG25" s="98"/>
      <c r="AH25" s="98"/>
      <c r="AI25" s="99"/>
      <c r="AJ25" s="97">
        <f t="shared" ref="AJ25" si="3">AJ24/AJ23*100</f>
        <v>100</v>
      </c>
      <c r="AK25" s="98"/>
      <c r="AL25" s="98"/>
      <c r="AM25" s="98"/>
      <c r="AN25" s="99"/>
      <c r="AO25" s="97">
        <f t="shared" ref="AO25" si="4">AO24/AO23*100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694</v>
      </c>
      <c r="H68" s="243"/>
      <c r="I68" s="243"/>
      <c r="J68" s="243"/>
      <c r="K68" s="243"/>
      <c r="L68" s="243"/>
      <c r="M68" s="243"/>
      <c r="N68" s="243"/>
      <c r="O68" s="243"/>
      <c r="P68" s="243"/>
      <c r="Q68" s="243"/>
      <c r="R68" s="243"/>
      <c r="S68" s="243"/>
      <c r="T68" s="243"/>
      <c r="U68" s="243"/>
      <c r="V68" s="243"/>
      <c r="W68" s="243"/>
      <c r="X68" s="244"/>
      <c r="Y68" s="625" t="s">
        <v>66</v>
      </c>
      <c r="Z68" s="626"/>
      <c r="AA68" s="627"/>
      <c r="AB68" s="120" t="s">
        <v>474</v>
      </c>
      <c r="AC68" s="121"/>
      <c r="AD68" s="122"/>
      <c r="AE68" s="97">
        <v>16</v>
      </c>
      <c r="AF68" s="98"/>
      <c r="AG68" s="98"/>
      <c r="AH68" s="98"/>
      <c r="AI68" s="99"/>
      <c r="AJ68" s="97">
        <v>17</v>
      </c>
      <c r="AK68" s="98"/>
      <c r="AL68" s="98"/>
      <c r="AM68" s="98"/>
      <c r="AN68" s="99"/>
      <c r="AO68" s="97">
        <v>17</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v>16</v>
      </c>
      <c r="AF69" s="98"/>
      <c r="AG69" s="98"/>
      <c r="AH69" s="98"/>
      <c r="AI69" s="99"/>
      <c r="AJ69" s="97">
        <v>17</v>
      </c>
      <c r="AK69" s="98"/>
      <c r="AL69" s="98"/>
      <c r="AM69" s="98"/>
      <c r="AN69" s="99"/>
      <c r="AO69" s="97">
        <v>17</v>
      </c>
      <c r="AP69" s="98"/>
      <c r="AQ69" s="98"/>
      <c r="AR69" s="98"/>
      <c r="AS69" s="99"/>
      <c r="AT69" s="97">
        <v>17</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475</v>
      </c>
      <c r="H83" s="304"/>
      <c r="I83" s="304"/>
      <c r="J83" s="304"/>
      <c r="K83" s="304"/>
      <c r="L83" s="304"/>
      <c r="M83" s="304"/>
      <c r="N83" s="304"/>
      <c r="O83" s="304"/>
      <c r="P83" s="304"/>
      <c r="Q83" s="304"/>
      <c r="R83" s="304"/>
      <c r="S83" s="304"/>
      <c r="T83" s="304"/>
      <c r="U83" s="304"/>
      <c r="V83" s="304"/>
      <c r="W83" s="304"/>
      <c r="X83" s="304"/>
      <c r="Y83" s="544" t="s">
        <v>17</v>
      </c>
      <c r="Z83" s="545"/>
      <c r="AA83" s="546"/>
      <c r="AB83" s="673" t="s">
        <v>700</v>
      </c>
      <c r="AC83" s="124"/>
      <c r="AD83" s="125"/>
      <c r="AE83" s="214">
        <v>7.63</v>
      </c>
      <c r="AF83" s="215"/>
      <c r="AG83" s="215"/>
      <c r="AH83" s="215"/>
      <c r="AI83" s="215"/>
      <c r="AJ83" s="214">
        <v>6.65</v>
      </c>
      <c r="AK83" s="215"/>
      <c r="AL83" s="215"/>
      <c r="AM83" s="215"/>
      <c r="AN83" s="215"/>
      <c r="AO83" s="214">
        <v>7.29</v>
      </c>
      <c r="AP83" s="215"/>
      <c r="AQ83" s="215"/>
      <c r="AR83" s="215"/>
      <c r="AS83" s="215"/>
      <c r="AT83" s="97">
        <v>7.59</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701</v>
      </c>
      <c r="AC84" s="101"/>
      <c r="AD84" s="102"/>
      <c r="AE84" s="100" t="s">
        <v>702</v>
      </c>
      <c r="AF84" s="101"/>
      <c r="AG84" s="101"/>
      <c r="AH84" s="101"/>
      <c r="AI84" s="102"/>
      <c r="AJ84" s="100" t="s">
        <v>703</v>
      </c>
      <c r="AK84" s="101"/>
      <c r="AL84" s="101"/>
      <c r="AM84" s="101"/>
      <c r="AN84" s="102"/>
      <c r="AO84" s="100" t="s">
        <v>704</v>
      </c>
      <c r="AP84" s="101"/>
      <c r="AQ84" s="101"/>
      <c r="AR84" s="101"/>
      <c r="AS84" s="102"/>
      <c r="AT84" s="100" t="s">
        <v>705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477</v>
      </c>
      <c r="D98" s="542"/>
      <c r="E98" s="542"/>
      <c r="F98" s="542"/>
      <c r="G98" s="542"/>
      <c r="H98" s="542"/>
      <c r="I98" s="542"/>
      <c r="J98" s="542"/>
      <c r="K98" s="543"/>
      <c r="L98" s="184">
        <v>98</v>
      </c>
      <c r="M98" s="185"/>
      <c r="N98" s="185"/>
      <c r="O98" s="185"/>
      <c r="P98" s="185"/>
      <c r="Q98" s="186"/>
      <c r="R98" s="184">
        <v>104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478</v>
      </c>
      <c r="D99" s="605"/>
      <c r="E99" s="605"/>
      <c r="F99" s="605"/>
      <c r="G99" s="605"/>
      <c r="H99" s="605"/>
      <c r="I99" s="605"/>
      <c r="J99" s="605"/>
      <c r="K99" s="606"/>
      <c r="L99" s="184">
        <v>12.9</v>
      </c>
      <c r="M99" s="185"/>
      <c r="N99" s="185"/>
      <c r="O99" s="185"/>
      <c r="P99" s="185"/>
      <c r="Q99" s="186"/>
      <c r="R99" s="184">
        <v>12.9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479</v>
      </c>
      <c r="D100" s="605"/>
      <c r="E100" s="605"/>
      <c r="F100" s="605"/>
      <c r="G100" s="605"/>
      <c r="H100" s="605"/>
      <c r="I100" s="605"/>
      <c r="J100" s="605"/>
      <c r="K100" s="606"/>
      <c r="L100" s="184">
        <v>18.2</v>
      </c>
      <c r="M100" s="185"/>
      <c r="N100" s="185"/>
      <c r="O100" s="185"/>
      <c r="P100" s="185"/>
      <c r="Q100" s="186"/>
      <c r="R100" s="184">
        <v>21.7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129.1</v>
      </c>
      <c r="M104" s="602"/>
      <c r="N104" s="602"/>
      <c r="O104" s="602"/>
      <c r="P104" s="602"/>
      <c r="Q104" s="603"/>
      <c r="R104" s="601">
        <f>SUM(R98:W103)</f>
        <v>138.6</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465</v>
      </c>
      <c r="AE108" s="352"/>
      <c r="AF108" s="352"/>
      <c r="AG108" s="348" t="s">
        <v>480</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465</v>
      </c>
      <c r="AE109" s="303"/>
      <c r="AF109" s="303"/>
      <c r="AG109" s="282" t="s">
        <v>481</v>
      </c>
      <c r="AH109" s="259"/>
      <c r="AI109" s="259"/>
      <c r="AJ109" s="259"/>
      <c r="AK109" s="259"/>
      <c r="AL109" s="259"/>
      <c r="AM109" s="259"/>
      <c r="AN109" s="259"/>
      <c r="AO109" s="259"/>
      <c r="AP109" s="259"/>
      <c r="AQ109" s="259"/>
      <c r="AR109" s="259"/>
      <c r="AS109" s="259"/>
      <c r="AT109" s="259"/>
      <c r="AU109" s="259"/>
      <c r="AV109" s="259"/>
      <c r="AW109" s="259"/>
      <c r="AX109" s="283"/>
    </row>
    <row r="110" spans="1:50" ht="51"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465</v>
      </c>
      <c r="AE110" s="333"/>
      <c r="AF110" s="333"/>
      <c r="AG110" s="343" t="s">
        <v>718</v>
      </c>
      <c r="AH110" s="247"/>
      <c r="AI110" s="247"/>
      <c r="AJ110" s="247"/>
      <c r="AK110" s="247"/>
      <c r="AL110" s="247"/>
      <c r="AM110" s="247"/>
      <c r="AN110" s="247"/>
      <c r="AO110" s="247"/>
      <c r="AP110" s="247"/>
      <c r="AQ110" s="247"/>
      <c r="AR110" s="247"/>
      <c r="AS110" s="247"/>
      <c r="AT110" s="247"/>
      <c r="AU110" s="247"/>
      <c r="AV110" s="247"/>
      <c r="AW110" s="247"/>
      <c r="AX110" s="328"/>
    </row>
    <row r="111" spans="1:50" ht="48.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465</v>
      </c>
      <c r="AE111" s="277"/>
      <c r="AF111" s="277"/>
      <c r="AG111" s="648" t="s">
        <v>483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342" t="s">
        <v>719</v>
      </c>
      <c r="AH112" s="259"/>
      <c r="AI112" s="259"/>
      <c r="AJ112" s="259"/>
      <c r="AK112" s="259"/>
      <c r="AL112" s="259"/>
      <c r="AM112" s="259"/>
      <c r="AN112" s="259"/>
      <c r="AO112" s="259"/>
      <c r="AP112" s="259"/>
      <c r="AQ112" s="259"/>
      <c r="AR112" s="259"/>
      <c r="AS112" s="259"/>
      <c r="AT112" s="259"/>
      <c r="AU112" s="259"/>
      <c r="AV112" s="259"/>
      <c r="AW112" s="259"/>
      <c r="AX112" s="283"/>
    </row>
    <row r="113" spans="1:64" ht="39.7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465</v>
      </c>
      <c r="AE113" s="303"/>
      <c r="AF113" s="303"/>
      <c r="AG113" s="342" t="s">
        <v>712</v>
      </c>
      <c r="AH113" s="259"/>
      <c r="AI113" s="259"/>
      <c r="AJ113" s="259"/>
      <c r="AK113" s="259"/>
      <c r="AL113" s="259"/>
      <c r="AM113" s="259"/>
      <c r="AN113" s="259"/>
      <c r="AO113" s="259"/>
      <c r="AP113" s="259"/>
      <c r="AQ113" s="259"/>
      <c r="AR113" s="259"/>
      <c r="AS113" s="259"/>
      <c r="AT113" s="259"/>
      <c r="AU113" s="259"/>
      <c r="AV113" s="259"/>
      <c r="AW113" s="259"/>
      <c r="AX113" s="283"/>
    </row>
    <row r="114" spans="1:64" ht="35.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342" t="s">
        <v>719</v>
      </c>
      <c r="AH114" s="259"/>
      <c r="AI114" s="259"/>
      <c r="AJ114" s="259"/>
      <c r="AK114" s="259"/>
      <c r="AL114" s="259"/>
      <c r="AM114" s="259"/>
      <c r="AN114" s="259"/>
      <c r="AO114" s="259"/>
      <c r="AP114" s="259"/>
      <c r="AQ114" s="259"/>
      <c r="AR114" s="259"/>
      <c r="AS114" s="259"/>
      <c r="AT114" s="259"/>
      <c r="AU114" s="259"/>
      <c r="AV114" s="259"/>
      <c r="AW114" s="259"/>
      <c r="AX114" s="283"/>
    </row>
    <row r="115" spans="1:64" ht="36"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465</v>
      </c>
      <c r="AE115" s="303"/>
      <c r="AF115" s="303"/>
      <c r="AG115" s="282" t="s">
        <v>484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482</v>
      </c>
      <c r="AE116" s="262"/>
      <c r="AF116" s="262"/>
      <c r="AG116" s="590" t="s">
        <v>720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465</v>
      </c>
      <c r="AE117" s="333"/>
      <c r="AF117" s="337"/>
      <c r="AG117" s="344" t="s">
        <v>714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9.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465</v>
      </c>
      <c r="AE118" s="277"/>
      <c r="AF118" s="278"/>
      <c r="AG118" s="279" t="s">
        <v>713</v>
      </c>
      <c r="AH118" s="280"/>
      <c r="AI118" s="280"/>
      <c r="AJ118" s="280"/>
      <c r="AK118" s="280"/>
      <c r="AL118" s="280"/>
      <c r="AM118" s="280"/>
      <c r="AN118" s="280"/>
      <c r="AO118" s="280"/>
      <c r="AP118" s="280"/>
      <c r="AQ118" s="280"/>
      <c r="AR118" s="280"/>
      <c r="AS118" s="280"/>
      <c r="AT118" s="280"/>
      <c r="AU118" s="280"/>
      <c r="AV118" s="280"/>
      <c r="AW118" s="280"/>
      <c r="AX118" s="281"/>
    </row>
    <row r="119" spans="1:64" ht="50.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465</v>
      </c>
      <c r="AE119" s="354"/>
      <c r="AF119" s="354"/>
      <c r="AG119" s="342" t="s">
        <v>715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465</v>
      </c>
      <c r="AE120" s="303"/>
      <c r="AF120" s="303"/>
      <c r="AG120" s="282" t="s">
        <v>485</v>
      </c>
      <c r="AH120" s="259"/>
      <c r="AI120" s="259"/>
      <c r="AJ120" s="259"/>
      <c r="AK120" s="259"/>
      <c r="AL120" s="259"/>
      <c r="AM120" s="259"/>
      <c r="AN120" s="259"/>
      <c r="AO120" s="259"/>
      <c r="AP120" s="259"/>
      <c r="AQ120" s="259"/>
      <c r="AR120" s="259"/>
      <c r="AS120" s="259"/>
      <c r="AT120" s="259"/>
      <c r="AU120" s="259"/>
      <c r="AV120" s="259"/>
      <c r="AW120" s="259"/>
      <c r="AX120" s="283"/>
    </row>
    <row r="121" spans="1:64" ht="36"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465</v>
      </c>
      <c r="AE121" s="303"/>
      <c r="AF121" s="303"/>
      <c r="AG121" s="343" t="s">
        <v>717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482</v>
      </c>
      <c r="AE122" s="277"/>
      <c r="AF122" s="277"/>
      <c r="AG122" s="323" t="s">
        <v>699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695</v>
      </c>
      <c r="D124" s="285"/>
      <c r="E124" s="285"/>
      <c r="F124" s="285"/>
      <c r="G124" s="285"/>
      <c r="H124" s="285"/>
      <c r="I124" s="285"/>
      <c r="J124" s="285"/>
      <c r="K124" s="285"/>
      <c r="L124" s="285"/>
      <c r="M124" s="285"/>
      <c r="N124" s="285"/>
      <c r="O124" s="286"/>
      <c r="P124" s="293" t="s">
        <v>697</v>
      </c>
      <c r="Q124" s="293"/>
      <c r="R124" s="293"/>
      <c r="S124" s="294"/>
      <c r="T124" s="258" t="s">
        <v>696</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696</v>
      </c>
      <c r="D125" s="288"/>
      <c r="E125" s="288"/>
      <c r="F125" s="288"/>
      <c r="G125" s="288"/>
      <c r="H125" s="288"/>
      <c r="I125" s="288"/>
      <c r="J125" s="288"/>
      <c r="K125" s="288"/>
      <c r="L125" s="288"/>
      <c r="M125" s="288"/>
      <c r="N125" s="288"/>
      <c r="O125" s="289"/>
      <c r="P125" s="295" t="s">
        <v>698</v>
      </c>
      <c r="Q125" s="295"/>
      <c r="R125" s="295"/>
      <c r="S125" s="296"/>
      <c r="T125" s="561" t="s">
        <v>696</v>
      </c>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711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724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18.5" customHeight="1" thickBot="1" x14ac:dyDescent="0.2">
      <c r="A129" s="431" t="s">
        <v>723</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307</v>
      </c>
      <c r="B131" s="392"/>
      <c r="C131" s="392"/>
      <c r="D131" s="392"/>
      <c r="E131" s="393"/>
      <c r="F131" s="424" t="s">
        <v>722</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t="s">
        <v>721</v>
      </c>
      <c r="B133" s="559"/>
      <c r="C133" s="559"/>
      <c r="D133" s="559"/>
      <c r="E133" s="560"/>
      <c r="F133" s="427" t="s">
        <v>725</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v>317</v>
      </c>
      <c r="H137" s="550"/>
      <c r="I137" s="550"/>
      <c r="J137" s="550"/>
      <c r="K137" s="550"/>
      <c r="L137" s="550"/>
      <c r="M137" s="550"/>
      <c r="N137" s="550"/>
      <c r="O137" s="550"/>
      <c r="P137" s="551"/>
      <c r="Q137" s="320" t="s">
        <v>225</v>
      </c>
      <c r="R137" s="320"/>
      <c r="S137" s="320"/>
      <c r="T137" s="320"/>
      <c r="U137" s="320"/>
      <c r="V137" s="320"/>
      <c r="W137" s="549">
        <v>200</v>
      </c>
      <c r="X137" s="550"/>
      <c r="Y137" s="550"/>
      <c r="Z137" s="550"/>
      <c r="AA137" s="550"/>
      <c r="AB137" s="550"/>
      <c r="AC137" s="550"/>
      <c r="AD137" s="550"/>
      <c r="AE137" s="550"/>
      <c r="AF137" s="551"/>
      <c r="AG137" s="320" t="s">
        <v>226</v>
      </c>
      <c r="AH137" s="320"/>
      <c r="AI137" s="320"/>
      <c r="AJ137" s="320"/>
      <c r="AK137" s="320"/>
      <c r="AL137" s="320"/>
      <c r="AM137" s="521">
        <v>208</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237</v>
      </c>
      <c r="H138" s="318"/>
      <c r="I138" s="318"/>
      <c r="J138" s="318"/>
      <c r="K138" s="318"/>
      <c r="L138" s="318"/>
      <c r="M138" s="318"/>
      <c r="N138" s="318"/>
      <c r="O138" s="318"/>
      <c r="P138" s="319"/>
      <c r="Q138" s="430" t="s">
        <v>228</v>
      </c>
      <c r="R138" s="430"/>
      <c r="S138" s="430"/>
      <c r="T138" s="430"/>
      <c r="U138" s="430"/>
      <c r="V138" s="430"/>
      <c r="W138" s="317">
        <v>234</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496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486</v>
      </c>
      <c r="H180" s="363"/>
      <c r="I180" s="363"/>
      <c r="J180" s="363"/>
      <c r="K180" s="364"/>
      <c r="L180" s="365" t="s">
        <v>491</v>
      </c>
      <c r="M180" s="366"/>
      <c r="N180" s="366"/>
      <c r="O180" s="366"/>
      <c r="P180" s="366"/>
      <c r="Q180" s="366"/>
      <c r="R180" s="366"/>
      <c r="S180" s="366"/>
      <c r="T180" s="366"/>
      <c r="U180" s="366"/>
      <c r="V180" s="366"/>
      <c r="W180" s="366"/>
      <c r="X180" s="367"/>
      <c r="Y180" s="397">
        <v>4.5999999999999996</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v>11</v>
      </c>
      <c r="AV180" s="398"/>
      <c r="AW180" s="398"/>
      <c r="AX180" s="481"/>
    </row>
    <row r="181" spans="1:50" ht="24.75" customHeight="1" x14ac:dyDescent="0.15">
      <c r="A181" s="371"/>
      <c r="B181" s="372"/>
      <c r="C181" s="372"/>
      <c r="D181" s="372"/>
      <c r="E181" s="372"/>
      <c r="F181" s="373"/>
      <c r="G181" s="412" t="s">
        <v>489</v>
      </c>
      <c r="H181" s="413"/>
      <c r="I181" s="413"/>
      <c r="J181" s="413"/>
      <c r="K181" s="414"/>
      <c r="L181" s="415"/>
      <c r="M181" s="416"/>
      <c r="N181" s="416"/>
      <c r="O181" s="416"/>
      <c r="P181" s="416"/>
      <c r="Q181" s="416"/>
      <c r="R181" s="416"/>
      <c r="S181" s="416"/>
      <c r="T181" s="416"/>
      <c r="U181" s="416"/>
      <c r="V181" s="416"/>
      <c r="W181" s="416"/>
      <c r="X181" s="417"/>
      <c r="Y181" s="418">
        <v>0.8</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t="s">
        <v>490</v>
      </c>
      <c r="H182" s="413"/>
      <c r="I182" s="413"/>
      <c r="J182" s="413"/>
      <c r="K182" s="414"/>
      <c r="L182" s="415"/>
      <c r="M182" s="416"/>
      <c r="N182" s="416"/>
      <c r="O182" s="416"/>
      <c r="P182" s="416"/>
      <c r="Q182" s="416"/>
      <c r="R182" s="416"/>
      <c r="S182" s="416"/>
      <c r="T182" s="416"/>
      <c r="U182" s="416"/>
      <c r="V182" s="416"/>
      <c r="W182" s="416"/>
      <c r="X182" s="417"/>
      <c r="Y182" s="418">
        <v>0.5</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t="s">
        <v>487</v>
      </c>
      <c r="H183" s="413"/>
      <c r="I183" s="413"/>
      <c r="J183" s="413"/>
      <c r="K183" s="414"/>
      <c r="L183" s="415" t="s">
        <v>492</v>
      </c>
      <c r="M183" s="416"/>
      <c r="N183" s="416"/>
      <c r="O183" s="416"/>
      <c r="P183" s="416"/>
      <c r="Q183" s="416"/>
      <c r="R183" s="416"/>
      <c r="S183" s="416"/>
      <c r="T183" s="416"/>
      <c r="U183" s="416"/>
      <c r="V183" s="416"/>
      <c r="W183" s="416"/>
      <c r="X183" s="417"/>
      <c r="Y183" s="418">
        <v>0.3</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t="s">
        <v>488</v>
      </c>
      <c r="H184" s="413"/>
      <c r="I184" s="413"/>
      <c r="J184" s="413"/>
      <c r="K184" s="414"/>
      <c r="L184" s="415" t="s">
        <v>716</v>
      </c>
      <c r="M184" s="416"/>
      <c r="N184" s="416"/>
      <c r="O184" s="416"/>
      <c r="P184" s="416"/>
      <c r="Q184" s="416"/>
      <c r="R184" s="416"/>
      <c r="S184" s="416"/>
      <c r="T184" s="416"/>
      <c r="U184" s="416"/>
      <c r="V184" s="416"/>
      <c r="W184" s="416"/>
      <c r="X184" s="417"/>
      <c r="Y184" s="418">
        <v>0.3</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6.4999999999999991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11</v>
      </c>
      <c r="AV190" s="568"/>
      <c r="AW190" s="568"/>
      <c r="AX190" s="570"/>
    </row>
    <row r="191" spans="1:50" ht="30" customHeight="1" x14ac:dyDescent="0.15">
      <c r="A191" s="371"/>
      <c r="B191" s="372"/>
      <c r="C191" s="372"/>
      <c r="D191" s="372"/>
      <c r="E191" s="372"/>
      <c r="F191" s="373"/>
      <c r="G191" s="377" t="s">
        <v>497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498</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493</v>
      </c>
      <c r="H193" s="363"/>
      <c r="I193" s="363"/>
      <c r="J193" s="363"/>
      <c r="K193" s="364"/>
      <c r="L193" s="365" t="s">
        <v>494</v>
      </c>
      <c r="M193" s="366"/>
      <c r="N193" s="366"/>
      <c r="O193" s="366"/>
      <c r="P193" s="366"/>
      <c r="Q193" s="366"/>
      <c r="R193" s="366"/>
      <c r="S193" s="366"/>
      <c r="T193" s="366"/>
      <c r="U193" s="366"/>
      <c r="V193" s="366"/>
      <c r="W193" s="366"/>
      <c r="X193" s="367"/>
      <c r="Y193" s="397">
        <v>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v>3.8</v>
      </c>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1</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3.8</v>
      </c>
      <c r="AV203" s="568"/>
      <c r="AW203" s="568"/>
      <c r="AX203" s="570"/>
    </row>
    <row r="204" spans="1:50" ht="30" customHeight="1" x14ac:dyDescent="0.15">
      <c r="A204" s="371"/>
      <c r="B204" s="372"/>
      <c r="C204" s="372"/>
      <c r="D204" s="372"/>
      <c r="E204" s="372"/>
      <c r="F204" s="373"/>
      <c r="G204" s="377" t="s">
        <v>499</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500</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2.2000000000000002</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v>9.6</v>
      </c>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2.2000000000000002</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9.6</v>
      </c>
      <c r="AV216" s="568"/>
      <c r="AW216" s="568"/>
      <c r="AX216" s="570"/>
    </row>
    <row r="217" spans="1:50" ht="30" customHeight="1" x14ac:dyDescent="0.15">
      <c r="A217" s="371"/>
      <c r="B217" s="372"/>
      <c r="C217" s="372"/>
      <c r="D217" s="372"/>
      <c r="E217" s="372"/>
      <c r="F217" s="373"/>
      <c r="G217" s="377" t="s">
        <v>501</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502</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503</v>
      </c>
      <c r="H219" s="363"/>
      <c r="I219" s="363"/>
      <c r="J219" s="363"/>
      <c r="K219" s="364"/>
      <c r="L219" s="365" t="s">
        <v>505</v>
      </c>
      <c r="M219" s="366"/>
      <c r="N219" s="366"/>
      <c r="O219" s="366"/>
      <c r="P219" s="366"/>
      <c r="Q219" s="366"/>
      <c r="R219" s="366"/>
      <c r="S219" s="366"/>
      <c r="T219" s="366"/>
      <c r="U219" s="366"/>
      <c r="V219" s="366"/>
      <c r="W219" s="366"/>
      <c r="X219" s="367"/>
      <c r="Y219" s="397">
        <v>1.9</v>
      </c>
      <c r="Z219" s="398"/>
      <c r="AA219" s="398"/>
      <c r="AB219" s="399"/>
      <c r="AC219" s="362" t="s">
        <v>506</v>
      </c>
      <c r="AD219" s="363"/>
      <c r="AE219" s="363"/>
      <c r="AF219" s="363"/>
      <c r="AG219" s="364"/>
      <c r="AH219" s="365" t="s">
        <v>506</v>
      </c>
      <c r="AI219" s="366"/>
      <c r="AJ219" s="366"/>
      <c r="AK219" s="366"/>
      <c r="AL219" s="366"/>
      <c r="AM219" s="366"/>
      <c r="AN219" s="366"/>
      <c r="AO219" s="366"/>
      <c r="AP219" s="366"/>
      <c r="AQ219" s="366"/>
      <c r="AR219" s="366"/>
      <c r="AS219" s="366"/>
      <c r="AT219" s="367"/>
      <c r="AU219" s="397">
        <v>4</v>
      </c>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1.9</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4</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9.25" customHeight="1" x14ac:dyDescent="0.15">
      <c r="A236" s="574">
        <v>1</v>
      </c>
      <c r="B236" s="574">
        <v>1</v>
      </c>
      <c r="C236" s="575" t="s">
        <v>507</v>
      </c>
      <c r="D236" s="575" t="s">
        <v>508</v>
      </c>
      <c r="E236" s="575" t="s">
        <v>508</v>
      </c>
      <c r="F236" s="575" t="s">
        <v>508</v>
      </c>
      <c r="G236" s="575" t="s">
        <v>508</v>
      </c>
      <c r="H236" s="575" t="s">
        <v>508</v>
      </c>
      <c r="I236" s="575" t="s">
        <v>508</v>
      </c>
      <c r="J236" s="575" t="s">
        <v>508</v>
      </c>
      <c r="K236" s="575" t="s">
        <v>508</v>
      </c>
      <c r="L236" s="575" t="s">
        <v>508</v>
      </c>
      <c r="M236" s="575" t="s">
        <v>524</v>
      </c>
      <c r="N236" s="575" t="s">
        <v>524</v>
      </c>
      <c r="O236" s="575" t="s">
        <v>524</v>
      </c>
      <c r="P236" s="575" t="s">
        <v>524</v>
      </c>
      <c r="Q236" s="575" t="s">
        <v>524</v>
      </c>
      <c r="R236" s="575" t="s">
        <v>524</v>
      </c>
      <c r="S236" s="575" t="s">
        <v>524</v>
      </c>
      <c r="T236" s="575" t="s">
        <v>524</v>
      </c>
      <c r="U236" s="575" t="s">
        <v>524</v>
      </c>
      <c r="V236" s="575" t="s">
        <v>524</v>
      </c>
      <c r="W236" s="575" t="s">
        <v>524</v>
      </c>
      <c r="X236" s="575" t="s">
        <v>524</v>
      </c>
      <c r="Y236" s="575" t="s">
        <v>524</v>
      </c>
      <c r="Z236" s="575" t="s">
        <v>524</v>
      </c>
      <c r="AA236" s="575" t="s">
        <v>524</v>
      </c>
      <c r="AB236" s="575" t="s">
        <v>524</v>
      </c>
      <c r="AC236" s="575" t="s">
        <v>524</v>
      </c>
      <c r="AD236" s="575" t="s">
        <v>524</v>
      </c>
      <c r="AE236" s="575" t="s">
        <v>524</v>
      </c>
      <c r="AF236" s="575" t="s">
        <v>524</v>
      </c>
      <c r="AG236" s="575" t="s">
        <v>524</v>
      </c>
      <c r="AH236" s="575" t="s">
        <v>524</v>
      </c>
      <c r="AI236" s="575" t="s">
        <v>524</v>
      </c>
      <c r="AJ236" s="575" t="s">
        <v>524</v>
      </c>
      <c r="AK236" s="576">
        <v>6.5</v>
      </c>
      <c r="AL236" s="577"/>
      <c r="AM236" s="577"/>
      <c r="AN236" s="577"/>
      <c r="AO236" s="577"/>
      <c r="AP236" s="578"/>
      <c r="AQ236" s="579" t="s">
        <v>539</v>
      </c>
      <c r="AR236" s="575"/>
      <c r="AS236" s="575"/>
      <c r="AT236" s="575"/>
      <c r="AU236" s="576" t="s">
        <v>540</v>
      </c>
      <c r="AV236" s="577"/>
      <c r="AW236" s="577"/>
      <c r="AX236" s="578"/>
    </row>
    <row r="237" spans="1:50" ht="29.25" customHeight="1" x14ac:dyDescent="0.15">
      <c r="A237" s="574">
        <v>2</v>
      </c>
      <c r="B237" s="574">
        <v>1</v>
      </c>
      <c r="C237" s="575" t="s">
        <v>509</v>
      </c>
      <c r="D237" s="575" t="s">
        <v>510</v>
      </c>
      <c r="E237" s="575" t="s">
        <v>510</v>
      </c>
      <c r="F237" s="575" t="s">
        <v>510</v>
      </c>
      <c r="G237" s="575" t="s">
        <v>510</v>
      </c>
      <c r="H237" s="575" t="s">
        <v>510</v>
      </c>
      <c r="I237" s="575" t="s">
        <v>510</v>
      </c>
      <c r="J237" s="575" t="s">
        <v>510</v>
      </c>
      <c r="K237" s="575" t="s">
        <v>510</v>
      </c>
      <c r="L237" s="575" t="s">
        <v>510</v>
      </c>
      <c r="M237" s="575" t="s">
        <v>525</v>
      </c>
      <c r="N237" s="575" t="s">
        <v>525</v>
      </c>
      <c r="O237" s="575" t="s">
        <v>525</v>
      </c>
      <c r="P237" s="575" t="s">
        <v>525</v>
      </c>
      <c r="Q237" s="575" t="s">
        <v>525</v>
      </c>
      <c r="R237" s="575" t="s">
        <v>525</v>
      </c>
      <c r="S237" s="575" t="s">
        <v>525</v>
      </c>
      <c r="T237" s="575" t="s">
        <v>525</v>
      </c>
      <c r="U237" s="575" t="s">
        <v>525</v>
      </c>
      <c r="V237" s="575" t="s">
        <v>525</v>
      </c>
      <c r="W237" s="575" t="s">
        <v>525</v>
      </c>
      <c r="X237" s="575" t="s">
        <v>525</v>
      </c>
      <c r="Y237" s="575" t="s">
        <v>525</v>
      </c>
      <c r="Z237" s="575" t="s">
        <v>525</v>
      </c>
      <c r="AA237" s="575" t="s">
        <v>525</v>
      </c>
      <c r="AB237" s="575" t="s">
        <v>525</v>
      </c>
      <c r="AC237" s="575" t="s">
        <v>525</v>
      </c>
      <c r="AD237" s="575" t="s">
        <v>525</v>
      </c>
      <c r="AE237" s="575" t="s">
        <v>525</v>
      </c>
      <c r="AF237" s="575" t="s">
        <v>525</v>
      </c>
      <c r="AG237" s="575" t="s">
        <v>525</v>
      </c>
      <c r="AH237" s="575" t="s">
        <v>525</v>
      </c>
      <c r="AI237" s="575" t="s">
        <v>525</v>
      </c>
      <c r="AJ237" s="575" t="s">
        <v>525</v>
      </c>
      <c r="AK237" s="576">
        <v>2.1</v>
      </c>
      <c r="AL237" s="577"/>
      <c r="AM237" s="577"/>
      <c r="AN237" s="577"/>
      <c r="AO237" s="577"/>
      <c r="AP237" s="578"/>
      <c r="AQ237" s="579" t="s">
        <v>539</v>
      </c>
      <c r="AR237" s="575"/>
      <c r="AS237" s="575"/>
      <c r="AT237" s="575"/>
      <c r="AU237" s="576" t="s">
        <v>540</v>
      </c>
      <c r="AV237" s="577"/>
      <c r="AW237" s="577"/>
      <c r="AX237" s="578"/>
    </row>
    <row r="238" spans="1:50" ht="29.25" customHeight="1" x14ac:dyDescent="0.15">
      <c r="A238" s="574">
        <v>3</v>
      </c>
      <c r="B238" s="574">
        <v>1</v>
      </c>
      <c r="C238" s="575" t="s">
        <v>511</v>
      </c>
      <c r="D238" s="575" t="s">
        <v>512</v>
      </c>
      <c r="E238" s="575" t="s">
        <v>512</v>
      </c>
      <c r="F238" s="575" t="s">
        <v>512</v>
      </c>
      <c r="G238" s="575" t="s">
        <v>512</v>
      </c>
      <c r="H238" s="575" t="s">
        <v>512</v>
      </c>
      <c r="I238" s="575" t="s">
        <v>512</v>
      </c>
      <c r="J238" s="575" t="s">
        <v>512</v>
      </c>
      <c r="K238" s="575" t="s">
        <v>512</v>
      </c>
      <c r="L238" s="575" t="s">
        <v>512</v>
      </c>
      <c r="M238" s="685" t="s">
        <v>526</v>
      </c>
      <c r="N238" s="474" t="s">
        <v>526</v>
      </c>
      <c r="O238" s="474" t="s">
        <v>526</v>
      </c>
      <c r="P238" s="474" t="s">
        <v>526</v>
      </c>
      <c r="Q238" s="474" t="s">
        <v>526</v>
      </c>
      <c r="R238" s="474" t="s">
        <v>526</v>
      </c>
      <c r="S238" s="474" t="s">
        <v>526</v>
      </c>
      <c r="T238" s="474" t="s">
        <v>526</v>
      </c>
      <c r="U238" s="474" t="s">
        <v>526</v>
      </c>
      <c r="V238" s="474" t="s">
        <v>526</v>
      </c>
      <c r="W238" s="474" t="s">
        <v>526</v>
      </c>
      <c r="X238" s="474" t="s">
        <v>526</v>
      </c>
      <c r="Y238" s="474" t="s">
        <v>526</v>
      </c>
      <c r="Z238" s="474" t="s">
        <v>526</v>
      </c>
      <c r="AA238" s="474" t="s">
        <v>526</v>
      </c>
      <c r="AB238" s="474" t="s">
        <v>526</v>
      </c>
      <c r="AC238" s="474" t="s">
        <v>526</v>
      </c>
      <c r="AD238" s="474" t="s">
        <v>526</v>
      </c>
      <c r="AE238" s="474" t="s">
        <v>526</v>
      </c>
      <c r="AF238" s="474" t="s">
        <v>526</v>
      </c>
      <c r="AG238" s="474" t="s">
        <v>526</v>
      </c>
      <c r="AH238" s="474" t="s">
        <v>526</v>
      </c>
      <c r="AI238" s="474" t="s">
        <v>526</v>
      </c>
      <c r="AJ238" s="686" t="s">
        <v>526</v>
      </c>
      <c r="AK238" s="576">
        <v>2.1</v>
      </c>
      <c r="AL238" s="577"/>
      <c r="AM238" s="577"/>
      <c r="AN238" s="577"/>
      <c r="AO238" s="577"/>
      <c r="AP238" s="578"/>
      <c r="AQ238" s="579" t="s">
        <v>539</v>
      </c>
      <c r="AR238" s="575"/>
      <c r="AS238" s="575"/>
      <c r="AT238" s="575"/>
      <c r="AU238" s="576" t="s">
        <v>540</v>
      </c>
      <c r="AV238" s="577"/>
      <c r="AW238" s="577"/>
      <c r="AX238" s="578"/>
    </row>
    <row r="239" spans="1:50" ht="29.25" customHeight="1" x14ac:dyDescent="0.15">
      <c r="A239" s="574">
        <v>4</v>
      </c>
      <c r="B239" s="574">
        <v>1</v>
      </c>
      <c r="C239" s="575" t="s">
        <v>513</v>
      </c>
      <c r="D239" s="575" t="s">
        <v>514</v>
      </c>
      <c r="E239" s="575" t="s">
        <v>514</v>
      </c>
      <c r="F239" s="575" t="s">
        <v>514</v>
      </c>
      <c r="G239" s="575" t="s">
        <v>514</v>
      </c>
      <c r="H239" s="575" t="s">
        <v>514</v>
      </c>
      <c r="I239" s="575" t="s">
        <v>514</v>
      </c>
      <c r="J239" s="575" t="s">
        <v>514</v>
      </c>
      <c r="K239" s="575" t="s">
        <v>514</v>
      </c>
      <c r="L239" s="575" t="s">
        <v>514</v>
      </c>
      <c r="M239" s="575" t="s">
        <v>527</v>
      </c>
      <c r="N239" s="575" t="s">
        <v>527</v>
      </c>
      <c r="O239" s="575" t="s">
        <v>527</v>
      </c>
      <c r="P239" s="575" t="s">
        <v>527</v>
      </c>
      <c r="Q239" s="575" t="s">
        <v>527</v>
      </c>
      <c r="R239" s="575" t="s">
        <v>527</v>
      </c>
      <c r="S239" s="575" t="s">
        <v>527</v>
      </c>
      <c r="T239" s="575" t="s">
        <v>527</v>
      </c>
      <c r="U239" s="575" t="s">
        <v>527</v>
      </c>
      <c r="V239" s="575" t="s">
        <v>527</v>
      </c>
      <c r="W239" s="575" t="s">
        <v>527</v>
      </c>
      <c r="X239" s="575" t="s">
        <v>527</v>
      </c>
      <c r="Y239" s="575" t="s">
        <v>527</v>
      </c>
      <c r="Z239" s="575" t="s">
        <v>527</v>
      </c>
      <c r="AA239" s="575" t="s">
        <v>527</v>
      </c>
      <c r="AB239" s="575" t="s">
        <v>527</v>
      </c>
      <c r="AC239" s="575" t="s">
        <v>527</v>
      </c>
      <c r="AD239" s="575" t="s">
        <v>527</v>
      </c>
      <c r="AE239" s="575" t="s">
        <v>527</v>
      </c>
      <c r="AF239" s="575" t="s">
        <v>527</v>
      </c>
      <c r="AG239" s="575" t="s">
        <v>527</v>
      </c>
      <c r="AH239" s="575" t="s">
        <v>527</v>
      </c>
      <c r="AI239" s="575" t="s">
        <v>527</v>
      </c>
      <c r="AJ239" s="575" t="s">
        <v>527</v>
      </c>
      <c r="AK239" s="576">
        <v>0.9</v>
      </c>
      <c r="AL239" s="577"/>
      <c r="AM239" s="577"/>
      <c r="AN239" s="577"/>
      <c r="AO239" s="577"/>
      <c r="AP239" s="578"/>
      <c r="AQ239" s="579" t="s">
        <v>539</v>
      </c>
      <c r="AR239" s="575"/>
      <c r="AS239" s="575"/>
      <c r="AT239" s="575"/>
      <c r="AU239" s="576" t="s">
        <v>540</v>
      </c>
      <c r="AV239" s="577"/>
      <c r="AW239" s="577"/>
      <c r="AX239" s="578"/>
    </row>
    <row r="240" spans="1:50" ht="29.25" customHeight="1" x14ac:dyDescent="0.15">
      <c r="A240" s="574">
        <v>5</v>
      </c>
      <c r="B240" s="574">
        <v>1</v>
      </c>
      <c r="C240" s="575" t="s">
        <v>515</v>
      </c>
      <c r="D240" s="575" t="s">
        <v>516</v>
      </c>
      <c r="E240" s="575" t="s">
        <v>516</v>
      </c>
      <c r="F240" s="575" t="s">
        <v>516</v>
      </c>
      <c r="G240" s="575" t="s">
        <v>516</v>
      </c>
      <c r="H240" s="575" t="s">
        <v>516</v>
      </c>
      <c r="I240" s="575" t="s">
        <v>516</v>
      </c>
      <c r="J240" s="575" t="s">
        <v>516</v>
      </c>
      <c r="K240" s="575" t="s">
        <v>516</v>
      </c>
      <c r="L240" s="575" t="s">
        <v>516</v>
      </c>
      <c r="M240" s="575" t="s">
        <v>528</v>
      </c>
      <c r="N240" s="575" t="s">
        <v>529</v>
      </c>
      <c r="O240" s="575" t="s">
        <v>529</v>
      </c>
      <c r="P240" s="575" t="s">
        <v>529</v>
      </c>
      <c r="Q240" s="575" t="s">
        <v>529</v>
      </c>
      <c r="R240" s="575" t="s">
        <v>529</v>
      </c>
      <c r="S240" s="575" t="s">
        <v>529</v>
      </c>
      <c r="T240" s="575" t="s">
        <v>529</v>
      </c>
      <c r="U240" s="575" t="s">
        <v>529</v>
      </c>
      <c r="V240" s="575" t="s">
        <v>529</v>
      </c>
      <c r="W240" s="575" t="s">
        <v>529</v>
      </c>
      <c r="X240" s="575" t="s">
        <v>529</v>
      </c>
      <c r="Y240" s="575" t="s">
        <v>529</v>
      </c>
      <c r="Z240" s="575" t="s">
        <v>529</v>
      </c>
      <c r="AA240" s="575" t="s">
        <v>529</v>
      </c>
      <c r="AB240" s="575" t="s">
        <v>529</v>
      </c>
      <c r="AC240" s="575" t="s">
        <v>529</v>
      </c>
      <c r="AD240" s="575" t="s">
        <v>529</v>
      </c>
      <c r="AE240" s="575" t="s">
        <v>529</v>
      </c>
      <c r="AF240" s="575" t="s">
        <v>529</v>
      </c>
      <c r="AG240" s="575" t="s">
        <v>529</v>
      </c>
      <c r="AH240" s="575" t="s">
        <v>529</v>
      </c>
      <c r="AI240" s="575" t="s">
        <v>529</v>
      </c>
      <c r="AJ240" s="575" t="s">
        <v>529</v>
      </c>
      <c r="AK240" s="576">
        <v>0.6</v>
      </c>
      <c r="AL240" s="577"/>
      <c r="AM240" s="577"/>
      <c r="AN240" s="577"/>
      <c r="AO240" s="577"/>
      <c r="AP240" s="578"/>
      <c r="AQ240" s="579" t="s">
        <v>539</v>
      </c>
      <c r="AR240" s="575"/>
      <c r="AS240" s="575"/>
      <c r="AT240" s="575"/>
      <c r="AU240" s="576" t="s">
        <v>540</v>
      </c>
      <c r="AV240" s="577"/>
      <c r="AW240" s="577"/>
      <c r="AX240" s="578"/>
    </row>
    <row r="241" spans="1:50" ht="29.25" customHeight="1" x14ac:dyDescent="0.15">
      <c r="A241" s="574">
        <v>6</v>
      </c>
      <c r="B241" s="574">
        <v>1</v>
      </c>
      <c r="C241" s="575" t="s">
        <v>517</v>
      </c>
      <c r="D241" s="575" t="s">
        <v>518</v>
      </c>
      <c r="E241" s="575" t="s">
        <v>518</v>
      </c>
      <c r="F241" s="575" t="s">
        <v>518</v>
      </c>
      <c r="G241" s="575" t="s">
        <v>518</v>
      </c>
      <c r="H241" s="575" t="s">
        <v>518</v>
      </c>
      <c r="I241" s="575" t="s">
        <v>518</v>
      </c>
      <c r="J241" s="575" t="s">
        <v>518</v>
      </c>
      <c r="K241" s="575" t="s">
        <v>518</v>
      </c>
      <c r="L241" s="575" t="s">
        <v>518</v>
      </c>
      <c r="M241" s="575" t="s">
        <v>530</v>
      </c>
      <c r="N241" s="575" t="s">
        <v>531</v>
      </c>
      <c r="O241" s="575" t="s">
        <v>531</v>
      </c>
      <c r="P241" s="575" t="s">
        <v>531</v>
      </c>
      <c r="Q241" s="575" t="s">
        <v>531</v>
      </c>
      <c r="R241" s="575" t="s">
        <v>531</v>
      </c>
      <c r="S241" s="575" t="s">
        <v>531</v>
      </c>
      <c r="T241" s="575" t="s">
        <v>531</v>
      </c>
      <c r="U241" s="575" t="s">
        <v>531</v>
      </c>
      <c r="V241" s="575" t="s">
        <v>531</v>
      </c>
      <c r="W241" s="575" t="s">
        <v>531</v>
      </c>
      <c r="X241" s="575" t="s">
        <v>531</v>
      </c>
      <c r="Y241" s="575" t="s">
        <v>531</v>
      </c>
      <c r="Z241" s="575" t="s">
        <v>531</v>
      </c>
      <c r="AA241" s="575" t="s">
        <v>531</v>
      </c>
      <c r="AB241" s="575" t="s">
        <v>531</v>
      </c>
      <c r="AC241" s="575" t="s">
        <v>531</v>
      </c>
      <c r="AD241" s="575" t="s">
        <v>531</v>
      </c>
      <c r="AE241" s="575" t="s">
        <v>531</v>
      </c>
      <c r="AF241" s="575" t="s">
        <v>531</v>
      </c>
      <c r="AG241" s="575" t="s">
        <v>531</v>
      </c>
      <c r="AH241" s="575" t="s">
        <v>531</v>
      </c>
      <c r="AI241" s="575" t="s">
        <v>531</v>
      </c>
      <c r="AJ241" s="575" t="s">
        <v>531</v>
      </c>
      <c r="AK241" s="576">
        <v>0.6</v>
      </c>
      <c r="AL241" s="577"/>
      <c r="AM241" s="577"/>
      <c r="AN241" s="577"/>
      <c r="AO241" s="577"/>
      <c r="AP241" s="578"/>
      <c r="AQ241" s="579" t="s">
        <v>539</v>
      </c>
      <c r="AR241" s="575"/>
      <c r="AS241" s="575"/>
      <c r="AT241" s="575"/>
      <c r="AU241" s="576" t="s">
        <v>540</v>
      </c>
      <c r="AV241" s="577"/>
      <c r="AW241" s="577"/>
      <c r="AX241" s="578"/>
    </row>
    <row r="242" spans="1:50" ht="29.25" customHeight="1" x14ac:dyDescent="0.15">
      <c r="A242" s="574">
        <v>7</v>
      </c>
      <c r="B242" s="574">
        <v>1</v>
      </c>
      <c r="C242" s="575" t="s">
        <v>519</v>
      </c>
      <c r="D242" s="575" t="s">
        <v>508</v>
      </c>
      <c r="E242" s="575" t="s">
        <v>508</v>
      </c>
      <c r="F242" s="575" t="s">
        <v>508</v>
      </c>
      <c r="G242" s="575" t="s">
        <v>508</v>
      </c>
      <c r="H242" s="575" t="s">
        <v>508</v>
      </c>
      <c r="I242" s="575" t="s">
        <v>508</v>
      </c>
      <c r="J242" s="575" t="s">
        <v>508</v>
      </c>
      <c r="K242" s="575" t="s">
        <v>508</v>
      </c>
      <c r="L242" s="575" t="s">
        <v>508</v>
      </c>
      <c r="M242" s="575" t="s">
        <v>532</v>
      </c>
      <c r="N242" s="575" t="s">
        <v>533</v>
      </c>
      <c r="O242" s="575" t="s">
        <v>533</v>
      </c>
      <c r="P242" s="575" t="s">
        <v>533</v>
      </c>
      <c r="Q242" s="575" t="s">
        <v>533</v>
      </c>
      <c r="R242" s="575" t="s">
        <v>533</v>
      </c>
      <c r="S242" s="575" t="s">
        <v>533</v>
      </c>
      <c r="T242" s="575" t="s">
        <v>533</v>
      </c>
      <c r="U242" s="575" t="s">
        <v>533</v>
      </c>
      <c r="V242" s="575" t="s">
        <v>533</v>
      </c>
      <c r="W242" s="575" t="s">
        <v>533</v>
      </c>
      <c r="X242" s="575" t="s">
        <v>533</v>
      </c>
      <c r="Y242" s="575" t="s">
        <v>533</v>
      </c>
      <c r="Z242" s="575" t="s">
        <v>533</v>
      </c>
      <c r="AA242" s="575" t="s">
        <v>533</v>
      </c>
      <c r="AB242" s="575" t="s">
        <v>533</v>
      </c>
      <c r="AC242" s="575" t="s">
        <v>533</v>
      </c>
      <c r="AD242" s="575" t="s">
        <v>533</v>
      </c>
      <c r="AE242" s="575" t="s">
        <v>533</v>
      </c>
      <c r="AF242" s="575" t="s">
        <v>533</v>
      </c>
      <c r="AG242" s="575" t="s">
        <v>533</v>
      </c>
      <c r="AH242" s="575" t="s">
        <v>533</v>
      </c>
      <c r="AI242" s="575" t="s">
        <v>533</v>
      </c>
      <c r="AJ242" s="575" t="s">
        <v>533</v>
      </c>
      <c r="AK242" s="576">
        <v>0.5</v>
      </c>
      <c r="AL242" s="577"/>
      <c r="AM242" s="577"/>
      <c r="AN242" s="577"/>
      <c r="AO242" s="577"/>
      <c r="AP242" s="578"/>
      <c r="AQ242" s="579" t="s">
        <v>539</v>
      </c>
      <c r="AR242" s="575"/>
      <c r="AS242" s="575"/>
      <c r="AT242" s="575"/>
      <c r="AU242" s="576" t="s">
        <v>540</v>
      </c>
      <c r="AV242" s="577"/>
      <c r="AW242" s="577"/>
      <c r="AX242" s="578"/>
    </row>
    <row r="243" spans="1:50" ht="29.25" customHeight="1" x14ac:dyDescent="0.15">
      <c r="A243" s="574">
        <v>8</v>
      </c>
      <c r="B243" s="574">
        <v>1</v>
      </c>
      <c r="C243" s="575" t="s">
        <v>520</v>
      </c>
      <c r="D243" s="575" t="s">
        <v>521</v>
      </c>
      <c r="E243" s="575" t="s">
        <v>521</v>
      </c>
      <c r="F243" s="575" t="s">
        <v>521</v>
      </c>
      <c r="G243" s="575" t="s">
        <v>521</v>
      </c>
      <c r="H243" s="575" t="s">
        <v>521</v>
      </c>
      <c r="I243" s="575" t="s">
        <v>521</v>
      </c>
      <c r="J243" s="575" t="s">
        <v>521</v>
      </c>
      <c r="K243" s="575" t="s">
        <v>521</v>
      </c>
      <c r="L243" s="575" t="s">
        <v>521</v>
      </c>
      <c r="M243" s="575" t="s">
        <v>534</v>
      </c>
      <c r="N243" s="575" t="s">
        <v>535</v>
      </c>
      <c r="O243" s="575" t="s">
        <v>535</v>
      </c>
      <c r="P243" s="575" t="s">
        <v>535</v>
      </c>
      <c r="Q243" s="575" t="s">
        <v>535</v>
      </c>
      <c r="R243" s="575" t="s">
        <v>535</v>
      </c>
      <c r="S243" s="575" t="s">
        <v>535</v>
      </c>
      <c r="T243" s="575" t="s">
        <v>535</v>
      </c>
      <c r="U243" s="575" t="s">
        <v>535</v>
      </c>
      <c r="V243" s="575" t="s">
        <v>535</v>
      </c>
      <c r="W243" s="575" t="s">
        <v>535</v>
      </c>
      <c r="X243" s="575" t="s">
        <v>535</v>
      </c>
      <c r="Y243" s="575" t="s">
        <v>535</v>
      </c>
      <c r="Z243" s="575" t="s">
        <v>535</v>
      </c>
      <c r="AA243" s="575" t="s">
        <v>535</v>
      </c>
      <c r="AB243" s="575" t="s">
        <v>535</v>
      </c>
      <c r="AC243" s="575" t="s">
        <v>535</v>
      </c>
      <c r="AD243" s="575" t="s">
        <v>535</v>
      </c>
      <c r="AE243" s="575" t="s">
        <v>535</v>
      </c>
      <c r="AF243" s="575" t="s">
        <v>535</v>
      </c>
      <c r="AG243" s="575" t="s">
        <v>535</v>
      </c>
      <c r="AH243" s="575" t="s">
        <v>535</v>
      </c>
      <c r="AI243" s="575" t="s">
        <v>535</v>
      </c>
      <c r="AJ243" s="575" t="s">
        <v>535</v>
      </c>
      <c r="AK243" s="576">
        <v>0.4</v>
      </c>
      <c r="AL243" s="577"/>
      <c r="AM243" s="577"/>
      <c r="AN243" s="577"/>
      <c r="AO243" s="577"/>
      <c r="AP243" s="578"/>
      <c r="AQ243" s="579" t="s">
        <v>539</v>
      </c>
      <c r="AR243" s="575"/>
      <c r="AS243" s="575"/>
      <c r="AT243" s="575"/>
      <c r="AU243" s="576" t="s">
        <v>540</v>
      </c>
      <c r="AV243" s="577"/>
      <c r="AW243" s="577"/>
      <c r="AX243" s="578"/>
    </row>
    <row r="244" spans="1:50" ht="29.25" customHeight="1" x14ac:dyDescent="0.15">
      <c r="A244" s="574">
        <v>9</v>
      </c>
      <c r="B244" s="574">
        <v>1</v>
      </c>
      <c r="C244" s="575" t="s">
        <v>520</v>
      </c>
      <c r="D244" s="575" t="s">
        <v>521</v>
      </c>
      <c r="E244" s="575" t="s">
        <v>521</v>
      </c>
      <c r="F244" s="575" t="s">
        <v>521</v>
      </c>
      <c r="G244" s="575" t="s">
        <v>521</v>
      </c>
      <c r="H244" s="575" t="s">
        <v>521</v>
      </c>
      <c r="I244" s="575" t="s">
        <v>521</v>
      </c>
      <c r="J244" s="575" t="s">
        <v>521</v>
      </c>
      <c r="K244" s="575" t="s">
        <v>521</v>
      </c>
      <c r="L244" s="575" t="s">
        <v>521</v>
      </c>
      <c r="M244" s="575" t="s">
        <v>536</v>
      </c>
      <c r="N244" s="575" t="s">
        <v>535</v>
      </c>
      <c r="O244" s="575" t="s">
        <v>535</v>
      </c>
      <c r="P244" s="575" t="s">
        <v>535</v>
      </c>
      <c r="Q244" s="575" t="s">
        <v>535</v>
      </c>
      <c r="R244" s="575" t="s">
        <v>535</v>
      </c>
      <c r="S244" s="575" t="s">
        <v>535</v>
      </c>
      <c r="T244" s="575" t="s">
        <v>535</v>
      </c>
      <c r="U244" s="575" t="s">
        <v>535</v>
      </c>
      <c r="V244" s="575" t="s">
        <v>535</v>
      </c>
      <c r="W244" s="575" t="s">
        <v>535</v>
      </c>
      <c r="X244" s="575" t="s">
        <v>535</v>
      </c>
      <c r="Y244" s="575" t="s">
        <v>535</v>
      </c>
      <c r="Z244" s="575" t="s">
        <v>535</v>
      </c>
      <c r="AA244" s="575" t="s">
        <v>535</v>
      </c>
      <c r="AB244" s="575" t="s">
        <v>535</v>
      </c>
      <c r="AC244" s="575" t="s">
        <v>535</v>
      </c>
      <c r="AD244" s="575" t="s">
        <v>535</v>
      </c>
      <c r="AE244" s="575" t="s">
        <v>535</v>
      </c>
      <c r="AF244" s="575" t="s">
        <v>535</v>
      </c>
      <c r="AG244" s="575" t="s">
        <v>535</v>
      </c>
      <c r="AH244" s="575" t="s">
        <v>535</v>
      </c>
      <c r="AI244" s="575" t="s">
        <v>535</v>
      </c>
      <c r="AJ244" s="575" t="s">
        <v>535</v>
      </c>
      <c r="AK244" s="576">
        <v>0.4</v>
      </c>
      <c r="AL244" s="577"/>
      <c r="AM244" s="577"/>
      <c r="AN244" s="577"/>
      <c r="AO244" s="577"/>
      <c r="AP244" s="578"/>
      <c r="AQ244" s="579" t="s">
        <v>539</v>
      </c>
      <c r="AR244" s="575"/>
      <c r="AS244" s="575"/>
      <c r="AT244" s="575"/>
      <c r="AU244" s="576" t="s">
        <v>540</v>
      </c>
      <c r="AV244" s="577"/>
      <c r="AW244" s="577"/>
      <c r="AX244" s="578"/>
    </row>
    <row r="245" spans="1:50" ht="29.25" customHeight="1" x14ac:dyDescent="0.15">
      <c r="A245" s="574">
        <v>10</v>
      </c>
      <c r="B245" s="574">
        <v>1</v>
      </c>
      <c r="C245" s="575" t="s">
        <v>522</v>
      </c>
      <c r="D245" s="575" t="s">
        <v>523</v>
      </c>
      <c r="E245" s="575" t="s">
        <v>523</v>
      </c>
      <c r="F245" s="575" t="s">
        <v>523</v>
      </c>
      <c r="G245" s="575" t="s">
        <v>523</v>
      </c>
      <c r="H245" s="575" t="s">
        <v>523</v>
      </c>
      <c r="I245" s="575" t="s">
        <v>523</v>
      </c>
      <c r="J245" s="575" t="s">
        <v>523</v>
      </c>
      <c r="K245" s="575" t="s">
        <v>523</v>
      </c>
      <c r="L245" s="575" t="s">
        <v>523</v>
      </c>
      <c r="M245" s="575" t="s">
        <v>537</v>
      </c>
      <c r="N245" s="575" t="s">
        <v>538</v>
      </c>
      <c r="O245" s="575" t="s">
        <v>538</v>
      </c>
      <c r="P245" s="575" t="s">
        <v>538</v>
      </c>
      <c r="Q245" s="575" t="s">
        <v>538</v>
      </c>
      <c r="R245" s="575" t="s">
        <v>538</v>
      </c>
      <c r="S245" s="575" t="s">
        <v>538</v>
      </c>
      <c r="T245" s="575" t="s">
        <v>538</v>
      </c>
      <c r="U245" s="575" t="s">
        <v>538</v>
      </c>
      <c r="V245" s="575" t="s">
        <v>538</v>
      </c>
      <c r="W245" s="575" t="s">
        <v>538</v>
      </c>
      <c r="X245" s="575" t="s">
        <v>538</v>
      </c>
      <c r="Y245" s="575" t="s">
        <v>538</v>
      </c>
      <c r="Z245" s="575" t="s">
        <v>538</v>
      </c>
      <c r="AA245" s="575" t="s">
        <v>538</v>
      </c>
      <c r="AB245" s="575" t="s">
        <v>538</v>
      </c>
      <c r="AC245" s="575" t="s">
        <v>538</v>
      </c>
      <c r="AD245" s="575" t="s">
        <v>538</v>
      </c>
      <c r="AE245" s="575" t="s">
        <v>538</v>
      </c>
      <c r="AF245" s="575" t="s">
        <v>538</v>
      </c>
      <c r="AG245" s="575" t="s">
        <v>538</v>
      </c>
      <c r="AH245" s="575" t="s">
        <v>538</v>
      </c>
      <c r="AI245" s="575" t="s">
        <v>538</v>
      </c>
      <c r="AJ245" s="575" t="s">
        <v>538</v>
      </c>
      <c r="AK245" s="576">
        <v>0.4</v>
      </c>
      <c r="AL245" s="577"/>
      <c r="AM245" s="577"/>
      <c r="AN245" s="577"/>
      <c r="AO245" s="577"/>
      <c r="AP245" s="578"/>
      <c r="AQ245" s="579" t="s">
        <v>539</v>
      </c>
      <c r="AR245" s="575"/>
      <c r="AS245" s="575"/>
      <c r="AT245" s="575"/>
      <c r="AU245" s="576" t="s">
        <v>540</v>
      </c>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408</v>
      </c>
      <c r="AL268" s="241"/>
      <c r="AM268" s="241"/>
      <c r="AN268" s="241"/>
      <c r="AO268" s="241"/>
      <c r="AP268" s="241"/>
      <c r="AQ268" s="241" t="s">
        <v>23</v>
      </c>
      <c r="AR268" s="241"/>
      <c r="AS268" s="241"/>
      <c r="AT268" s="241"/>
      <c r="AU268" s="92" t="s">
        <v>24</v>
      </c>
      <c r="AV268" s="93"/>
      <c r="AW268" s="93"/>
      <c r="AX268" s="581"/>
    </row>
    <row r="269" spans="1:50" ht="30" customHeight="1" x14ac:dyDescent="0.15">
      <c r="A269" s="574">
        <v>1</v>
      </c>
      <c r="B269" s="574">
        <v>1</v>
      </c>
      <c r="C269" s="575" t="s">
        <v>541</v>
      </c>
      <c r="D269" s="575" t="s">
        <v>542</v>
      </c>
      <c r="E269" s="575" t="s">
        <v>542</v>
      </c>
      <c r="F269" s="575" t="s">
        <v>542</v>
      </c>
      <c r="G269" s="575" t="s">
        <v>542</v>
      </c>
      <c r="H269" s="575" t="s">
        <v>542</v>
      </c>
      <c r="I269" s="575" t="s">
        <v>542</v>
      </c>
      <c r="J269" s="575" t="s">
        <v>542</v>
      </c>
      <c r="K269" s="575" t="s">
        <v>542</v>
      </c>
      <c r="L269" s="575" t="s">
        <v>542</v>
      </c>
      <c r="M269" s="575" t="s">
        <v>555</v>
      </c>
      <c r="N269" s="575" t="s">
        <v>556</v>
      </c>
      <c r="O269" s="575" t="s">
        <v>556</v>
      </c>
      <c r="P269" s="575" t="s">
        <v>556</v>
      </c>
      <c r="Q269" s="575" t="s">
        <v>556</v>
      </c>
      <c r="R269" s="575" t="s">
        <v>556</v>
      </c>
      <c r="S269" s="575" t="s">
        <v>556</v>
      </c>
      <c r="T269" s="575" t="s">
        <v>556</v>
      </c>
      <c r="U269" s="575" t="s">
        <v>556</v>
      </c>
      <c r="V269" s="575" t="s">
        <v>556</v>
      </c>
      <c r="W269" s="575" t="s">
        <v>556</v>
      </c>
      <c r="X269" s="575" t="s">
        <v>556</v>
      </c>
      <c r="Y269" s="575" t="s">
        <v>556</v>
      </c>
      <c r="Z269" s="575" t="s">
        <v>556</v>
      </c>
      <c r="AA269" s="575" t="s">
        <v>556</v>
      </c>
      <c r="AB269" s="575" t="s">
        <v>556</v>
      </c>
      <c r="AC269" s="575" t="s">
        <v>556</v>
      </c>
      <c r="AD269" s="575" t="s">
        <v>556</v>
      </c>
      <c r="AE269" s="575" t="s">
        <v>556</v>
      </c>
      <c r="AF269" s="575" t="s">
        <v>556</v>
      </c>
      <c r="AG269" s="575" t="s">
        <v>556</v>
      </c>
      <c r="AH269" s="575" t="s">
        <v>556</v>
      </c>
      <c r="AI269" s="575" t="s">
        <v>556</v>
      </c>
      <c r="AJ269" s="575" t="s">
        <v>556</v>
      </c>
      <c r="AK269" s="576">
        <v>1</v>
      </c>
      <c r="AL269" s="577"/>
      <c r="AM269" s="577"/>
      <c r="AN269" s="577"/>
      <c r="AO269" s="577"/>
      <c r="AP269" s="578"/>
      <c r="AQ269" s="579" t="s">
        <v>539</v>
      </c>
      <c r="AR269" s="575"/>
      <c r="AS269" s="575"/>
      <c r="AT269" s="575"/>
      <c r="AU269" s="576"/>
      <c r="AV269" s="577"/>
      <c r="AW269" s="577"/>
      <c r="AX269" s="578"/>
    </row>
    <row r="270" spans="1:50" ht="30" customHeight="1" x14ac:dyDescent="0.15">
      <c r="A270" s="574">
        <v>2</v>
      </c>
      <c r="B270" s="574">
        <v>1</v>
      </c>
      <c r="C270" s="575" t="s">
        <v>543</v>
      </c>
      <c r="D270" s="575" t="s">
        <v>544</v>
      </c>
      <c r="E270" s="575" t="s">
        <v>544</v>
      </c>
      <c r="F270" s="575" t="s">
        <v>544</v>
      </c>
      <c r="G270" s="575" t="s">
        <v>544</v>
      </c>
      <c r="H270" s="575" t="s">
        <v>544</v>
      </c>
      <c r="I270" s="575" t="s">
        <v>544</v>
      </c>
      <c r="J270" s="575" t="s">
        <v>544</v>
      </c>
      <c r="K270" s="575" t="s">
        <v>544</v>
      </c>
      <c r="L270" s="575" t="s">
        <v>544</v>
      </c>
      <c r="M270" s="575" t="s">
        <v>557</v>
      </c>
      <c r="N270" s="575" t="s">
        <v>557</v>
      </c>
      <c r="O270" s="575" t="s">
        <v>557</v>
      </c>
      <c r="P270" s="575" t="s">
        <v>557</v>
      </c>
      <c r="Q270" s="575" t="s">
        <v>557</v>
      </c>
      <c r="R270" s="575" t="s">
        <v>557</v>
      </c>
      <c r="S270" s="575" t="s">
        <v>557</v>
      </c>
      <c r="T270" s="575" t="s">
        <v>557</v>
      </c>
      <c r="U270" s="575" t="s">
        <v>557</v>
      </c>
      <c r="V270" s="575" t="s">
        <v>557</v>
      </c>
      <c r="W270" s="575" t="s">
        <v>557</v>
      </c>
      <c r="X270" s="575" t="s">
        <v>557</v>
      </c>
      <c r="Y270" s="575" t="s">
        <v>557</v>
      </c>
      <c r="Z270" s="575" t="s">
        <v>557</v>
      </c>
      <c r="AA270" s="575" t="s">
        <v>557</v>
      </c>
      <c r="AB270" s="575" t="s">
        <v>557</v>
      </c>
      <c r="AC270" s="575" t="s">
        <v>557</v>
      </c>
      <c r="AD270" s="575" t="s">
        <v>557</v>
      </c>
      <c r="AE270" s="575" t="s">
        <v>557</v>
      </c>
      <c r="AF270" s="575" t="s">
        <v>557</v>
      </c>
      <c r="AG270" s="575" t="s">
        <v>557</v>
      </c>
      <c r="AH270" s="575" t="s">
        <v>557</v>
      </c>
      <c r="AI270" s="575" t="s">
        <v>557</v>
      </c>
      <c r="AJ270" s="575" t="s">
        <v>557</v>
      </c>
      <c r="AK270" s="576">
        <v>0.9</v>
      </c>
      <c r="AL270" s="577"/>
      <c r="AM270" s="577"/>
      <c r="AN270" s="577"/>
      <c r="AO270" s="577"/>
      <c r="AP270" s="578"/>
      <c r="AQ270" s="579">
        <v>2</v>
      </c>
      <c r="AR270" s="575" t="s">
        <v>571</v>
      </c>
      <c r="AS270" s="575" t="s">
        <v>571</v>
      </c>
      <c r="AT270" s="575" t="s">
        <v>571</v>
      </c>
      <c r="AU270" s="576">
        <v>77.8</v>
      </c>
      <c r="AV270" s="577"/>
      <c r="AW270" s="577"/>
      <c r="AX270" s="578"/>
    </row>
    <row r="271" spans="1:50" ht="30" customHeight="1" x14ac:dyDescent="0.15">
      <c r="A271" s="574">
        <v>3</v>
      </c>
      <c r="B271" s="574">
        <v>1</v>
      </c>
      <c r="C271" s="575" t="s">
        <v>545</v>
      </c>
      <c r="D271" s="575"/>
      <c r="E271" s="575"/>
      <c r="F271" s="575"/>
      <c r="G271" s="575"/>
      <c r="H271" s="575"/>
      <c r="I271" s="575"/>
      <c r="J271" s="575"/>
      <c r="K271" s="575"/>
      <c r="L271" s="575"/>
      <c r="M271" s="575" t="s">
        <v>558</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v>0.9</v>
      </c>
      <c r="AL271" s="577"/>
      <c r="AM271" s="577"/>
      <c r="AN271" s="577"/>
      <c r="AO271" s="577"/>
      <c r="AP271" s="578"/>
      <c r="AQ271" s="579">
        <v>2</v>
      </c>
      <c r="AR271" s="575"/>
      <c r="AS271" s="575"/>
      <c r="AT271" s="575"/>
      <c r="AU271" s="576">
        <v>75.5</v>
      </c>
      <c r="AV271" s="577"/>
      <c r="AW271" s="577"/>
      <c r="AX271" s="578"/>
    </row>
    <row r="272" spans="1:50" ht="30" customHeight="1" x14ac:dyDescent="0.15">
      <c r="A272" s="574">
        <v>4</v>
      </c>
      <c r="B272" s="574">
        <v>1</v>
      </c>
      <c r="C272" s="575" t="s">
        <v>546</v>
      </c>
      <c r="D272" s="575" t="s">
        <v>547</v>
      </c>
      <c r="E272" s="575" t="s">
        <v>547</v>
      </c>
      <c r="F272" s="575" t="s">
        <v>547</v>
      </c>
      <c r="G272" s="575" t="s">
        <v>547</v>
      </c>
      <c r="H272" s="575" t="s">
        <v>547</v>
      </c>
      <c r="I272" s="575" t="s">
        <v>547</v>
      </c>
      <c r="J272" s="575" t="s">
        <v>547</v>
      </c>
      <c r="K272" s="575" t="s">
        <v>547</v>
      </c>
      <c r="L272" s="575" t="s">
        <v>547</v>
      </c>
      <c r="M272" s="575" t="s">
        <v>559</v>
      </c>
      <c r="N272" s="575" t="s">
        <v>560</v>
      </c>
      <c r="O272" s="575" t="s">
        <v>560</v>
      </c>
      <c r="P272" s="575" t="s">
        <v>560</v>
      </c>
      <c r="Q272" s="575" t="s">
        <v>560</v>
      </c>
      <c r="R272" s="575" t="s">
        <v>560</v>
      </c>
      <c r="S272" s="575" t="s">
        <v>560</v>
      </c>
      <c r="T272" s="575" t="s">
        <v>560</v>
      </c>
      <c r="U272" s="575" t="s">
        <v>560</v>
      </c>
      <c r="V272" s="575" t="s">
        <v>560</v>
      </c>
      <c r="W272" s="575" t="s">
        <v>560</v>
      </c>
      <c r="X272" s="575" t="s">
        <v>560</v>
      </c>
      <c r="Y272" s="575" t="s">
        <v>560</v>
      </c>
      <c r="Z272" s="575" t="s">
        <v>560</v>
      </c>
      <c r="AA272" s="575" t="s">
        <v>560</v>
      </c>
      <c r="AB272" s="575" t="s">
        <v>560</v>
      </c>
      <c r="AC272" s="575" t="s">
        <v>560</v>
      </c>
      <c r="AD272" s="575" t="s">
        <v>560</v>
      </c>
      <c r="AE272" s="575" t="s">
        <v>560</v>
      </c>
      <c r="AF272" s="575" t="s">
        <v>560</v>
      </c>
      <c r="AG272" s="575" t="s">
        <v>560</v>
      </c>
      <c r="AH272" s="575" t="s">
        <v>560</v>
      </c>
      <c r="AI272" s="575" t="s">
        <v>560</v>
      </c>
      <c r="AJ272" s="575" t="s">
        <v>560</v>
      </c>
      <c r="AK272" s="576">
        <v>0.8</v>
      </c>
      <c r="AL272" s="577"/>
      <c r="AM272" s="577"/>
      <c r="AN272" s="577"/>
      <c r="AO272" s="577"/>
      <c r="AP272" s="578"/>
      <c r="AQ272" s="579" t="s">
        <v>539</v>
      </c>
      <c r="AR272" s="575"/>
      <c r="AS272" s="575"/>
      <c r="AT272" s="575"/>
      <c r="AU272" s="576"/>
      <c r="AV272" s="577"/>
      <c r="AW272" s="577"/>
      <c r="AX272" s="578"/>
    </row>
    <row r="273" spans="1:50" ht="30" customHeight="1" x14ac:dyDescent="0.15">
      <c r="A273" s="574">
        <v>5</v>
      </c>
      <c r="B273" s="574">
        <v>1</v>
      </c>
      <c r="C273" s="575" t="s">
        <v>546</v>
      </c>
      <c r="D273" s="575" t="s">
        <v>547</v>
      </c>
      <c r="E273" s="575" t="s">
        <v>547</v>
      </c>
      <c r="F273" s="575" t="s">
        <v>547</v>
      </c>
      <c r="G273" s="575" t="s">
        <v>547</v>
      </c>
      <c r="H273" s="575" t="s">
        <v>547</v>
      </c>
      <c r="I273" s="575" t="s">
        <v>547</v>
      </c>
      <c r="J273" s="575" t="s">
        <v>547</v>
      </c>
      <c r="K273" s="575" t="s">
        <v>547</v>
      </c>
      <c r="L273" s="575" t="s">
        <v>547</v>
      </c>
      <c r="M273" s="575" t="s">
        <v>561</v>
      </c>
      <c r="N273" s="575" t="s">
        <v>562</v>
      </c>
      <c r="O273" s="575" t="s">
        <v>562</v>
      </c>
      <c r="P273" s="575" t="s">
        <v>562</v>
      </c>
      <c r="Q273" s="575" t="s">
        <v>562</v>
      </c>
      <c r="R273" s="575" t="s">
        <v>562</v>
      </c>
      <c r="S273" s="575" t="s">
        <v>562</v>
      </c>
      <c r="T273" s="575" t="s">
        <v>562</v>
      </c>
      <c r="U273" s="575" t="s">
        <v>562</v>
      </c>
      <c r="V273" s="575" t="s">
        <v>562</v>
      </c>
      <c r="W273" s="575" t="s">
        <v>562</v>
      </c>
      <c r="X273" s="575" t="s">
        <v>562</v>
      </c>
      <c r="Y273" s="575" t="s">
        <v>562</v>
      </c>
      <c r="Z273" s="575" t="s">
        <v>562</v>
      </c>
      <c r="AA273" s="575" t="s">
        <v>562</v>
      </c>
      <c r="AB273" s="575" t="s">
        <v>562</v>
      </c>
      <c r="AC273" s="575" t="s">
        <v>562</v>
      </c>
      <c r="AD273" s="575" t="s">
        <v>562</v>
      </c>
      <c r="AE273" s="575" t="s">
        <v>562</v>
      </c>
      <c r="AF273" s="575" t="s">
        <v>562</v>
      </c>
      <c r="AG273" s="575" t="s">
        <v>562</v>
      </c>
      <c r="AH273" s="575" t="s">
        <v>562</v>
      </c>
      <c r="AI273" s="575" t="s">
        <v>562</v>
      </c>
      <c r="AJ273" s="575" t="s">
        <v>562</v>
      </c>
      <c r="AK273" s="576">
        <v>0.6</v>
      </c>
      <c r="AL273" s="577"/>
      <c r="AM273" s="577"/>
      <c r="AN273" s="577"/>
      <c r="AO273" s="577"/>
      <c r="AP273" s="578"/>
      <c r="AQ273" s="579" t="s">
        <v>539</v>
      </c>
      <c r="AR273" s="575"/>
      <c r="AS273" s="575"/>
      <c r="AT273" s="575"/>
      <c r="AU273" s="576"/>
      <c r="AV273" s="577"/>
      <c r="AW273" s="577"/>
      <c r="AX273" s="578"/>
    </row>
    <row r="274" spans="1:50" ht="30" customHeight="1" x14ac:dyDescent="0.15">
      <c r="A274" s="574">
        <v>6</v>
      </c>
      <c r="B274" s="574">
        <v>1</v>
      </c>
      <c r="C274" s="575" t="s">
        <v>548</v>
      </c>
      <c r="D274" s="575" t="s">
        <v>548</v>
      </c>
      <c r="E274" s="575" t="s">
        <v>548</v>
      </c>
      <c r="F274" s="575" t="s">
        <v>548</v>
      </c>
      <c r="G274" s="575" t="s">
        <v>548</v>
      </c>
      <c r="H274" s="575" t="s">
        <v>548</v>
      </c>
      <c r="I274" s="575" t="s">
        <v>548</v>
      </c>
      <c r="J274" s="575" t="s">
        <v>548</v>
      </c>
      <c r="K274" s="575" t="s">
        <v>548</v>
      </c>
      <c r="L274" s="575" t="s">
        <v>548</v>
      </c>
      <c r="M274" s="575" t="s">
        <v>563</v>
      </c>
      <c r="N274" s="575" t="s">
        <v>564</v>
      </c>
      <c r="O274" s="575" t="s">
        <v>564</v>
      </c>
      <c r="P274" s="575" t="s">
        <v>564</v>
      </c>
      <c r="Q274" s="575" t="s">
        <v>564</v>
      </c>
      <c r="R274" s="575" t="s">
        <v>564</v>
      </c>
      <c r="S274" s="575" t="s">
        <v>564</v>
      </c>
      <c r="T274" s="575" t="s">
        <v>564</v>
      </c>
      <c r="U274" s="575" t="s">
        <v>564</v>
      </c>
      <c r="V274" s="575" t="s">
        <v>564</v>
      </c>
      <c r="W274" s="575" t="s">
        <v>564</v>
      </c>
      <c r="X274" s="575" t="s">
        <v>564</v>
      </c>
      <c r="Y274" s="575" t="s">
        <v>564</v>
      </c>
      <c r="Z274" s="575" t="s">
        <v>564</v>
      </c>
      <c r="AA274" s="575" t="s">
        <v>564</v>
      </c>
      <c r="AB274" s="575" t="s">
        <v>564</v>
      </c>
      <c r="AC274" s="575" t="s">
        <v>564</v>
      </c>
      <c r="AD274" s="575" t="s">
        <v>564</v>
      </c>
      <c r="AE274" s="575" t="s">
        <v>564</v>
      </c>
      <c r="AF274" s="575" t="s">
        <v>564</v>
      </c>
      <c r="AG274" s="575" t="s">
        <v>564</v>
      </c>
      <c r="AH274" s="575" t="s">
        <v>564</v>
      </c>
      <c r="AI274" s="575" t="s">
        <v>564</v>
      </c>
      <c r="AJ274" s="575" t="s">
        <v>564</v>
      </c>
      <c r="AK274" s="576">
        <v>0.4</v>
      </c>
      <c r="AL274" s="577"/>
      <c r="AM274" s="577"/>
      <c r="AN274" s="577"/>
      <c r="AO274" s="577"/>
      <c r="AP274" s="578"/>
      <c r="AQ274" s="579" t="s">
        <v>539</v>
      </c>
      <c r="AR274" s="575"/>
      <c r="AS274" s="575"/>
      <c r="AT274" s="575"/>
      <c r="AU274" s="576"/>
      <c r="AV274" s="577"/>
      <c r="AW274" s="577"/>
      <c r="AX274" s="578"/>
    </row>
    <row r="275" spans="1:50" ht="30" customHeight="1" x14ac:dyDescent="0.15">
      <c r="A275" s="574">
        <v>7</v>
      </c>
      <c r="B275" s="574">
        <v>1</v>
      </c>
      <c r="C275" s="575" t="s">
        <v>549</v>
      </c>
      <c r="D275" s="575" t="s">
        <v>550</v>
      </c>
      <c r="E275" s="575" t="s">
        <v>550</v>
      </c>
      <c r="F275" s="575" t="s">
        <v>550</v>
      </c>
      <c r="G275" s="575" t="s">
        <v>550</v>
      </c>
      <c r="H275" s="575" t="s">
        <v>550</v>
      </c>
      <c r="I275" s="575" t="s">
        <v>550</v>
      </c>
      <c r="J275" s="575" t="s">
        <v>550</v>
      </c>
      <c r="K275" s="575" t="s">
        <v>550</v>
      </c>
      <c r="L275" s="575" t="s">
        <v>550</v>
      </c>
      <c r="M275" s="575" t="s">
        <v>565</v>
      </c>
      <c r="N275" s="575" t="s">
        <v>565</v>
      </c>
      <c r="O275" s="575" t="s">
        <v>565</v>
      </c>
      <c r="P275" s="575" t="s">
        <v>565</v>
      </c>
      <c r="Q275" s="575" t="s">
        <v>565</v>
      </c>
      <c r="R275" s="575" t="s">
        <v>565</v>
      </c>
      <c r="S275" s="575" t="s">
        <v>565</v>
      </c>
      <c r="T275" s="575" t="s">
        <v>565</v>
      </c>
      <c r="U275" s="575" t="s">
        <v>565</v>
      </c>
      <c r="V275" s="575" t="s">
        <v>565</v>
      </c>
      <c r="W275" s="575" t="s">
        <v>565</v>
      </c>
      <c r="X275" s="575" t="s">
        <v>565</v>
      </c>
      <c r="Y275" s="575" t="s">
        <v>565</v>
      </c>
      <c r="Z275" s="575" t="s">
        <v>565</v>
      </c>
      <c r="AA275" s="575" t="s">
        <v>565</v>
      </c>
      <c r="AB275" s="575" t="s">
        <v>565</v>
      </c>
      <c r="AC275" s="575" t="s">
        <v>565</v>
      </c>
      <c r="AD275" s="575" t="s">
        <v>565</v>
      </c>
      <c r="AE275" s="575" t="s">
        <v>565</v>
      </c>
      <c r="AF275" s="575" t="s">
        <v>565</v>
      </c>
      <c r="AG275" s="575" t="s">
        <v>565</v>
      </c>
      <c r="AH275" s="575" t="s">
        <v>565</v>
      </c>
      <c r="AI275" s="575" t="s">
        <v>565</v>
      </c>
      <c r="AJ275" s="575" t="s">
        <v>565</v>
      </c>
      <c r="AK275" s="576">
        <v>0.4</v>
      </c>
      <c r="AL275" s="577"/>
      <c r="AM275" s="577"/>
      <c r="AN275" s="577"/>
      <c r="AO275" s="577"/>
      <c r="AP275" s="578"/>
      <c r="AQ275" s="579" t="s">
        <v>539</v>
      </c>
      <c r="AR275" s="575"/>
      <c r="AS275" s="575"/>
      <c r="AT275" s="575"/>
      <c r="AU275" s="576"/>
      <c r="AV275" s="577"/>
      <c r="AW275" s="577"/>
      <c r="AX275" s="578"/>
    </row>
    <row r="276" spans="1:50" ht="30" customHeight="1" x14ac:dyDescent="0.15">
      <c r="A276" s="574">
        <v>8</v>
      </c>
      <c r="B276" s="574">
        <v>1</v>
      </c>
      <c r="C276" s="575" t="s">
        <v>551</v>
      </c>
      <c r="D276" s="575" t="s">
        <v>551</v>
      </c>
      <c r="E276" s="575" t="s">
        <v>551</v>
      </c>
      <c r="F276" s="575" t="s">
        <v>551</v>
      </c>
      <c r="G276" s="575" t="s">
        <v>551</v>
      </c>
      <c r="H276" s="575" t="s">
        <v>551</v>
      </c>
      <c r="I276" s="575" t="s">
        <v>551</v>
      </c>
      <c r="J276" s="575" t="s">
        <v>551</v>
      </c>
      <c r="K276" s="575" t="s">
        <v>551</v>
      </c>
      <c r="L276" s="575" t="s">
        <v>551</v>
      </c>
      <c r="M276" s="575" t="s">
        <v>566</v>
      </c>
      <c r="N276" s="575" t="s">
        <v>567</v>
      </c>
      <c r="O276" s="575" t="s">
        <v>567</v>
      </c>
      <c r="P276" s="575" t="s">
        <v>567</v>
      </c>
      <c r="Q276" s="575" t="s">
        <v>567</v>
      </c>
      <c r="R276" s="575" t="s">
        <v>567</v>
      </c>
      <c r="S276" s="575" t="s">
        <v>567</v>
      </c>
      <c r="T276" s="575" t="s">
        <v>567</v>
      </c>
      <c r="U276" s="575" t="s">
        <v>567</v>
      </c>
      <c r="V276" s="575" t="s">
        <v>567</v>
      </c>
      <c r="W276" s="575" t="s">
        <v>567</v>
      </c>
      <c r="X276" s="575" t="s">
        <v>567</v>
      </c>
      <c r="Y276" s="575" t="s">
        <v>567</v>
      </c>
      <c r="Z276" s="575" t="s">
        <v>567</v>
      </c>
      <c r="AA276" s="575" t="s">
        <v>567</v>
      </c>
      <c r="AB276" s="575" t="s">
        <v>567</v>
      </c>
      <c r="AC276" s="575" t="s">
        <v>567</v>
      </c>
      <c r="AD276" s="575" t="s">
        <v>567</v>
      </c>
      <c r="AE276" s="575" t="s">
        <v>567</v>
      </c>
      <c r="AF276" s="575" t="s">
        <v>567</v>
      </c>
      <c r="AG276" s="575" t="s">
        <v>567</v>
      </c>
      <c r="AH276" s="575" t="s">
        <v>567</v>
      </c>
      <c r="AI276" s="575" t="s">
        <v>567</v>
      </c>
      <c r="AJ276" s="575" t="s">
        <v>567</v>
      </c>
      <c r="AK276" s="576">
        <v>0.4</v>
      </c>
      <c r="AL276" s="577"/>
      <c r="AM276" s="577"/>
      <c r="AN276" s="577"/>
      <c r="AO276" s="577"/>
      <c r="AP276" s="578"/>
      <c r="AQ276" s="579" t="s">
        <v>539</v>
      </c>
      <c r="AR276" s="575"/>
      <c r="AS276" s="575"/>
      <c r="AT276" s="575"/>
      <c r="AU276" s="576"/>
      <c r="AV276" s="577"/>
      <c r="AW276" s="577"/>
      <c r="AX276" s="578"/>
    </row>
    <row r="277" spans="1:50" ht="30" customHeight="1" x14ac:dyDescent="0.15">
      <c r="A277" s="574">
        <v>9</v>
      </c>
      <c r="B277" s="574">
        <v>1</v>
      </c>
      <c r="C277" s="575" t="s">
        <v>552</v>
      </c>
      <c r="D277" s="575" t="s">
        <v>552</v>
      </c>
      <c r="E277" s="575" t="s">
        <v>552</v>
      </c>
      <c r="F277" s="575" t="s">
        <v>552</v>
      </c>
      <c r="G277" s="575" t="s">
        <v>552</v>
      </c>
      <c r="H277" s="575" t="s">
        <v>552</v>
      </c>
      <c r="I277" s="575" t="s">
        <v>552</v>
      </c>
      <c r="J277" s="575" t="s">
        <v>552</v>
      </c>
      <c r="K277" s="575" t="s">
        <v>552</v>
      </c>
      <c r="L277" s="575" t="s">
        <v>552</v>
      </c>
      <c r="M277" s="575" t="s">
        <v>568</v>
      </c>
      <c r="N277" s="575" t="s">
        <v>569</v>
      </c>
      <c r="O277" s="575" t="s">
        <v>569</v>
      </c>
      <c r="P277" s="575" t="s">
        <v>569</v>
      </c>
      <c r="Q277" s="575" t="s">
        <v>569</v>
      </c>
      <c r="R277" s="575" t="s">
        <v>569</v>
      </c>
      <c r="S277" s="575" t="s">
        <v>569</v>
      </c>
      <c r="T277" s="575" t="s">
        <v>569</v>
      </c>
      <c r="U277" s="575" t="s">
        <v>569</v>
      </c>
      <c r="V277" s="575" t="s">
        <v>569</v>
      </c>
      <c r="W277" s="575" t="s">
        <v>569</v>
      </c>
      <c r="X277" s="575" t="s">
        <v>569</v>
      </c>
      <c r="Y277" s="575" t="s">
        <v>569</v>
      </c>
      <c r="Z277" s="575" t="s">
        <v>569</v>
      </c>
      <c r="AA277" s="575" t="s">
        <v>569</v>
      </c>
      <c r="AB277" s="575" t="s">
        <v>569</v>
      </c>
      <c r="AC277" s="575" t="s">
        <v>569</v>
      </c>
      <c r="AD277" s="575" t="s">
        <v>569</v>
      </c>
      <c r="AE277" s="575" t="s">
        <v>569</v>
      </c>
      <c r="AF277" s="575" t="s">
        <v>569</v>
      </c>
      <c r="AG277" s="575" t="s">
        <v>569</v>
      </c>
      <c r="AH277" s="575" t="s">
        <v>569</v>
      </c>
      <c r="AI277" s="575" t="s">
        <v>569</v>
      </c>
      <c r="AJ277" s="575" t="s">
        <v>569</v>
      </c>
      <c r="AK277" s="576">
        <v>0.3</v>
      </c>
      <c r="AL277" s="577"/>
      <c r="AM277" s="577"/>
      <c r="AN277" s="577"/>
      <c r="AO277" s="577"/>
      <c r="AP277" s="578"/>
      <c r="AQ277" s="579" t="s">
        <v>539</v>
      </c>
      <c r="AR277" s="575"/>
      <c r="AS277" s="575"/>
      <c r="AT277" s="575"/>
      <c r="AU277" s="576"/>
      <c r="AV277" s="577"/>
      <c r="AW277" s="577"/>
      <c r="AX277" s="578"/>
    </row>
    <row r="278" spans="1:50" ht="30" customHeight="1" x14ac:dyDescent="0.15">
      <c r="A278" s="574">
        <v>10</v>
      </c>
      <c r="B278" s="574">
        <v>1</v>
      </c>
      <c r="C278" s="575" t="s">
        <v>553</v>
      </c>
      <c r="D278" s="575" t="s">
        <v>554</v>
      </c>
      <c r="E278" s="575" t="s">
        <v>554</v>
      </c>
      <c r="F278" s="575" t="s">
        <v>554</v>
      </c>
      <c r="G278" s="575" t="s">
        <v>554</v>
      </c>
      <c r="H278" s="575" t="s">
        <v>554</v>
      </c>
      <c r="I278" s="575" t="s">
        <v>554</v>
      </c>
      <c r="J278" s="575" t="s">
        <v>554</v>
      </c>
      <c r="K278" s="575" t="s">
        <v>554</v>
      </c>
      <c r="L278" s="575" t="s">
        <v>554</v>
      </c>
      <c r="M278" s="575" t="s">
        <v>570</v>
      </c>
      <c r="N278" s="575" t="s">
        <v>570</v>
      </c>
      <c r="O278" s="575" t="s">
        <v>570</v>
      </c>
      <c r="P278" s="575" t="s">
        <v>570</v>
      </c>
      <c r="Q278" s="575" t="s">
        <v>570</v>
      </c>
      <c r="R278" s="575" t="s">
        <v>570</v>
      </c>
      <c r="S278" s="575" t="s">
        <v>570</v>
      </c>
      <c r="T278" s="575" t="s">
        <v>570</v>
      </c>
      <c r="U278" s="575" t="s">
        <v>570</v>
      </c>
      <c r="V278" s="575" t="s">
        <v>570</v>
      </c>
      <c r="W278" s="575" t="s">
        <v>570</v>
      </c>
      <c r="X278" s="575" t="s">
        <v>570</v>
      </c>
      <c r="Y278" s="575" t="s">
        <v>570</v>
      </c>
      <c r="Z278" s="575" t="s">
        <v>570</v>
      </c>
      <c r="AA278" s="575" t="s">
        <v>570</v>
      </c>
      <c r="AB278" s="575" t="s">
        <v>570</v>
      </c>
      <c r="AC278" s="575" t="s">
        <v>570</v>
      </c>
      <c r="AD278" s="575" t="s">
        <v>570</v>
      </c>
      <c r="AE278" s="575" t="s">
        <v>570</v>
      </c>
      <c r="AF278" s="575" t="s">
        <v>570</v>
      </c>
      <c r="AG278" s="575" t="s">
        <v>570</v>
      </c>
      <c r="AH278" s="575" t="s">
        <v>570</v>
      </c>
      <c r="AI278" s="575" t="s">
        <v>570</v>
      </c>
      <c r="AJ278" s="575" t="s">
        <v>570</v>
      </c>
      <c r="AK278" s="576">
        <v>0.3</v>
      </c>
      <c r="AL278" s="577"/>
      <c r="AM278" s="577"/>
      <c r="AN278" s="577"/>
      <c r="AO278" s="577"/>
      <c r="AP278" s="578"/>
      <c r="AQ278" s="579" t="s">
        <v>539</v>
      </c>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408</v>
      </c>
      <c r="AL301" s="241"/>
      <c r="AM301" s="241"/>
      <c r="AN301" s="241"/>
      <c r="AO301" s="241"/>
      <c r="AP301" s="241"/>
      <c r="AQ301" s="241" t="s">
        <v>23</v>
      </c>
      <c r="AR301" s="241"/>
      <c r="AS301" s="241"/>
      <c r="AT301" s="241"/>
      <c r="AU301" s="92" t="s">
        <v>24</v>
      </c>
      <c r="AV301" s="93"/>
      <c r="AW301" s="93"/>
      <c r="AX301" s="581"/>
    </row>
    <row r="302" spans="1:50" ht="30" customHeight="1" x14ac:dyDescent="0.15">
      <c r="A302" s="574">
        <v>1</v>
      </c>
      <c r="B302" s="574">
        <v>1</v>
      </c>
      <c r="C302" s="575" t="s">
        <v>572</v>
      </c>
      <c r="D302" s="575"/>
      <c r="E302" s="575"/>
      <c r="F302" s="575"/>
      <c r="G302" s="575"/>
      <c r="H302" s="575"/>
      <c r="I302" s="575"/>
      <c r="J302" s="575"/>
      <c r="K302" s="575"/>
      <c r="L302" s="575"/>
      <c r="M302" s="575" t="s">
        <v>582</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2.2000000000000002</v>
      </c>
      <c r="AL302" s="577"/>
      <c r="AM302" s="577"/>
      <c r="AN302" s="577"/>
      <c r="AO302" s="577"/>
      <c r="AP302" s="578"/>
      <c r="AQ302" s="579" t="s">
        <v>539</v>
      </c>
      <c r="AR302" s="575"/>
      <c r="AS302" s="575"/>
      <c r="AT302" s="575"/>
      <c r="AU302" s="576" t="s">
        <v>540</v>
      </c>
      <c r="AV302" s="577"/>
      <c r="AW302" s="577"/>
      <c r="AX302" s="578"/>
    </row>
    <row r="303" spans="1:50" ht="30" customHeight="1" x14ac:dyDescent="0.15">
      <c r="A303" s="574">
        <v>2</v>
      </c>
      <c r="B303" s="574">
        <v>1</v>
      </c>
      <c r="C303" s="575" t="s">
        <v>573</v>
      </c>
      <c r="D303" s="575"/>
      <c r="E303" s="575"/>
      <c r="F303" s="575"/>
      <c r="G303" s="575"/>
      <c r="H303" s="575"/>
      <c r="I303" s="575"/>
      <c r="J303" s="575"/>
      <c r="K303" s="575"/>
      <c r="L303" s="575"/>
      <c r="M303" s="575" t="s">
        <v>583</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v>1.4</v>
      </c>
      <c r="AL303" s="577"/>
      <c r="AM303" s="577"/>
      <c r="AN303" s="577"/>
      <c r="AO303" s="577"/>
      <c r="AP303" s="578"/>
      <c r="AQ303" s="579" t="s">
        <v>539</v>
      </c>
      <c r="AR303" s="575"/>
      <c r="AS303" s="575"/>
      <c r="AT303" s="575"/>
      <c r="AU303" s="576" t="s">
        <v>540</v>
      </c>
      <c r="AV303" s="577"/>
      <c r="AW303" s="577"/>
      <c r="AX303" s="578"/>
    </row>
    <row r="304" spans="1:50" ht="30" customHeight="1" x14ac:dyDescent="0.15">
      <c r="A304" s="574">
        <v>3</v>
      </c>
      <c r="B304" s="574">
        <v>1</v>
      </c>
      <c r="C304" s="575" t="s">
        <v>574</v>
      </c>
      <c r="D304" s="575"/>
      <c r="E304" s="575"/>
      <c r="F304" s="575"/>
      <c r="G304" s="575"/>
      <c r="H304" s="575"/>
      <c r="I304" s="575"/>
      <c r="J304" s="575"/>
      <c r="K304" s="575"/>
      <c r="L304" s="575"/>
      <c r="M304" s="575" t="s">
        <v>584</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1.4</v>
      </c>
      <c r="AL304" s="577"/>
      <c r="AM304" s="577"/>
      <c r="AN304" s="577"/>
      <c r="AO304" s="577"/>
      <c r="AP304" s="578"/>
      <c r="AQ304" s="579" t="s">
        <v>539</v>
      </c>
      <c r="AR304" s="575"/>
      <c r="AS304" s="575"/>
      <c r="AT304" s="575"/>
      <c r="AU304" s="576" t="s">
        <v>540</v>
      </c>
      <c r="AV304" s="577"/>
      <c r="AW304" s="577"/>
      <c r="AX304" s="578"/>
    </row>
    <row r="305" spans="1:50" ht="30" customHeight="1" x14ac:dyDescent="0.15">
      <c r="A305" s="574">
        <v>4</v>
      </c>
      <c r="B305" s="574">
        <v>1</v>
      </c>
      <c r="C305" s="575" t="s">
        <v>575</v>
      </c>
      <c r="D305" s="575"/>
      <c r="E305" s="575"/>
      <c r="F305" s="575"/>
      <c r="G305" s="575"/>
      <c r="H305" s="575"/>
      <c r="I305" s="575"/>
      <c r="J305" s="575"/>
      <c r="K305" s="575"/>
      <c r="L305" s="575"/>
      <c r="M305" s="575" t="s">
        <v>504</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1.3</v>
      </c>
      <c r="AL305" s="577"/>
      <c r="AM305" s="577"/>
      <c r="AN305" s="577"/>
      <c r="AO305" s="577"/>
      <c r="AP305" s="578"/>
      <c r="AQ305" s="579" t="s">
        <v>539</v>
      </c>
      <c r="AR305" s="575"/>
      <c r="AS305" s="575"/>
      <c r="AT305" s="575"/>
      <c r="AU305" s="576" t="s">
        <v>540</v>
      </c>
      <c r="AV305" s="577"/>
      <c r="AW305" s="577"/>
      <c r="AX305" s="578"/>
    </row>
    <row r="306" spans="1:50" ht="30" customHeight="1" x14ac:dyDescent="0.15">
      <c r="A306" s="574">
        <v>5</v>
      </c>
      <c r="B306" s="574">
        <v>1</v>
      </c>
      <c r="C306" s="575" t="s">
        <v>576</v>
      </c>
      <c r="D306" s="575"/>
      <c r="E306" s="575"/>
      <c r="F306" s="575"/>
      <c r="G306" s="575"/>
      <c r="H306" s="575"/>
      <c r="I306" s="575"/>
      <c r="J306" s="575"/>
      <c r="K306" s="575"/>
      <c r="L306" s="575"/>
      <c r="M306" s="575" t="s">
        <v>585</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v>1</v>
      </c>
      <c r="AL306" s="577"/>
      <c r="AM306" s="577"/>
      <c r="AN306" s="577"/>
      <c r="AO306" s="577"/>
      <c r="AP306" s="578"/>
      <c r="AQ306" s="579" t="s">
        <v>539</v>
      </c>
      <c r="AR306" s="575"/>
      <c r="AS306" s="575"/>
      <c r="AT306" s="575"/>
      <c r="AU306" s="576" t="s">
        <v>540</v>
      </c>
      <c r="AV306" s="577"/>
      <c r="AW306" s="577"/>
      <c r="AX306" s="578"/>
    </row>
    <row r="307" spans="1:50" ht="30" customHeight="1" x14ac:dyDescent="0.15">
      <c r="A307" s="574">
        <v>6</v>
      </c>
      <c r="B307" s="574">
        <v>1</v>
      </c>
      <c r="C307" s="575" t="s">
        <v>577</v>
      </c>
      <c r="D307" s="575"/>
      <c r="E307" s="575"/>
      <c r="F307" s="575"/>
      <c r="G307" s="575"/>
      <c r="H307" s="575"/>
      <c r="I307" s="575"/>
      <c r="J307" s="575"/>
      <c r="K307" s="575"/>
      <c r="L307" s="575"/>
      <c r="M307" s="575" t="s">
        <v>586</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v>0.9</v>
      </c>
      <c r="AL307" s="577"/>
      <c r="AM307" s="577"/>
      <c r="AN307" s="577"/>
      <c r="AO307" s="577"/>
      <c r="AP307" s="578"/>
      <c r="AQ307" s="579">
        <v>2</v>
      </c>
      <c r="AR307" s="575"/>
      <c r="AS307" s="575"/>
      <c r="AT307" s="575"/>
      <c r="AU307" s="576">
        <v>87.5</v>
      </c>
      <c r="AV307" s="577"/>
      <c r="AW307" s="577"/>
      <c r="AX307" s="578"/>
    </row>
    <row r="308" spans="1:50" ht="30" customHeight="1" x14ac:dyDescent="0.15">
      <c r="A308" s="574">
        <v>7</v>
      </c>
      <c r="B308" s="574">
        <v>1</v>
      </c>
      <c r="C308" s="575" t="s">
        <v>578</v>
      </c>
      <c r="D308" s="575"/>
      <c r="E308" s="575"/>
      <c r="F308" s="575"/>
      <c r="G308" s="575"/>
      <c r="H308" s="575"/>
      <c r="I308" s="575"/>
      <c r="J308" s="575"/>
      <c r="K308" s="575"/>
      <c r="L308" s="575"/>
      <c r="M308" s="575" t="s">
        <v>587</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v>0.5</v>
      </c>
      <c r="AL308" s="577"/>
      <c r="AM308" s="577"/>
      <c r="AN308" s="577"/>
      <c r="AO308" s="577"/>
      <c r="AP308" s="578"/>
      <c r="AQ308" s="579" t="s">
        <v>539</v>
      </c>
      <c r="AR308" s="575"/>
      <c r="AS308" s="575"/>
      <c r="AT308" s="575"/>
      <c r="AU308" s="576" t="s">
        <v>540</v>
      </c>
      <c r="AV308" s="577"/>
      <c r="AW308" s="577"/>
      <c r="AX308" s="578"/>
    </row>
    <row r="309" spans="1:50" ht="30" customHeight="1" x14ac:dyDescent="0.15">
      <c r="A309" s="574">
        <v>8</v>
      </c>
      <c r="B309" s="574">
        <v>1</v>
      </c>
      <c r="C309" s="575" t="s">
        <v>579</v>
      </c>
      <c r="D309" s="575"/>
      <c r="E309" s="575"/>
      <c r="F309" s="575"/>
      <c r="G309" s="575"/>
      <c r="H309" s="575"/>
      <c r="I309" s="575"/>
      <c r="J309" s="575"/>
      <c r="K309" s="575"/>
      <c r="L309" s="575"/>
      <c r="M309" s="575" t="s">
        <v>588</v>
      </c>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v>0.5</v>
      </c>
      <c r="AL309" s="577"/>
      <c r="AM309" s="577"/>
      <c r="AN309" s="577"/>
      <c r="AO309" s="577"/>
      <c r="AP309" s="578"/>
      <c r="AQ309" s="579" t="s">
        <v>539</v>
      </c>
      <c r="AR309" s="575"/>
      <c r="AS309" s="575"/>
      <c r="AT309" s="575"/>
      <c r="AU309" s="576" t="s">
        <v>540</v>
      </c>
      <c r="AV309" s="577"/>
      <c r="AW309" s="577"/>
      <c r="AX309" s="578"/>
    </row>
    <row r="310" spans="1:50" ht="30" customHeight="1" x14ac:dyDescent="0.15">
      <c r="A310" s="574">
        <v>9</v>
      </c>
      <c r="B310" s="574">
        <v>1</v>
      </c>
      <c r="C310" s="575" t="s">
        <v>580</v>
      </c>
      <c r="D310" s="575"/>
      <c r="E310" s="575"/>
      <c r="F310" s="575"/>
      <c r="G310" s="575"/>
      <c r="H310" s="575"/>
      <c r="I310" s="575"/>
      <c r="J310" s="575"/>
      <c r="K310" s="575"/>
      <c r="L310" s="575"/>
      <c r="M310" s="575" t="s">
        <v>589</v>
      </c>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v>0.4</v>
      </c>
      <c r="AL310" s="577"/>
      <c r="AM310" s="577"/>
      <c r="AN310" s="577"/>
      <c r="AO310" s="577"/>
      <c r="AP310" s="578"/>
      <c r="AQ310" s="579" t="s">
        <v>539</v>
      </c>
      <c r="AR310" s="575"/>
      <c r="AS310" s="575"/>
      <c r="AT310" s="575"/>
      <c r="AU310" s="576" t="s">
        <v>540</v>
      </c>
      <c r="AV310" s="577"/>
      <c r="AW310" s="577"/>
      <c r="AX310" s="578"/>
    </row>
    <row r="311" spans="1:50" ht="30" customHeight="1" x14ac:dyDescent="0.15">
      <c r="A311" s="574">
        <v>10</v>
      </c>
      <c r="B311" s="574">
        <v>1</v>
      </c>
      <c r="C311" s="575" t="s">
        <v>581</v>
      </c>
      <c r="D311" s="575"/>
      <c r="E311" s="575"/>
      <c r="F311" s="575"/>
      <c r="G311" s="575"/>
      <c r="H311" s="575"/>
      <c r="I311" s="575"/>
      <c r="J311" s="575"/>
      <c r="K311" s="575"/>
      <c r="L311" s="575"/>
      <c r="M311" s="575" t="s">
        <v>590</v>
      </c>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v>0.2</v>
      </c>
      <c r="AL311" s="577"/>
      <c r="AM311" s="577"/>
      <c r="AN311" s="577"/>
      <c r="AO311" s="577"/>
      <c r="AP311" s="578"/>
      <c r="AQ311" s="579" t="s">
        <v>539</v>
      </c>
      <c r="AR311" s="575"/>
      <c r="AS311" s="575"/>
      <c r="AT311" s="575"/>
      <c r="AU311" s="576" t="s">
        <v>540</v>
      </c>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408</v>
      </c>
      <c r="AL334" s="241"/>
      <c r="AM334" s="241"/>
      <c r="AN334" s="241"/>
      <c r="AO334" s="241"/>
      <c r="AP334" s="241"/>
      <c r="AQ334" s="241" t="s">
        <v>23</v>
      </c>
      <c r="AR334" s="241"/>
      <c r="AS334" s="241"/>
      <c r="AT334" s="241"/>
      <c r="AU334" s="92" t="s">
        <v>24</v>
      </c>
      <c r="AV334" s="93"/>
      <c r="AW334" s="93"/>
      <c r="AX334" s="581"/>
    </row>
    <row r="335" spans="1:50" ht="30" customHeight="1" x14ac:dyDescent="0.15">
      <c r="A335" s="574">
        <v>1</v>
      </c>
      <c r="B335" s="574">
        <v>1</v>
      </c>
      <c r="C335" s="575" t="s">
        <v>591</v>
      </c>
      <c r="D335" s="575" t="s">
        <v>592</v>
      </c>
      <c r="E335" s="575" t="s">
        <v>592</v>
      </c>
      <c r="F335" s="575" t="s">
        <v>592</v>
      </c>
      <c r="G335" s="575" t="s">
        <v>592</v>
      </c>
      <c r="H335" s="575" t="s">
        <v>592</v>
      </c>
      <c r="I335" s="575" t="s">
        <v>592</v>
      </c>
      <c r="J335" s="575" t="s">
        <v>592</v>
      </c>
      <c r="K335" s="575" t="s">
        <v>592</v>
      </c>
      <c r="L335" s="575" t="s">
        <v>592</v>
      </c>
      <c r="M335" s="575" t="s">
        <v>601</v>
      </c>
      <c r="N335" s="575" t="s">
        <v>601</v>
      </c>
      <c r="O335" s="575" t="s">
        <v>601</v>
      </c>
      <c r="P335" s="575" t="s">
        <v>601</v>
      </c>
      <c r="Q335" s="575" t="s">
        <v>601</v>
      </c>
      <c r="R335" s="575" t="s">
        <v>601</v>
      </c>
      <c r="S335" s="575" t="s">
        <v>601</v>
      </c>
      <c r="T335" s="575" t="s">
        <v>601</v>
      </c>
      <c r="U335" s="575" t="s">
        <v>601</v>
      </c>
      <c r="V335" s="575" t="s">
        <v>601</v>
      </c>
      <c r="W335" s="575" t="s">
        <v>601</v>
      </c>
      <c r="X335" s="575" t="s">
        <v>601</v>
      </c>
      <c r="Y335" s="575" t="s">
        <v>601</v>
      </c>
      <c r="Z335" s="575" t="s">
        <v>601</v>
      </c>
      <c r="AA335" s="575" t="s">
        <v>601</v>
      </c>
      <c r="AB335" s="575" t="s">
        <v>601</v>
      </c>
      <c r="AC335" s="575" t="s">
        <v>601</v>
      </c>
      <c r="AD335" s="575" t="s">
        <v>601</v>
      </c>
      <c r="AE335" s="575" t="s">
        <v>601</v>
      </c>
      <c r="AF335" s="575" t="s">
        <v>601</v>
      </c>
      <c r="AG335" s="575" t="s">
        <v>601</v>
      </c>
      <c r="AH335" s="575" t="s">
        <v>601</v>
      </c>
      <c r="AI335" s="575" t="s">
        <v>601</v>
      </c>
      <c r="AJ335" s="575" t="s">
        <v>601</v>
      </c>
      <c r="AK335" s="576">
        <v>1.9</v>
      </c>
      <c r="AL335" s="577"/>
      <c r="AM335" s="577"/>
      <c r="AN335" s="577"/>
      <c r="AO335" s="577"/>
      <c r="AP335" s="578"/>
      <c r="AQ335" s="579" t="s">
        <v>539</v>
      </c>
      <c r="AR335" s="575"/>
      <c r="AS335" s="575"/>
      <c r="AT335" s="575"/>
      <c r="AU335" s="576" t="s">
        <v>540</v>
      </c>
      <c r="AV335" s="577"/>
      <c r="AW335" s="577"/>
      <c r="AX335" s="578"/>
    </row>
    <row r="336" spans="1:50" ht="30" customHeight="1" x14ac:dyDescent="0.15">
      <c r="A336" s="574">
        <v>2</v>
      </c>
      <c r="B336" s="574">
        <v>1</v>
      </c>
      <c r="C336" s="575" t="s">
        <v>593</v>
      </c>
      <c r="D336" s="575" t="s">
        <v>593</v>
      </c>
      <c r="E336" s="575" t="s">
        <v>593</v>
      </c>
      <c r="F336" s="575" t="s">
        <v>593</v>
      </c>
      <c r="G336" s="575" t="s">
        <v>593</v>
      </c>
      <c r="H336" s="575" t="s">
        <v>593</v>
      </c>
      <c r="I336" s="575" t="s">
        <v>593</v>
      </c>
      <c r="J336" s="575" t="s">
        <v>593</v>
      </c>
      <c r="K336" s="575" t="s">
        <v>593</v>
      </c>
      <c r="L336" s="575" t="s">
        <v>593</v>
      </c>
      <c r="M336" s="575" t="s">
        <v>602</v>
      </c>
      <c r="N336" s="575" t="s">
        <v>603</v>
      </c>
      <c r="O336" s="575" t="s">
        <v>603</v>
      </c>
      <c r="P336" s="575" t="s">
        <v>603</v>
      </c>
      <c r="Q336" s="575" t="s">
        <v>603</v>
      </c>
      <c r="R336" s="575" t="s">
        <v>603</v>
      </c>
      <c r="S336" s="575" t="s">
        <v>603</v>
      </c>
      <c r="T336" s="575" t="s">
        <v>603</v>
      </c>
      <c r="U336" s="575" t="s">
        <v>603</v>
      </c>
      <c r="V336" s="575" t="s">
        <v>603</v>
      </c>
      <c r="W336" s="575" t="s">
        <v>603</v>
      </c>
      <c r="X336" s="575" t="s">
        <v>603</v>
      </c>
      <c r="Y336" s="575" t="s">
        <v>603</v>
      </c>
      <c r="Z336" s="575" t="s">
        <v>603</v>
      </c>
      <c r="AA336" s="575" t="s">
        <v>603</v>
      </c>
      <c r="AB336" s="575" t="s">
        <v>603</v>
      </c>
      <c r="AC336" s="575" t="s">
        <v>603</v>
      </c>
      <c r="AD336" s="575" t="s">
        <v>603</v>
      </c>
      <c r="AE336" s="575" t="s">
        <v>603</v>
      </c>
      <c r="AF336" s="575" t="s">
        <v>603</v>
      </c>
      <c r="AG336" s="575" t="s">
        <v>603</v>
      </c>
      <c r="AH336" s="575" t="s">
        <v>603</v>
      </c>
      <c r="AI336" s="575" t="s">
        <v>603</v>
      </c>
      <c r="AJ336" s="575" t="s">
        <v>603</v>
      </c>
      <c r="AK336" s="576">
        <v>1</v>
      </c>
      <c r="AL336" s="577"/>
      <c r="AM336" s="577"/>
      <c r="AN336" s="577"/>
      <c r="AO336" s="577"/>
      <c r="AP336" s="578"/>
      <c r="AQ336" s="579" t="s">
        <v>539</v>
      </c>
      <c r="AR336" s="575"/>
      <c r="AS336" s="575"/>
      <c r="AT336" s="575"/>
      <c r="AU336" s="576" t="s">
        <v>540</v>
      </c>
      <c r="AV336" s="577"/>
      <c r="AW336" s="577"/>
      <c r="AX336" s="578"/>
    </row>
    <row r="337" spans="1:50" ht="30" customHeight="1" x14ac:dyDescent="0.15">
      <c r="A337" s="574">
        <v>3</v>
      </c>
      <c r="B337" s="574">
        <v>1</v>
      </c>
      <c r="C337" s="575" t="s">
        <v>592</v>
      </c>
      <c r="D337" s="575" t="s">
        <v>592</v>
      </c>
      <c r="E337" s="575" t="s">
        <v>592</v>
      </c>
      <c r="F337" s="575" t="s">
        <v>592</v>
      </c>
      <c r="G337" s="575" t="s">
        <v>592</v>
      </c>
      <c r="H337" s="575" t="s">
        <v>592</v>
      </c>
      <c r="I337" s="575" t="s">
        <v>592</v>
      </c>
      <c r="J337" s="575" t="s">
        <v>592</v>
      </c>
      <c r="K337" s="575" t="s">
        <v>592</v>
      </c>
      <c r="L337" s="575" t="s">
        <v>592</v>
      </c>
      <c r="M337" s="575" t="s">
        <v>604</v>
      </c>
      <c r="N337" s="575" t="s">
        <v>604</v>
      </c>
      <c r="O337" s="575" t="s">
        <v>604</v>
      </c>
      <c r="P337" s="575" t="s">
        <v>604</v>
      </c>
      <c r="Q337" s="575" t="s">
        <v>604</v>
      </c>
      <c r="R337" s="575" t="s">
        <v>604</v>
      </c>
      <c r="S337" s="575" t="s">
        <v>604</v>
      </c>
      <c r="T337" s="575" t="s">
        <v>604</v>
      </c>
      <c r="U337" s="575" t="s">
        <v>604</v>
      </c>
      <c r="V337" s="575" t="s">
        <v>604</v>
      </c>
      <c r="W337" s="575" t="s">
        <v>604</v>
      </c>
      <c r="X337" s="575" t="s">
        <v>604</v>
      </c>
      <c r="Y337" s="575" t="s">
        <v>604</v>
      </c>
      <c r="Z337" s="575" t="s">
        <v>604</v>
      </c>
      <c r="AA337" s="575" t="s">
        <v>604</v>
      </c>
      <c r="AB337" s="575" t="s">
        <v>604</v>
      </c>
      <c r="AC337" s="575" t="s">
        <v>604</v>
      </c>
      <c r="AD337" s="575" t="s">
        <v>604</v>
      </c>
      <c r="AE337" s="575" t="s">
        <v>604</v>
      </c>
      <c r="AF337" s="575" t="s">
        <v>604</v>
      </c>
      <c r="AG337" s="575" t="s">
        <v>604</v>
      </c>
      <c r="AH337" s="575" t="s">
        <v>604</v>
      </c>
      <c r="AI337" s="575" t="s">
        <v>604</v>
      </c>
      <c r="AJ337" s="575" t="s">
        <v>604</v>
      </c>
      <c r="AK337" s="576">
        <v>0.8</v>
      </c>
      <c r="AL337" s="577"/>
      <c r="AM337" s="577"/>
      <c r="AN337" s="577"/>
      <c r="AO337" s="577"/>
      <c r="AP337" s="578"/>
      <c r="AQ337" s="579" t="s">
        <v>539</v>
      </c>
      <c r="AR337" s="575"/>
      <c r="AS337" s="575"/>
      <c r="AT337" s="575"/>
      <c r="AU337" s="576" t="s">
        <v>540</v>
      </c>
      <c r="AV337" s="577"/>
      <c r="AW337" s="577"/>
      <c r="AX337" s="578"/>
    </row>
    <row r="338" spans="1:50" ht="30" customHeight="1" x14ac:dyDescent="0.15">
      <c r="A338" s="574">
        <v>4</v>
      </c>
      <c r="B338" s="574">
        <v>1</v>
      </c>
      <c r="C338" s="575" t="s">
        <v>594</v>
      </c>
      <c r="D338" s="575" t="s">
        <v>594</v>
      </c>
      <c r="E338" s="575" t="s">
        <v>594</v>
      </c>
      <c r="F338" s="575" t="s">
        <v>594</v>
      </c>
      <c r="G338" s="575" t="s">
        <v>594</v>
      </c>
      <c r="H338" s="575" t="s">
        <v>594</v>
      </c>
      <c r="I338" s="575" t="s">
        <v>594</v>
      </c>
      <c r="J338" s="575" t="s">
        <v>594</v>
      </c>
      <c r="K338" s="575" t="s">
        <v>594</v>
      </c>
      <c r="L338" s="575" t="s">
        <v>594</v>
      </c>
      <c r="M338" s="575" t="s">
        <v>605</v>
      </c>
      <c r="N338" s="575" t="s">
        <v>606</v>
      </c>
      <c r="O338" s="575" t="s">
        <v>606</v>
      </c>
      <c r="P338" s="575" t="s">
        <v>606</v>
      </c>
      <c r="Q338" s="575" t="s">
        <v>606</v>
      </c>
      <c r="R338" s="575" t="s">
        <v>606</v>
      </c>
      <c r="S338" s="575" t="s">
        <v>606</v>
      </c>
      <c r="T338" s="575" t="s">
        <v>606</v>
      </c>
      <c r="U338" s="575" t="s">
        <v>606</v>
      </c>
      <c r="V338" s="575" t="s">
        <v>606</v>
      </c>
      <c r="W338" s="575" t="s">
        <v>606</v>
      </c>
      <c r="X338" s="575" t="s">
        <v>606</v>
      </c>
      <c r="Y338" s="575" t="s">
        <v>606</v>
      </c>
      <c r="Z338" s="575" t="s">
        <v>606</v>
      </c>
      <c r="AA338" s="575" t="s">
        <v>606</v>
      </c>
      <c r="AB338" s="575" t="s">
        <v>606</v>
      </c>
      <c r="AC338" s="575" t="s">
        <v>606</v>
      </c>
      <c r="AD338" s="575" t="s">
        <v>606</v>
      </c>
      <c r="AE338" s="575" t="s">
        <v>606</v>
      </c>
      <c r="AF338" s="575" t="s">
        <v>606</v>
      </c>
      <c r="AG338" s="575" t="s">
        <v>606</v>
      </c>
      <c r="AH338" s="575" t="s">
        <v>606</v>
      </c>
      <c r="AI338" s="575" t="s">
        <v>606</v>
      </c>
      <c r="AJ338" s="575" t="s">
        <v>606</v>
      </c>
      <c r="AK338" s="576">
        <v>0.5</v>
      </c>
      <c r="AL338" s="577"/>
      <c r="AM338" s="577"/>
      <c r="AN338" s="577"/>
      <c r="AO338" s="577"/>
      <c r="AP338" s="578"/>
      <c r="AQ338" s="579" t="s">
        <v>539</v>
      </c>
      <c r="AR338" s="575"/>
      <c r="AS338" s="575"/>
      <c r="AT338" s="575"/>
      <c r="AU338" s="576" t="s">
        <v>540</v>
      </c>
      <c r="AV338" s="577"/>
      <c r="AW338" s="577"/>
      <c r="AX338" s="578"/>
    </row>
    <row r="339" spans="1:50" ht="30" customHeight="1" x14ac:dyDescent="0.15">
      <c r="A339" s="574">
        <v>5</v>
      </c>
      <c r="B339" s="574">
        <v>1</v>
      </c>
      <c r="C339" s="575" t="s">
        <v>595</v>
      </c>
      <c r="D339" s="575" t="s">
        <v>595</v>
      </c>
      <c r="E339" s="575" t="s">
        <v>595</v>
      </c>
      <c r="F339" s="575" t="s">
        <v>595</v>
      </c>
      <c r="G339" s="575" t="s">
        <v>595</v>
      </c>
      <c r="H339" s="575" t="s">
        <v>595</v>
      </c>
      <c r="I339" s="575" t="s">
        <v>595</v>
      </c>
      <c r="J339" s="575" t="s">
        <v>595</v>
      </c>
      <c r="K339" s="575" t="s">
        <v>595</v>
      </c>
      <c r="L339" s="575" t="s">
        <v>595</v>
      </c>
      <c r="M339" s="575" t="s">
        <v>607</v>
      </c>
      <c r="N339" s="575" t="s">
        <v>608</v>
      </c>
      <c r="O339" s="575" t="s">
        <v>608</v>
      </c>
      <c r="P339" s="575" t="s">
        <v>608</v>
      </c>
      <c r="Q339" s="575" t="s">
        <v>608</v>
      </c>
      <c r="R339" s="575" t="s">
        <v>608</v>
      </c>
      <c r="S339" s="575" t="s">
        <v>608</v>
      </c>
      <c r="T339" s="575" t="s">
        <v>608</v>
      </c>
      <c r="U339" s="575" t="s">
        <v>608</v>
      </c>
      <c r="V339" s="575" t="s">
        <v>608</v>
      </c>
      <c r="W339" s="575" t="s">
        <v>608</v>
      </c>
      <c r="X339" s="575" t="s">
        <v>608</v>
      </c>
      <c r="Y339" s="575" t="s">
        <v>608</v>
      </c>
      <c r="Z339" s="575" t="s">
        <v>608</v>
      </c>
      <c r="AA339" s="575" t="s">
        <v>608</v>
      </c>
      <c r="AB339" s="575" t="s">
        <v>608</v>
      </c>
      <c r="AC339" s="575" t="s">
        <v>608</v>
      </c>
      <c r="AD339" s="575" t="s">
        <v>608</v>
      </c>
      <c r="AE339" s="575" t="s">
        <v>608</v>
      </c>
      <c r="AF339" s="575" t="s">
        <v>608</v>
      </c>
      <c r="AG339" s="575" t="s">
        <v>608</v>
      </c>
      <c r="AH339" s="575" t="s">
        <v>608</v>
      </c>
      <c r="AI339" s="575" t="s">
        <v>608</v>
      </c>
      <c r="AJ339" s="575" t="s">
        <v>608</v>
      </c>
      <c r="AK339" s="576">
        <v>0.2</v>
      </c>
      <c r="AL339" s="577"/>
      <c r="AM339" s="577"/>
      <c r="AN339" s="577"/>
      <c r="AO339" s="577"/>
      <c r="AP339" s="578"/>
      <c r="AQ339" s="579" t="s">
        <v>539</v>
      </c>
      <c r="AR339" s="575"/>
      <c r="AS339" s="575"/>
      <c r="AT339" s="575"/>
      <c r="AU339" s="576" t="s">
        <v>540</v>
      </c>
      <c r="AV339" s="577"/>
      <c r="AW339" s="577"/>
      <c r="AX339" s="578"/>
    </row>
    <row r="340" spans="1:50" ht="30" customHeight="1" x14ac:dyDescent="0.15">
      <c r="A340" s="574">
        <v>6</v>
      </c>
      <c r="B340" s="574">
        <v>1</v>
      </c>
      <c r="C340" s="575" t="s">
        <v>596</v>
      </c>
      <c r="D340" s="575" t="s">
        <v>596</v>
      </c>
      <c r="E340" s="575" t="s">
        <v>596</v>
      </c>
      <c r="F340" s="575" t="s">
        <v>596</v>
      </c>
      <c r="G340" s="575" t="s">
        <v>596</v>
      </c>
      <c r="H340" s="575" t="s">
        <v>596</v>
      </c>
      <c r="I340" s="575" t="s">
        <v>596</v>
      </c>
      <c r="J340" s="575" t="s">
        <v>596</v>
      </c>
      <c r="K340" s="575" t="s">
        <v>596</v>
      </c>
      <c r="L340" s="575" t="s">
        <v>596</v>
      </c>
      <c r="M340" s="575" t="s">
        <v>609</v>
      </c>
      <c r="N340" s="575" t="s">
        <v>609</v>
      </c>
      <c r="O340" s="575" t="s">
        <v>609</v>
      </c>
      <c r="P340" s="575" t="s">
        <v>609</v>
      </c>
      <c r="Q340" s="575" t="s">
        <v>609</v>
      </c>
      <c r="R340" s="575" t="s">
        <v>609</v>
      </c>
      <c r="S340" s="575" t="s">
        <v>609</v>
      </c>
      <c r="T340" s="575" t="s">
        <v>609</v>
      </c>
      <c r="U340" s="575" t="s">
        <v>609</v>
      </c>
      <c r="V340" s="575" t="s">
        <v>609</v>
      </c>
      <c r="W340" s="575" t="s">
        <v>609</v>
      </c>
      <c r="X340" s="575" t="s">
        <v>609</v>
      </c>
      <c r="Y340" s="575" t="s">
        <v>609</v>
      </c>
      <c r="Z340" s="575" t="s">
        <v>609</v>
      </c>
      <c r="AA340" s="575" t="s">
        <v>609</v>
      </c>
      <c r="AB340" s="575" t="s">
        <v>609</v>
      </c>
      <c r="AC340" s="575" t="s">
        <v>609</v>
      </c>
      <c r="AD340" s="575" t="s">
        <v>609</v>
      </c>
      <c r="AE340" s="575" t="s">
        <v>609</v>
      </c>
      <c r="AF340" s="575" t="s">
        <v>609</v>
      </c>
      <c r="AG340" s="575" t="s">
        <v>609</v>
      </c>
      <c r="AH340" s="575" t="s">
        <v>609</v>
      </c>
      <c r="AI340" s="575" t="s">
        <v>609</v>
      </c>
      <c r="AJ340" s="575" t="s">
        <v>609</v>
      </c>
      <c r="AK340" s="576">
        <v>0.1</v>
      </c>
      <c r="AL340" s="577"/>
      <c r="AM340" s="577"/>
      <c r="AN340" s="577"/>
      <c r="AO340" s="577"/>
      <c r="AP340" s="578"/>
      <c r="AQ340" s="579" t="s">
        <v>539</v>
      </c>
      <c r="AR340" s="575"/>
      <c r="AS340" s="575"/>
      <c r="AT340" s="575"/>
      <c r="AU340" s="576" t="s">
        <v>540</v>
      </c>
      <c r="AV340" s="577"/>
      <c r="AW340" s="577"/>
      <c r="AX340" s="578"/>
    </row>
    <row r="341" spans="1:50" ht="30" customHeight="1" x14ac:dyDescent="0.15">
      <c r="A341" s="574">
        <v>7</v>
      </c>
      <c r="B341" s="574">
        <v>1</v>
      </c>
      <c r="C341" s="575" t="s">
        <v>597</v>
      </c>
      <c r="D341" s="575" t="s">
        <v>597</v>
      </c>
      <c r="E341" s="575" t="s">
        <v>597</v>
      </c>
      <c r="F341" s="575" t="s">
        <v>597</v>
      </c>
      <c r="G341" s="575" t="s">
        <v>597</v>
      </c>
      <c r="H341" s="575" t="s">
        <v>597</v>
      </c>
      <c r="I341" s="575" t="s">
        <v>597</v>
      </c>
      <c r="J341" s="575" t="s">
        <v>597</v>
      </c>
      <c r="K341" s="575" t="s">
        <v>597</v>
      </c>
      <c r="L341" s="575" t="s">
        <v>597</v>
      </c>
      <c r="M341" s="575" t="s">
        <v>610</v>
      </c>
      <c r="N341" s="575" t="s">
        <v>611</v>
      </c>
      <c r="O341" s="575" t="s">
        <v>611</v>
      </c>
      <c r="P341" s="575" t="s">
        <v>611</v>
      </c>
      <c r="Q341" s="575" t="s">
        <v>611</v>
      </c>
      <c r="R341" s="575" t="s">
        <v>611</v>
      </c>
      <c r="S341" s="575" t="s">
        <v>611</v>
      </c>
      <c r="T341" s="575" t="s">
        <v>611</v>
      </c>
      <c r="U341" s="575" t="s">
        <v>611</v>
      </c>
      <c r="V341" s="575" t="s">
        <v>611</v>
      </c>
      <c r="W341" s="575" t="s">
        <v>611</v>
      </c>
      <c r="X341" s="575" t="s">
        <v>611</v>
      </c>
      <c r="Y341" s="575" t="s">
        <v>611</v>
      </c>
      <c r="Z341" s="575" t="s">
        <v>611</v>
      </c>
      <c r="AA341" s="575" t="s">
        <v>611</v>
      </c>
      <c r="AB341" s="575" t="s">
        <v>611</v>
      </c>
      <c r="AC341" s="575" t="s">
        <v>611</v>
      </c>
      <c r="AD341" s="575" t="s">
        <v>611</v>
      </c>
      <c r="AE341" s="575" t="s">
        <v>611</v>
      </c>
      <c r="AF341" s="575" t="s">
        <v>611</v>
      </c>
      <c r="AG341" s="575" t="s">
        <v>611</v>
      </c>
      <c r="AH341" s="575" t="s">
        <v>611</v>
      </c>
      <c r="AI341" s="575" t="s">
        <v>611</v>
      </c>
      <c r="AJ341" s="575" t="s">
        <v>611</v>
      </c>
      <c r="AK341" s="576">
        <v>0.1</v>
      </c>
      <c r="AL341" s="577"/>
      <c r="AM341" s="577"/>
      <c r="AN341" s="577"/>
      <c r="AO341" s="577"/>
      <c r="AP341" s="578"/>
      <c r="AQ341" s="579" t="s">
        <v>539</v>
      </c>
      <c r="AR341" s="575"/>
      <c r="AS341" s="575"/>
      <c r="AT341" s="575"/>
      <c r="AU341" s="576" t="s">
        <v>540</v>
      </c>
      <c r="AV341" s="577"/>
      <c r="AW341" s="577"/>
      <c r="AX341" s="578"/>
    </row>
    <row r="342" spans="1:50" ht="30" customHeight="1" x14ac:dyDescent="0.15">
      <c r="A342" s="574">
        <v>8</v>
      </c>
      <c r="B342" s="574">
        <v>1</v>
      </c>
      <c r="C342" s="575" t="s">
        <v>598</v>
      </c>
      <c r="D342" s="575" t="s">
        <v>598</v>
      </c>
      <c r="E342" s="575" t="s">
        <v>598</v>
      </c>
      <c r="F342" s="575" t="s">
        <v>598</v>
      </c>
      <c r="G342" s="575" t="s">
        <v>598</v>
      </c>
      <c r="H342" s="575" t="s">
        <v>598</v>
      </c>
      <c r="I342" s="575" t="s">
        <v>598</v>
      </c>
      <c r="J342" s="575" t="s">
        <v>598</v>
      </c>
      <c r="K342" s="575" t="s">
        <v>598</v>
      </c>
      <c r="L342" s="575" t="s">
        <v>598</v>
      </c>
      <c r="M342" s="575" t="s">
        <v>612</v>
      </c>
      <c r="N342" s="575" t="s">
        <v>613</v>
      </c>
      <c r="O342" s="575" t="s">
        <v>613</v>
      </c>
      <c r="P342" s="575" t="s">
        <v>613</v>
      </c>
      <c r="Q342" s="575" t="s">
        <v>613</v>
      </c>
      <c r="R342" s="575" t="s">
        <v>613</v>
      </c>
      <c r="S342" s="575" t="s">
        <v>613</v>
      </c>
      <c r="T342" s="575" t="s">
        <v>613</v>
      </c>
      <c r="U342" s="575" t="s">
        <v>613</v>
      </c>
      <c r="V342" s="575" t="s">
        <v>613</v>
      </c>
      <c r="W342" s="575" t="s">
        <v>613</v>
      </c>
      <c r="X342" s="575" t="s">
        <v>613</v>
      </c>
      <c r="Y342" s="575" t="s">
        <v>613</v>
      </c>
      <c r="Z342" s="575" t="s">
        <v>613</v>
      </c>
      <c r="AA342" s="575" t="s">
        <v>613</v>
      </c>
      <c r="AB342" s="575" t="s">
        <v>613</v>
      </c>
      <c r="AC342" s="575" t="s">
        <v>613</v>
      </c>
      <c r="AD342" s="575" t="s">
        <v>613</v>
      </c>
      <c r="AE342" s="575" t="s">
        <v>613</v>
      </c>
      <c r="AF342" s="575" t="s">
        <v>613</v>
      </c>
      <c r="AG342" s="575" t="s">
        <v>613</v>
      </c>
      <c r="AH342" s="575" t="s">
        <v>613</v>
      </c>
      <c r="AI342" s="575" t="s">
        <v>613</v>
      </c>
      <c r="AJ342" s="575" t="s">
        <v>613</v>
      </c>
      <c r="AK342" s="576">
        <v>0.1</v>
      </c>
      <c r="AL342" s="577"/>
      <c r="AM342" s="577"/>
      <c r="AN342" s="577"/>
      <c r="AO342" s="577"/>
      <c r="AP342" s="578"/>
      <c r="AQ342" s="579" t="s">
        <v>539</v>
      </c>
      <c r="AR342" s="575"/>
      <c r="AS342" s="575"/>
      <c r="AT342" s="575"/>
      <c r="AU342" s="576" t="s">
        <v>540</v>
      </c>
      <c r="AV342" s="577"/>
      <c r="AW342" s="577"/>
      <c r="AX342" s="578"/>
    </row>
    <row r="343" spans="1:50" ht="30" customHeight="1" x14ac:dyDescent="0.15">
      <c r="A343" s="574">
        <v>9</v>
      </c>
      <c r="B343" s="574">
        <v>1</v>
      </c>
      <c r="C343" s="575" t="s">
        <v>599</v>
      </c>
      <c r="D343" s="575" t="s">
        <v>599</v>
      </c>
      <c r="E343" s="575" t="s">
        <v>599</v>
      </c>
      <c r="F343" s="575" t="s">
        <v>599</v>
      </c>
      <c r="G343" s="575" t="s">
        <v>599</v>
      </c>
      <c r="H343" s="575" t="s">
        <v>599</v>
      </c>
      <c r="I343" s="575" t="s">
        <v>599</v>
      </c>
      <c r="J343" s="575" t="s">
        <v>599</v>
      </c>
      <c r="K343" s="575" t="s">
        <v>599</v>
      </c>
      <c r="L343" s="575" t="s">
        <v>599</v>
      </c>
      <c r="M343" s="575" t="s">
        <v>614</v>
      </c>
      <c r="N343" s="575" t="s">
        <v>614</v>
      </c>
      <c r="O343" s="575" t="s">
        <v>614</v>
      </c>
      <c r="P343" s="575" t="s">
        <v>614</v>
      </c>
      <c r="Q343" s="575" t="s">
        <v>614</v>
      </c>
      <c r="R343" s="575" t="s">
        <v>614</v>
      </c>
      <c r="S343" s="575" t="s">
        <v>614</v>
      </c>
      <c r="T343" s="575" t="s">
        <v>614</v>
      </c>
      <c r="U343" s="575" t="s">
        <v>614</v>
      </c>
      <c r="V343" s="575" t="s">
        <v>614</v>
      </c>
      <c r="W343" s="575" t="s">
        <v>614</v>
      </c>
      <c r="X343" s="575" t="s">
        <v>614</v>
      </c>
      <c r="Y343" s="575" t="s">
        <v>614</v>
      </c>
      <c r="Z343" s="575" t="s">
        <v>614</v>
      </c>
      <c r="AA343" s="575" t="s">
        <v>614</v>
      </c>
      <c r="AB343" s="575" t="s">
        <v>614</v>
      </c>
      <c r="AC343" s="575" t="s">
        <v>614</v>
      </c>
      <c r="AD343" s="575" t="s">
        <v>614</v>
      </c>
      <c r="AE343" s="575" t="s">
        <v>614</v>
      </c>
      <c r="AF343" s="575" t="s">
        <v>614</v>
      </c>
      <c r="AG343" s="575" t="s">
        <v>614</v>
      </c>
      <c r="AH343" s="575" t="s">
        <v>614</v>
      </c>
      <c r="AI343" s="575" t="s">
        <v>614</v>
      </c>
      <c r="AJ343" s="575" t="s">
        <v>614</v>
      </c>
      <c r="AK343" s="576">
        <v>0.1</v>
      </c>
      <c r="AL343" s="577"/>
      <c r="AM343" s="577"/>
      <c r="AN343" s="577"/>
      <c r="AO343" s="577"/>
      <c r="AP343" s="578"/>
      <c r="AQ343" s="579" t="s">
        <v>539</v>
      </c>
      <c r="AR343" s="575"/>
      <c r="AS343" s="575"/>
      <c r="AT343" s="575"/>
      <c r="AU343" s="576" t="s">
        <v>540</v>
      </c>
      <c r="AV343" s="577"/>
      <c r="AW343" s="577"/>
      <c r="AX343" s="578"/>
    </row>
    <row r="344" spans="1:50" ht="30" customHeight="1" x14ac:dyDescent="0.15">
      <c r="A344" s="574">
        <v>10</v>
      </c>
      <c r="B344" s="574">
        <v>1</v>
      </c>
      <c r="C344" s="575" t="s">
        <v>600</v>
      </c>
      <c r="D344" s="575" t="s">
        <v>600</v>
      </c>
      <c r="E344" s="575" t="s">
        <v>600</v>
      </c>
      <c r="F344" s="575" t="s">
        <v>600</v>
      </c>
      <c r="G344" s="575" t="s">
        <v>600</v>
      </c>
      <c r="H344" s="575" t="s">
        <v>600</v>
      </c>
      <c r="I344" s="575" t="s">
        <v>600</v>
      </c>
      <c r="J344" s="575" t="s">
        <v>600</v>
      </c>
      <c r="K344" s="575" t="s">
        <v>600</v>
      </c>
      <c r="L344" s="575" t="s">
        <v>600</v>
      </c>
      <c r="M344" s="575" t="s">
        <v>615</v>
      </c>
      <c r="N344" s="575" t="s">
        <v>616</v>
      </c>
      <c r="O344" s="575" t="s">
        <v>616</v>
      </c>
      <c r="P344" s="575" t="s">
        <v>616</v>
      </c>
      <c r="Q344" s="575" t="s">
        <v>616</v>
      </c>
      <c r="R344" s="575" t="s">
        <v>616</v>
      </c>
      <c r="S344" s="575" t="s">
        <v>616</v>
      </c>
      <c r="T344" s="575" t="s">
        <v>616</v>
      </c>
      <c r="U344" s="575" t="s">
        <v>616</v>
      </c>
      <c r="V344" s="575" t="s">
        <v>616</v>
      </c>
      <c r="W344" s="575" t="s">
        <v>616</v>
      </c>
      <c r="X344" s="575" t="s">
        <v>616</v>
      </c>
      <c r="Y344" s="575" t="s">
        <v>616</v>
      </c>
      <c r="Z344" s="575" t="s">
        <v>616</v>
      </c>
      <c r="AA344" s="575" t="s">
        <v>616</v>
      </c>
      <c r="AB344" s="575" t="s">
        <v>616</v>
      </c>
      <c r="AC344" s="575" t="s">
        <v>616</v>
      </c>
      <c r="AD344" s="575" t="s">
        <v>616</v>
      </c>
      <c r="AE344" s="575" t="s">
        <v>616</v>
      </c>
      <c r="AF344" s="575" t="s">
        <v>616</v>
      </c>
      <c r="AG344" s="575" t="s">
        <v>616</v>
      </c>
      <c r="AH344" s="575" t="s">
        <v>616</v>
      </c>
      <c r="AI344" s="575" t="s">
        <v>616</v>
      </c>
      <c r="AJ344" s="575" t="s">
        <v>616</v>
      </c>
      <c r="AK344" s="576">
        <v>0.1</v>
      </c>
      <c r="AL344" s="577"/>
      <c r="AM344" s="577"/>
      <c r="AN344" s="577"/>
      <c r="AO344" s="577"/>
      <c r="AP344" s="578"/>
      <c r="AQ344" s="579" t="s">
        <v>539</v>
      </c>
      <c r="AR344" s="575"/>
      <c r="AS344" s="575"/>
      <c r="AT344" s="575"/>
      <c r="AU344" s="576" t="s">
        <v>540</v>
      </c>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408</v>
      </c>
      <c r="AL367" s="241"/>
      <c r="AM367" s="241"/>
      <c r="AN367" s="241"/>
      <c r="AO367" s="241"/>
      <c r="AP367" s="241"/>
      <c r="AQ367" s="241" t="s">
        <v>23</v>
      </c>
      <c r="AR367" s="241"/>
      <c r="AS367" s="241"/>
      <c r="AT367" s="241"/>
      <c r="AU367" s="92" t="s">
        <v>24</v>
      </c>
      <c r="AV367" s="93"/>
      <c r="AW367" s="93"/>
      <c r="AX367" s="581"/>
    </row>
    <row r="368" spans="1:50" ht="30" customHeight="1" x14ac:dyDescent="0.15">
      <c r="A368" s="574">
        <v>1</v>
      </c>
      <c r="B368" s="574">
        <v>1</v>
      </c>
      <c r="C368" s="575" t="s">
        <v>617</v>
      </c>
      <c r="D368" s="575"/>
      <c r="E368" s="575"/>
      <c r="F368" s="575"/>
      <c r="G368" s="575"/>
      <c r="H368" s="575"/>
      <c r="I368" s="575"/>
      <c r="J368" s="575"/>
      <c r="K368" s="575"/>
      <c r="L368" s="575"/>
      <c r="M368" s="575" t="s">
        <v>626</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v>11</v>
      </c>
      <c r="AL368" s="577"/>
      <c r="AM368" s="577"/>
      <c r="AN368" s="577"/>
      <c r="AO368" s="577"/>
      <c r="AP368" s="578"/>
      <c r="AQ368" s="579" t="s">
        <v>636</v>
      </c>
      <c r="AR368" s="575" t="s">
        <v>636</v>
      </c>
      <c r="AS368" s="575" t="s">
        <v>636</v>
      </c>
      <c r="AT368" s="575" t="s">
        <v>636</v>
      </c>
      <c r="AU368" s="576" t="s">
        <v>637</v>
      </c>
      <c r="AV368" s="577"/>
      <c r="AW368" s="577"/>
      <c r="AX368" s="578"/>
    </row>
    <row r="369" spans="1:50" ht="30" customHeight="1" x14ac:dyDescent="0.15">
      <c r="A369" s="574">
        <v>2</v>
      </c>
      <c r="B369" s="574">
        <v>1</v>
      </c>
      <c r="C369" s="575" t="s">
        <v>618</v>
      </c>
      <c r="D369" s="575"/>
      <c r="E369" s="575"/>
      <c r="F369" s="575"/>
      <c r="G369" s="575"/>
      <c r="H369" s="575"/>
      <c r="I369" s="575"/>
      <c r="J369" s="575"/>
      <c r="K369" s="575"/>
      <c r="L369" s="575"/>
      <c r="M369" s="575" t="s">
        <v>627</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v>2.9</v>
      </c>
      <c r="AL369" s="577"/>
      <c r="AM369" s="577"/>
      <c r="AN369" s="577"/>
      <c r="AO369" s="577"/>
      <c r="AP369" s="578"/>
      <c r="AQ369" s="579" t="s">
        <v>636</v>
      </c>
      <c r="AR369" s="575" t="s">
        <v>636</v>
      </c>
      <c r="AS369" s="575" t="s">
        <v>636</v>
      </c>
      <c r="AT369" s="575" t="s">
        <v>636</v>
      </c>
      <c r="AU369" s="576" t="s">
        <v>637</v>
      </c>
      <c r="AV369" s="577"/>
      <c r="AW369" s="577"/>
      <c r="AX369" s="578"/>
    </row>
    <row r="370" spans="1:50" ht="30" customHeight="1" x14ac:dyDescent="0.15">
      <c r="A370" s="574">
        <v>3</v>
      </c>
      <c r="B370" s="574">
        <v>1</v>
      </c>
      <c r="C370" s="575" t="s">
        <v>619</v>
      </c>
      <c r="D370" s="575"/>
      <c r="E370" s="575"/>
      <c r="F370" s="575"/>
      <c r="G370" s="575"/>
      <c r="H370" s="575"/>
      <c r="I370" s="575"/>
      <c r="J370" s="575"/>
      <c r="K370" s="575"/>
      <c r="L370" s="575"/>
      <c r="M370" s="575" t="s">
        <v>628</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v>1.8</v>
      </c>
      <c r="AL370" s="577"/>
      <c r="AM370" s="577"/>
      <c r="AN370" s="577"/>
      <c r="AO370" s="577"/>
      <c r="AP370" s="578"/>
      <c r="AQ370" s="579" t="s">
        <v>636</v>
      </c>
      <c r="AR370" s="575" t="s">
        <v>636</v>
      </c>
      <c r="AS370" s="575" t="s">
        <v>636</v>
      </c>
      <c r="AT370" s="575" t="s">
        <v>636</v>
      </c>
      <c r="AU370" s="576" t="s">
        <v>637</v>
      </c>
      <c r="AV370" s="577"/>
      <c r="AW370" s="577"/>
      <c r="AX370" s="578"/>
    </row>
    <row r="371" spans="1:50" ht="30" customHeight="1" x14ac:dyDescent="0.15">
      <c r="A371" s="574">
        <v>4</v>
      </c>
      <c r="B371" s="574">
        <v>1</v>
      </c>
      <c r="C371" s="575" t="s">
        <v>620</v>
      </c>
      <c r="D371" s="575"/>
      <c r="E371" s="575"/>
      <c r="F371" s="575"/>
      <c r="G371" s="575"/>
      <c r="H371" s="575"/>
      <c r="I371" s="575"/>
      <c r="J371" s="575"/>
      <c r="K371" s="575"/>
      <c r="L371" s="575"/>
      <c r="M371" s="575" t="s">
        <v>629</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v>1.6</v>
      </c>
      <c r="AL371" s="577"/>
      <c r="AM371" s="577"/>
      <c r="AN371" s="577"/>
      <c r="AO371" s="577"/>
      <c r="AP371" s="578"/>
      <c r="AQ371" s="579" t="s">
        <v>636</v>
      </c>
      <c r="AR371" s="575" t="s">
        <v>636</v>
      </c>
      <c r="AS371" s="575" t="s">
        <v>636</v>
      </c>
      <c r="AT371" s="575" t="s">
        <v>636</v>
      </c>
      <c r="AU371" s="576" t="s">
        <v>637</v>
      </c>
      <c r="AV371" s="577"/>
      <c r="AW371" s="577"/>
      <c r="AX371" s="578"/>
    </row>
    <row r="372" spans="1:50" ht="30" customHeight="1" x14ac:dyDescent="0.15">
      <c r="A372" s="574">
        <v>5</v>
      </c>
      <c r="B372" s="574">
        <v>1</v>
      </c>
      <c r="C372" s="575" t="s">
        <v>618</v>
      </c>
      <c r="D372" s="575"/>
      <c r="E372" s="575"/>
      <c r="F372" s="575"/>
      <c r="G372" s="575"/>
      <c r="H372" s="575"/>
      <c r="I372" s="575"/>
      <c r="J372" s="575"/>
      <c r="K372" s="575"/>
      <c r="L372" s="575"/>
      <c r="M372" s="575" t="s">
        <v>630</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v>1.3</v>
      </c>
      <c r="AL372" s="577"/>
      <c r="AM372" s="577"/>
      <c r="AN372" s="577"/>
      <c r="AO372" s="577"/>
      <c r="AP372" s="578"/>
      <c r="AQ372" s="579" t="s">
        <v>636</v>
      </c>
      <c r="AR372" s="575" t="s">
        <v>636</v>
      </c>
      <c r="AS372" s="575" t="s">
        <v>636</v>
      </c>
      <c r="AT372" s="575" t="s">
        <v>636</v>
      </c>
      <c r="AU372" s="576" t="s">
        <v>637</v>
      </c>
      <c r="AV372" s="577"/>
      <c r="AW372" s="577"/>
      <c r="AX372" s="578"/>
    </row>
    <row r="373" spans="1:50" ht="30" customHeight="1" x14ac:dyDescent="0.15">
      <c r="A373" s="574">
        <v>6</v>
      </c>
      <c r="B373" s="574">
        <v>1</v>
      </c>
      <c r="C373" s="575" t="s">
        <v>621</v>
      </c>
      <c r="D373" s="575"/>
      <c r="E373" s="575"/>
      <c r="F373" s="575"/>
      <c r="G373" s="575"/>
      <c r="H373" s="575"/>
      <c r="I373" s="575"/>
      <c r="J373" s="575"/>
      <c r="K373" s="575"/>
      <c r="L373" s="575"/>
      <c r="M373" s="575" t="s">
        <v>631</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v>0.6</v>
      </c>
      <c r="AL373" s="577"/>
      <c r="AM373" s="577"/>
      <c r="AN373" s="577"/>
      <c r="AO373" s="577"/>
      <c r="AP373" s="578"/>
      <c r="AQ373" s="579" t="s">
        <v>636</v>
      </c>
      <c r="AR373" s="575" t="s">
        <v>636</v>
      </c>
      <c r="AS373" s="575" t="s">
        <v>636</v>
      </c>
      <c r="AT373" s="575" t="s">
        <v>636</v>
      </c>
      <c r="AU373" s="576" t="s">
        <v>637</v>
      </c>
      <c r="AV373" s="577"/>
      <c r="AW373" s="577"/>
      <c r="AX373" s="578"/>
    </row>
    <row r="374" spans="1:50" ht="30" customHeight="1" x14ac:dyDescent="0.15">
      <c r="A374" s="574">
        <v>7</v>
      </c>
      <c r="B374" s="574">
        <v>1</v>
      </c>
      <c r="C374" s="575" t="s">
        <v>622</v>
      </c>
      <c r="D374" s="575"/>
      <c r="E374" s="575"/>
      <c r="F374" s="575"/>
      <c r="G374" s="575"/>
      <c r="H374" s="575"/>
      <c r="I374" s="575"/>
      <c r="J374" s="575"/>
      <c r="K374" s="575"/>
      <c r="L374" s="575"/>
      <c r="M374" s="575" t="s">
        <v>632</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v>0.3</v>
      </c>
      <c r="AL374" s="577"/>
      <c r="AM374" s="577"/>
      <c r="AN374" s="577"/>
      <c r="AO374" s="577"/>
      <c r="AP374" s="578"/>
      <c r="AQ374" s="579" t="s">
        <v>636</v>
      </c>
      <c r="AR374" s="575" t="s">
        <v>636</v>
      </c>
      <c r="AS374" s="575" t="s">
        <v>636</v>
      </c>
      <c r="AT374" s="575" t="s">
        <v>636</v>
      </c>
      <c r="AU374" s="576" t="s">
        <v>637</v>
      </c>
      <c r="AV374" s="577"/>
      <c r="AW374" s="577"/>
      <c r="AX374" s="578"/>
    </row>
    <row r="375" spans="1:50" ht="30" customHeight="1" x14ac:dyDescent="0.15">
      <c r="A375" s="574">
        <v>8</v>
      </c>
      <c r="B375" s="574">
        <v>1</v>
      </c>
      <c r="C375" s="575" t="s">
        <v>623</v>
      </c>
      <c r="D375" s="575"/>
      <c r="E375" s="575"/>
      <c r="F375" s="575"/>
      <c r="G375" s="575"/>
      <c r="H375" s="575"/>
      <c r="I375" s="575"/>
      <c r="J375" s="575"/>
      <c r="K375" s="575"/>
      <c r="L375" s="575"/>
      <c r="M375" s="575" t="s">
        <v>633</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v>0.3</v>
      </c>
      <c r="AL375" s="577"/>
      <c r="AM375" s="577"/>
      <c r="AN375" s="577"/>
      <c r="AO375" s="577"/>
      <c r="AP375" s="578"/>
      <c r="AQ375" s="579" t="s">
        <v>636</v>
      </c>
      <c r="AR375" s="575" t="s">
        <v>636</v>
      </c>
      <c r="AS375" s="575" t="s">
        <v>636</v>
      </c>
      <c r="AT375" s="575" t="s">
        <v>636</v>
      </c>
      <c r="AU375" s="576" t="s">
        <v>637</v>
      </c>
      <c r="AV375" s="577"/>
      <c r="AW375" s="577"/>
      <c r="AX375" s="578"/>
    </row>
    <row r="376" spans="1:50" ht="30" customHeight="1" x14ac:dyDescent="0.15">
      <c r="A376" s="574">
        <v>9</v>
      </c>
      <c r="B376" s="574">
        <v>1</v>
      </c>
      <c r="C376" s="575" t="s">
        <v>624</v>
      </c>
      <c r="D376" s="575"/>
      <c r="E376" s="575"/>
      <c r="F376" s="575"/>
      <c r="G376" s="575"/>
      <c r="H376" s="575"/>
      <c r="I376" s="575"/>
      <c r="J376" s="575"/>
      <c r="K376" s="575"/>
      <c r="L376" s="575"/>
      <c r="M376" s="575" t="s">
        <v>634</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v>0.3</v>
      </c>
      <c r="AL376" s="577"/>
      <c r="AM376" s="577"/>
      <c r="AN376" s="577"/>
      <c r="AO376" s="577"/>
      <c r="AP376" s="578"/>
      <c r="AQ376" s="579" t="s">
        <v>636</v>
      </c>
      <c r="AR376" s="575" t="s">
        <v>636</v>
      </c>
      <c r="AS376" s="575" t="s">
        <v>636</v>
      </c>
      <c r="AT376" s="575" t="s">
        <v>636</v>
      </c>
      <c r="AU376" s="576" t="s">
        <v>637</v>
      </c>
      <c r="AV376" s="577"/>
      <c r="AW376" s="577"/>
      <c r="AX376" s="578"/>
    </row>
    <row r="377" spans="1:50" ht="30" customHeight="1" x14ac:dyDescent="0.15">
      <c r="A377" s="574">
        <v>10</v>
      </c>
      <c r="B377" s="574">
        <v>1</v>
      </c>
      <c r="C377" s="575" t="s">
        <v>625</v>
      </c>
      <c r="D377" s="575"/>
      <c r="E377" s="575"/>
      <c r="F377" s="575"/>
      <c r="G377" s="575"/>
      <c r="H377" s="575"/>
      <c r="I377" s="575"/>
      <c r="J377" s="575"/>
      <c r="K377" s="575"/>
      <c r="L377" s="575"/>
      <c r="M377" s="575" t="s">
        <v>635</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v>0.2</v>
      </c>
      <c r="AL377" s="577"/>
      <c r="AM377" s="577"/>
      <c r="AN377" s="577"/>
      <c r="AO377" s="577"/>
      <c r="AP377" s="578"/>
      <c r="AQ377" s="579" t="s">
        <v>636</v>
      </c>
      <c r="AR377" s="575" t="s">
        <v>636</v>
      </c>
      <c r="AS377" s="575" t="s">
        <v>636</v>
      </c>
      <c r="AT377" s="575" t="s">
        <v>636</v>
      </c>
      <c r="AU377" s="576" t="s">
        <v>637</v>
      </c>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408</v>
      </c>
      <c r="AL400" s="241"/>
      <c r="AM400" s="241"/>
      <c r="AN400" s="241"/>
      <c r="AO400" s="241"/>
      <c r="AP400" s="241"/>
      <c r="AQ400" s="241" t="s">
        <v>23</v>
      </c>
      <c r="AR400" s="241"/>
      <c r="AS400" s="241"/>
      <c r="AT400" s="241"/>
      <c r="AU400" s="92" t="s">
        <v>24</v>
      </c>
      <c r="AV400" s="93"/>
      <c r="AW400" s="93"/>
      <c r="AX400" s="581"/>
    </row>
    <row r="401" spans="1:50" ht="30" customHeight="1" x14ac:dyDescent="0.15">
      <c r="A401" s="574">
        <v>1</v>
      </c>
      <c r="B401" s="574">
        <v>1</v>
      </c>
      <c r="C401" s="575" t="s">
        <v>638</v>
      </c>
      <c r="D401" s="575"/>
      <c r="E401" s="575"/>
      <c r="F401" s="575"/>
      <c r="G401" s="575"/>
      <c r="H401" s="575"/>
      <c r="I401" s="575"/>
      <c r="J401" s="575"/>
      <c r="K401" s="575"/>
      <c r="L401" s="575"/>
      <c r="M401" s="575" t="s">
        <v>647</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v>3.8</v>
      </c>
      <c r="AL401" s="577"/>
      <c r="AM401" s="577"/>
      <c r="AN401" s="577"/>
      <c r="AO401" s="577"/>
      <c r="AP401" s="578"/>
      <c r="AQ401" s="579">
        <v>1</v>
      </c>
      <c r="AR401" s="575"/>
      <c r="AS401" s="575"/>
      <c r="AT401" s="575"/>
      <c r="AU401" s="576">
        <v>100</v>
      </c>
      <c r="AV401" s="577"/>
      <c r="AW401" s="577"/>
      <c r="AX401" s="578"/>
    </row>
    <row r="402" spans="1:50" ht="30" customHeight="1" x14ac:dyDescent="0.15">
      <c r="A402" s="574">
        <v>2</v>
      </c>
      <c r="B402" s="574">
        <v>1</v>
      </c>
      <c r="C402" s="575" t="s">
        <v>639</v>
      </c>
      <c r="D402" s="575"/>
      <c r="E402" s="575"/>
      <c r="F402" s="575"/>
      <c r="G402" s="575"/>
      <c r="H402" s="575"/>
      <c r="I402" s="575"/>
      <c r="J402" s="575"/>
      <c r="K402" s="575"/>
      <c r="L402" s="575"/>
      <c r="M402" s="575" t="s">
        <v>648</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v>0.6</v>
      </c>
      <c r="AL402" s="577"/>
      <c r="AM402" s="577"/>
      <c r="AN402" s="577"/>
      <c r="AO402" s="577"/>
      <c r="AP402" s="578"/>
      <c r="AQ402" s="579" t="s">
        <v>540</v>
      </c>
      <c r="AR402" s="575"/>
      <c r="AS402" s="575"/>
      <c r="AT402" s="575"/>
      <c r="AU402" s="576" t="s">
        <v>540</v>
      </c>
      <c r="AV402" s="577"/>
      <c r="AW402" s="577"/>
      <c r="AX402" s="578"/>
    </row>
    <row r="403" spans="1:50" ht="30" customHeight="1" x14ac:dyDescent="0.15">
      <c r="A403" s="574">
        <v>3</v>
      </c>
      <c r="B403" s="574">
        <v>1</v>
      </c>
      <c r="C403" s="575" t="s">
        <v>640</v>
      </c>
      <c r="D403" s="575"/>
      <c r="E403" s="575"/>
      <c r="F403" s="575"/>
      <c r="G403" s="575"/>
      <c r="H403" s="575"/>
      <c r="I403" s="575"/>
      <c r="J403" s="575"/>
      <c r="K403" s="575"/>
      <c r="L403" s="575"/>
      <c r="M403" s="575" t="s">
        <v>649</v>
      </c>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v>0.6</v>
      </c>
      <c r="AL403" s="577"/>
      <c r="AM403" s="577"/>
      <c r="AN403" s="577"/>
      <c r="AO403" s="577"/>
      <c r="AP403" s="578"/>
      <c r="AQ403" s="579" t="s">
        <v>540</v>
      </c>
      <c r="AR403" s="575"/>
      <c r="AS403" s="575"/>
      <c r="AT403" s="575"/>
      <c r="AU403" s="576" t="s">
        <v>540</v>
      </c>
      <c r="AV403" s="577"/>
      <c r="AW403" s="577"/>
      <c r="AX403" s="578"/>
    </row>
    <row r="404" spans="1:50" ht="30" customHeight="1" x14ac:dyDescent="0.15">
      <c r="A404" s="574">
        <v>4</v>
      </c>
      <c r="B404" s="574">
        <v>1</v>
      </c>
      <c r="C404" s="575" t="s">
        <v>641</v>
      </c>
      <c r="D404" s="575"/>
      <c r="E404" s="575"/>
      <c r="F404" s="575"/>
      <c r="G404" s="575"/>
      <c r="H404" s="575"/>
      <c r="I404" s="575"/>
      <c r="J404" s="575"/>
      <c r="K404" s="575"/>
      <c r="L404" s="575"/>
      <c r="M404" s="575" t="s">
        <v>650</v>
      </c>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v>0.4</v>
      </c>
      <c r="AL404" s="577"/>
      <c r="AM404" s="577"/>
      <c r="AN404" s="577"/>
      <c r="AO404" s="577"/>
      <c r="AP404" s="578"/>
      <c r="AQ404" s="579" t="s">
        <v>540</v>
      </c>
      <c r="AR404" s="575"/>
      <c r="AS404" s="575"/>
      <c r="AT404" s="575"/>
      <c r="AU404" s="576" t="s">
        <v>540</v>
      </c>
      <c r="AV404" s="577"/>
      <c r="AW404" s="577"/>
      <c r="AX404" s="578"/>
    </row>
    <row r="405" spans="1:50" ht="30" customHeight="1" x14ac:dyDescent="0.15">
      <c r="A405" s="574">
        <v>5</v>
      </c>
      <c r="B405" s="574">
        <v>1</v>
      </c>
      <c r="C405" s="575" t="s">
        <v>639</v>
      </c>
      <c r="D405" s="575"/>
      <c r="E405" s="575"/>
      <c r="F405" s="575"/>
      <c r="G405" s="575"/>
      <c r="H405" s="575"/>
      <c r="I405" s="575"/>
      <c r="J405" s="575"/>
      <c r="K405" s="575"/>
      <c r="L405" s="575"/>
      <c r="M405" s="575" t="s">
        <v>651</v>
      </c>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v>0.2</v>
      </c>
      <c r="AL405" s="577"/>
      <c r="AM405" s="577"/>
      <c r="AN405" s="577"/>
      <c r="AO405" s="577"/>
      <c r="AP405" s="578"/>
      <c r="AQ405" s="579" t="s">
        <v>540</v>
      </c>
      <c r="AR405" s="575"/>
      <c r="AS405" s="575"/>
      <c r="AT405" s="575"/>
      <c r="AU405" s="576" t="s">
        <v>540</v>
      </c>
      <c r="AV405" s="577"/>
      <c r="AW405" s="577"/>
      <c r="AX405" s="578"/>
    </row>
    <row r="406" spans="1:50" ht="30" customHeight="1" x14ac:dyDescent="0.15">
      <c r="A406" s="574">
        <v>6</v>
      </c>
      <c r="B406" s="574">
        <v>1</v>
      </c>
      <c r="C406" s="575" t="s">
        <v>642</v>
      </c>
      <c r="D406" s="575"/>
      <c r="E406" s="575"/>
      <c r="F406" s="575"/>
      <c r="G406" s="575"/>
      <c r="H406" s="575"/>
      <c r="I406" s="575"/>
      <c r="J406" s="575"/>
      <c r="K406" s="575"/>
      <c r="L406" s="575"/>
      <c r="M406" s="575" t="s">
        <v>652</v>
      </c>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v>0.2</v>
      </c>
      <c r="AL406" s="577"/>
      <c r="AM406" s="577"/>
      <c r="AN406" s="577"/>
      <c r="AO406" s="577"/>
      <c r="AP406" s="578"/>
      <c r="AQ406" s="579" t="s">
        <v>540</v>
      </c>
      <c r="AR406" s="575"/>
      <c r="AS406" s="575"/>
      <c r="AT406" s="575"/>
      <c r="AU406" s="576" t="s">
        <v>540</v>
      </c>
      <c r="AV406" s="577"/>
      <c r="AW406" s="577"/>
      <c r="AX406" s="578"/>
    </row>
    <row r="407" spans="1:50" ht="30" customHeight="1" x14ac:dyDescent="0.15">
      <c r="A407" s="574">
        <v>7</v>
      </c>
      <c r="B407" s="574">
        <v>1</v>
      </c>
      <c r="C407" s="575" t="s">
        <v>643</v>
      </c>
      <c r="D407" s="575"/>
      <c r="E407" s="575"/>
      <c r="F407" s="575"/>
      <c r="G407" s="575"/>
      <c r="H407" s="575"/>
      <c r="I407" s="575"/>
      <c r="J407" s="575"/>
      <c r="K407" s="575"/>
      <c r="L407" s="575"/>
      <c r="M407" s="575" t="s">
        <v>653</v>
      </c>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v>0.2</v>
      </c>
      <c r="AL407" s="577"/>
      <c r="AM407" s="577"/>
      <c r="AN407" s="577"/>
      <c r="AO407" s="577"/>
      <c r="AP407" s="578"/>
      <c r="AQ407" s="579" t="s">
        <v>540</v>
      </c>
      <c r="AR407" s="575"/>
      <c r="AS407" s="575"/>
      <c r="AT407" s="575"/>
      <c r="AU407" s="576" t="s">
        <v>540</v>
      </c>
      <c r="AV407" s="577"/>
      <c r="AW407" s="577"/>
      <c r="AX407" s="578"/>
    </row>
    <row r="408" spans="1:50" ht="30" customHeight="1" x14ac:dyDescent="0.15">
      <c r="A408" s="574">
        <v>8</v>
      </c>
      <c r="B408" s="574">
        <v>1</v>
      </c>
      <c r="C408" s="575" t="s">
        <v>644</v>
      </c>
      <c r="D408" s="575"/>
      <c r="E408" s="575"/>
      <c r="F408" s="575"/>
      <c r="G408" s="575"/>
      <c r="H408" s="575"/>
      <c r="I408" s="575"/>
      <c r="J408" s="575"/>
      <c r="K408" s="575"/>
      <c r="L408" s="575"/>
      <c r="M408" s="575" t="s">
        <v>654</v>
      </c>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v>0.1</v>
      </c>
      <c r="AL408" s="577"/>
      <c r="AM408" s="577"/>
      <c r="AN408" s="577"/>
      <c r="AO408" s="577"/>
      <c r="AP408" s="578"/>
      <c r="AQ408" s="579" t="s">
        <v>540</v>
      </c>
      <c r="AR408" s="575"/>
      <c r="AS408" s="575"/>
      <c r="AT408" s="575"/>
      <c r="AU408" s="576" t="s">
        <v>540</v>
      </c>
      <c r="AV408" s="577"/>
      <c r="AW408" s="577"/>
      <c r="AX408" s="578"/>
    </row>
    <row r="409" spans="1:50" ht="30" customHeight="1" x14ac:dyDescent="0.15">
      <c r="A409" s="574">
        <v>9</v>
      </c>
      <c r="B409" s="574">
        <v>1</v>
      </c>
      <c r="C409" s="575" t="s">
        <v>645</v>
      </c>
      <c r="D409" s="575"/>
      <c r="E409" s="575"/>
      <c r="F409" s="575"/>
      <c r="G409" s="575"/>
      <c r="H409" s="575"/>
      <c r="I409" s="575"/>
      <c r="J409" s="575"/>
      <c r="K409" s="575"/>
      <c r="L409" s="575"/>
      <c r="M409" s="575" t="s">
        <v>655</v>
      </c>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v>0.1</v>
      </c>
      <c r="AL409" s="577"/>
      <c r="AM409" s="577"/>
      <c r="AN409" s="577"/>
      <c r="AO409" s="577"/>
      <c r="AP409" s="578"/>
      <c r="AQ409" s="579" t="s">
        <v>540</v>
      </c>
      <c r="AR409" s="575"/>
      <c r="AS409" s="575"/>
      <c r="AT409" s="575"/>
      <c r="AU409" s="576" t="s">
        <v>540</v>
      </c>
      <c r="AV409" s="577"/>
      <c r="AW409" s="577"/>
      <c r="AX409" s="578"/>
    </row>
    <row r="410" spans="1:50" ht="30" customHeight="1" x14ac:dyDescent="0.15">
      <c r="A410" s="574">
        <v>10</v>
      </c>
      <c r="B410" s="574">
        <v>1</v>
      </c>
      <c r="C410" s="575" t="s">
        <v>646</v>
      </c>
      <c r="D410" s="575"/>
      <c r="E410" s="575"/>
      <c r="F410" s="575"/>
      <c r="G410" s="575"/>
      <c r="H410" s="575"/>
      <c r="I410" s="575"/>
      <c r="J410" s="575"/>
      <c r="K410" s="575"/>
      <c r="L410" s="575"/>
      <c r="M410" s="575" t="s">
        <v>656</v>
      </c>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v>0.1</v>
      </c>
      <c r="AL410" s="577"/>
      <c r="AM410" s="577"/>
      <c r="AN410" s="577"/>
      <c r="AO410" s="577"/>
      <c r="AP410" s="578"/>
      <c r="AQ410" s="579" t="s">
        <v>540</v>
      </c>
      <c r="AR410" s="575"/>
      <c r="AS410" s="575"/>
      <c r="AT410" s="575"/>
      <c r="AU410" s="576" t="s">
        <v>540</v>
      </c>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408</v>
      </c>
      <c r="AL433" s="241"/>
      <c r="AM433" s="241"/>
      <c r="AN433" s="241"/>
      <c r="AO433" s="241"/>
      <c r="AP433" s="241"/>
      <c r="AQ433" s="241" t="s">
        <v>23</v>
      </c>
      <c r="AR433" s="241"/>
      <c r="AS433" s="241"/>
      <c r="AT433" s="241"/>
      <c r="AU433" s="92" t="s">
        <v>24</v>
      </c>
      <c r="AV433" s="93"/>
      <c r="AW433" s="93"/>
      <c r="AX433" s="581"/>
    </row>
    <row r="434" spans="1:50" ht="30" customHeight="1" x14ac:dyDescent="0.15">
      <c r="A434" s="574">
        <v>1</v>
      </c>
      <c r="B434" s="574">
        <v>1</v>
      </c>
      <c r="C434" s="575" t="s">
        <v>657</v>
      </c>
      <c r="D434" s="575"/>
      <c r="E434" s="575"/>
      <c r="F434" s="575"/>
      <c r="G434" s="575"/>
      <c r="H434" s="575"/>
      <c r="I434" s="575"/>
      <c r="J434" s="575"/>
      <c r="K434" s="575"/>
      <c r="L434" s="575"/>
      <c r="M434" s="575" t="s">
        <v>667</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v>9.6</v>
      </c>
      <c r="AL434" s="577"/>
      <c r="AM434" s="577"/>
      <c r="AN434" s="577"/>
      <c r="AO434" s="577"/>
      <c r="AP434" s="578"/>
      <c r="AQ434" s="579" t="s">
        <v>677</v>
      </c>
      <c r="AR434" s="575"/>
      <c r="AS434" s="575"/>
      <c r="AT434" s="575"/>
      <c r="AU434" s="576" t="s">
        <v>540</v>
      </c>
      <c r="AV434" s="577"/>
      <c r="AW434" s="577"/>
      <c r="AX434" s="578"/>
    </row>
    <row r="435" spans="1:50" ht="30" customHeight="1" x14ac:dyDescent="0.15">
      <c r="A435" s="574">
        <v>2</v>
      </c>
      <c r="B435" s="574">
        <v>1</v>
      </c>
      <c r="C435" s="575" t="s">
        <v>658</v>
      </c>
      <c r="D435" s="575"/>
      <c r="E435" s="575"/>
      <c r="F435" s="575"/>
      <c r="G435" s="575"/>
      <c r="H435" s="575"/>
      <c r="I435" s="575"/>
      <c r="J435" s="575"/>
      <c r="K435" s="575"/>
      <c r="L435" s="575"/>
      <c r="M435" s="575" t="s">
        <v>668</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v>1</v>
      </c>
      <c r="AL435" s="577"/>
      <c r="AM435" s="577"/>
      <c r="AN435" s="577"/>
      <c r="AO435" s="577"/>
      <c r="AP435" s="578"/>
      <c r="AQ435" s="579" t="s">
        <v>678</v>
      </c>
      <c r="AR435" s="575"/>
      <c r="AS435" s="575"/>
      <c r="AT435" s="575"/>
      <c r="AU435" s="576" t="s">
        <v>540</v>
      </c>
      <c r="AV435" s="577"/>
      <c r="AW435" s="577"/>
      <c r="AX435" s="578"/>
    </row>
    <row r="436" spans="1:50" ht="30" customHeight="1" x14ac:dyDescent="0.15">
      <c r="A436" s="574">
        <v>3</v>
      </c>
      <c r="B436" s="574">
        <v>1</v>
      </c>
      <c r="C436" s="575" t="s">
        <v>659</v>
      </c>
      <c r="D436" s="575"/>
      <c r="E436" s="575"/>
      <c r="F436" s="575"/>
      <c r="G436" s="575"/>
      <c r="H436" s="575"/>
      <c r="I436" s="575"/>
      <c r="J436" s="575"/>
      <c r="K436" s="575"/>
      <c r="L436" s="575"/>
      <c r="M436" s="575" t="s">
        <v>669</v>
      </c>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v>0.9</v>
      </c>
      <c r="AL436" s="577"/>
      <c r="AM436" s="577"/>
      <c r="AN436" s="577"/>
      <c r="AO436" s="577"/>
      <c r="AP436" s="578"/>
      <c r="AQ436" s="579" t="s">
        <v>678</v>
      </c>
      <c r="AR436" s="575"/>
      <c r="AS436" s="575"/>
      <c r="AT436" s="575"/>
      <c r="AU436" s="576" t="s">
        <v>540</v>
      </c>
      <c r="AV436" s="577"/>
      <c r="AW436" s="577"/>
      <c r="AX436" s="578"/>
    </row>
    <row r="437" spans="1:50" ht="30" customHeight="1" x14ac:dyDescent="0.15">
      <c r="A437" s="574">
        <v>4</v>
      </c>
      <c r="B437" s="574">
        <v>1</v>
      </c>
      <c r="C437" s="575" t="s">
        <v>660</v>
      </c>
      <c r="D437" s="575"/>
      <c r="E437" s="575"/>
      <c r="F437" s="575"/>
      <c r="G437" s="575"/>
      <c r="H437" s="575"/>
      <c r="I437" s="575"/>
      <c r="J437" s="575"/>
      <c r="K437" s="575"/>
      <c r="L437" s="575"/>
      <c r="M437" s="575" t="s">
        <v>670</v>
      </c>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v>0.9</v>
      </c>
      <c r="AL437" s="577"/>
      <c r="AM437" s="577"/>
      <c r="AN437" s="577"/>
      <c r="AO437" s="577"/>
      <c r="AP437" s="578"/>
      <c r="AQ437" s="579" t="s">
        <v>678</v>
      </c>
      <c r="AR437" s="575"/>
      <c r="AS437" s="575"/>
      <c r="AT437" s="575"/>
      <c r="AU437" s="576" t="s">
        <v>540</v>
      </c>
      <c r="AV437" s="577"/>
      <c r="AW437" s="577"/>
      <c r="AX437" s="578"/>
    </row>
    <row r="438" spans="1:50" ht="30" customHeight="1" x14ac:dyDescent="0.15">
      <c r="A438" s="574">
        <v>5</v>
      </c>
      <c r="B438" s="574">
        <v>1</v>
      </c>
      <c r="C438" s="575" t="s">
        <v>661</v>
      </c>
      <c r="D438" s="575"/>
      <c r="E438" s="575"/>
      <c r="F438" s="575"/>
      <c r="G438" s="575"/>
      <c r="H438" s="575"/>
      <c r="I438" s="575"/>
      <c r="J438" s="575"/>
      <c r="K438" s="575"/>
      <c r="L438" s="575"/>
      <c r="M438" s="575" t="s">
        <v>671</v>
      </c>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v>0.7</v>
      </c>
      <c r="AL438" s="577"/>
      <c r="AM438" s="577"/>
      <c r="AN438" s="577"/>
      <c r="AO438" s="577"/>
      <c r="AP438" s="578"/>
      <c r="AQ438" s="579" t="s">
        <v>540</v>
      </c>
      <c r="AR438" s="575"/>
      <c r="AS438" s="575"/>
      <c r="AT438" s="575"/>
      <c r="AU438" s="576" t="s">
        <v>540</v>
      </c>
      <c r="AV438" s="577"/>
      <c r="AW438" s="577"/>
      <c r="AX438" s="578"/>
    </row>
    <row r="439" spans="1:50" ht="30" customHeight="1" x14ac:dyDescent="0.15">
      <c r="A439" s="574">
        <v>6</v>
      </c>
      <c r="B439" s="574">
        <v>1</v>
      </c>
      <c r="C439" s="575" t="s">
        <v>662</v>
      </c>
      <c r="D439" s="575"/>
      <c r="E439" s="575"/>
      <c r="F439" s="575"/>
      <c r="G439" s="575"/>
      <c r="H439" s="575"/>
      <c r="I439" s="575"/>
      <c r="J439" s="575"/>
      <c r="K439" s="575"/>
      <c r="L439" s="575"/>
      <c r="M439" s="575" t="s">
        <v>672</v>
      </c>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v>0.5</v>
      </c>
      <c r="AL439" s="577"/>
      <c r="AM439" s="577"/>
      <c r="AN439" s="577"/>
      <c r="AO439" s="577"/>
      <c r="AP439" s="578"/>
      <c r="AQ439" s="579" t="s">
        <v>678</v>
      </c>
      <c r="AR439" s="575"/>
      <c r="AS439" s="575"/>
      <c r="AT439" s="575"/>
      <c r="AU439" s="576" t="s">
        <v>540</v>
      </c>
      <c r="AV439" s="577"/>
      <c r="AW439" s="577"/>
      <c r="AX439" s="578"/>
    </row>
    <row r="440" spans="1:50" ht="30" customHeight="1" x14ac:dyDescent="0.15">
      <c r="A440" s="574">
        <v>7</v>
      </c>
      <c r="B440" s="574">
        <v>1</v>
      </c>
      <c r="C440" s="575" t="s">
        <v>663</v>
      </c>
      <c r="D440" s="575"/>
      <c r="E440" s="575"/>
      <c r="F440" s="575"/>
      <c r="G440" s="575"/>
      <c r="H440" s="575"/>
      <c r="I440" s="575"/>
      <c r="J440" s="575"/>
      <c r="K440" s="575"/>
      <c r="L440" s="575"/>
      <c r="M440" s="575" t="s">
        <v>673</v>
      </c>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v>0.4</v>
      </c>
      <c r="AL440" s="577"/>
      <c r="AM440" s="577"/>
      <c r="AN440" s="577"/>
      <c r="AO440" s="577"/>
      <c r="AP440" s="578"/>
      <c r="AQ440" s="579" t="s">
        <v>678</v>
      </c>
      <c r="AR440" s="575"/>
      <c r="AS440" s="575"/>
      <c r="AT440" s="575"/>
      <c r="AU440" s="576" t="s">
        <v>540</v>
      </c>
      <c r="AV440" s="577"/>
      <c r="AW440" s="577"/>
      <c r="AX440" s="578"/>
    </row>
    <row r="441" spans="1:50" ht="30" customHeight="1" x14ac:dyDescent="0.15">
      <c r="A441" s="574">
        <v>8</v>
      </c>
      <c r="B441" s="574">
        <v>1</v>
      </c>
      <c r="C441" s="575" t="s">
        <v>664</v>
      </c>
      <c r="D441" s="575"/>
      <c r="E441" s="575"/>
      <c r="F441" s="575"/>
      <c r="G441" s="575"/>
      <c r="H441" s="575"/>
      <c r="I441" s="575"/>
      <c r="J441" s="575"/>
      <c r="K441" s="575"/>
      <c r="L441" s="575"/>
      <c r="M441" s="575" t="s">
        <v>674</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v>0.3</v>
      </c>
      <c r="AL441" s="577"/>
      <c r="AM441" s="577"/>
      <c r="AN441" s="577"/>
      <c r="AO441" s="577"/>
      <c r="AP441" s="578"/>
      <c r="AQ441" s="579" t="s">
        <v>678</v>
      </c>
      <c r="AR441" s="575"/>
      <c r="AS441" s="575"/>
      <c r="AT441" s="575"/>
      <c r="AU441" s="576" t="s">
        <v>540</v>
      </c>
      <c r="AV441" s="577"/>
      <c r="AW441" s="577"/>
      <c r="AX441" s="578"/>
    </row>
    <row r="442" spans="1:50" ht="30" customHeight="1" x14ac:dyDescent="0.15">
      <c r="A442" s="574">
        <v>9</v>
      </c>
      <c r="B442" s="574">
        <v>1</v>
      </c>
      <c r="C442" s="575" t="s">
        <v>665</v>
      </c>
      <c r="D442" s="575"/>
      <c r="E442" s="575"/>
      <c r="F442" s="575"/>
      <c r="G442" s="575"/>
      <c r="H442" s="575"/>
      <c r="I442" s="575"/>
      <c r="J442" s="575"/>
      <c r="K442" s="575"/>
      <c r="L442" s="575"/>
      <c r="M442" s="575" t="s">
        <v>675</v>
      </c>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v>0.2</v>
      </c>
      <c r="AL442" s="577"/>
      <c r="AM442" s="577"/>
      <c r="AN442" s="577"/>
      <c r="AO442" s="577"/>
      <c r="AP442" s="578"/>
      <c r="AQ442" s="579" t="s">
        <v>678</v>
      </c>
      <c r="AR442" s="575"/>
      <c r="AS442" s="575"/>
      <c r="AT442" s="575"/>
      <c r="AU442" s="576" t="s">
        <v>540</v>
      </c>
      <c r="AV442" s="577"/>
      <c r="AW442" s="577"/>
      <c r="AX442" s="578"/>
    </row>
    <row r="443" spans="1:50" ht="30" customHeight="1" x14ac:dyDescent="0.15">
      <c r="A443" s="574">
        <v>10</v>
      </c>
      <c r="B443" s="574">
        <v>1</v>
      </c>
      <c r="C443" s="575" t="s">
        <v>666</v>
      </c>
      <c r="D443" s="575"/>
      <c r="E443" s="575"/>
      <c r="F443" s="575"/>
      <c r="G443" s="575"/>
      <c r="H443" s="575"/>
      <c r="I443" s="575"/>
      <c r="J443" s="575"/>
      <c r="K443" s="575"/>
      <c r="L443" s="575"/>
      <c r="M443" s="575" t="s">
        <v>676</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v>0.2</v>
      </c>
      <c r="AL443" s="577"/>
      <c r="AM443" s="577"/>
      <c r="AN443" s="577"/>
      <c r="AO443" s="577"/>
      <c r="AP443" s="578"/>
      <c r="AQ443" s="579" t="s">
        <v>678</v>
      </c>
      <c r="AR443" s="575"/>
      <c r="AS443" s="575"/>
      <c r="AT443" s="575"/>
      <c r="AU443" s="576" t="s">
        <v>540</v>
      </c>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408</v>
      </c>
      <c r="AL466" s="241"/>
      <c r="AM466" s="241"/>
      <c r="AN466" s="241"/>
      <c r="AO466" s="241"/>
      <c r="AP466" s="241"/>
      <c r="AQ466" s="241" t="s">
        <v>23</v>
      </c>
      <c r="AR466" s="241"/>
      <c r="AS466" s="241"/>
      <c r="AT466" s="241"/>
      <c r="AU466" s="92" t="s">
        <v>24</v>
      </c>
      <c r="AV466" s="93"/>
      <c r="AW466" s="93"/>
      <c r="AX466" s="581"/>
    </row>
    <row r="467" spans="1:50" ht="30" customHeight="1" x14ac:dyDescent="0.15">
      <c r="A467" s="574">
        <v>1</v>
      </c>
      <c r="B467" s="574">
        <v>1</v>
      </c>
      <c r="C467" s="575" t="s">
        <v>679</v>
      </c>
      <c r="D467" s="575"/>
      <c r="E467" s="575"/>
      <c r="F467" s="575"/>
      <c r="G467" s="575"/>
      <c r="H467" s="575"/>
      <c r="I467" s="575"/>
      <c r="J467" s="575"/>
      <c r="K467" s="575"/>
      <c r="L467" s="575"/>
      <c r="M467" s="575" t="s">
        <v>686</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v>4</v>
      </c>
      <c r="AL467" s="577"/>
      <c r="AM467" s="577"/>
      <c r="AN467" s="577"/>
      <c r="AO467" s="577"/>
      <c r="AP467" s="578"/>
      <c r="AQ467" s="579" t="s">
        <v>539</v>
      </c>
      <c r="AR467" s="575"/>
      <c r="AS467" s="575"/>
      <c r="AT467" s="575"/>
      <c r="AU467" s="576" t="s">
        <v>637</v>
      </c>
      <c r="AV467" s="577"/>
      <c r="AW467" s="577"/>
      <c r="AX467" s="578"/>
    </row>
    <row r="468" spans="1:50" ht="30" customHeight="1" x14ac:dyDescent="0.15">
      <c r="A468" s="574">
        <v>2</v>
      </c>
      <c r="B468" s="574">
        <v>1</v>
      </c>
      <c r="C468" s="575" t="s">
        <v>680</v>
      </c>
      <c r="D468" s="575"/>
      <c r="E468" s="575"/>
      <c r="F468" s="575"/>
      <c r="G468" s="575"/>
      <c r="H468" s="575"/>
      <c r="I468" s="575"/>
      <c r="J468" s="575"/>
      <c r="K468" s="575"/>
      <c r="L468" s="575"/>
      <c r="M468" s="575" t="s">
        <v>687</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v>2.4</v>
      </c>
      <c r="AL468" s="577"/>
      <c r="AM468" s="577"/>
      <c r="AN468" s="577"/>
      <c r="AO468" s="577"/>
      <c r="AP468" s="578"/>
      <c r="AQ468" s="579" t="s">
        <v>539</v>
      </c>
      <c r="AR468" s="575"/>
      <c r="AS468" s="575"/>
      <c r="AT468" s="575"/>
      <c r="AU468" s="576" t="s">
        <v>637</v>
      </c>
      <c r="AV468" s="577"/>
      <c r="AW468" s="577"/>
      <c r="AX468" s="578"/>
    </row>
    <row r="469" spans="1:50" ht="30" customHeight="1" x14ac:dyDescent="0.15">
      <c r="A469" s="574">
        <v>3</v>
      </c>
      <c r="B469" s="574">
        <v>1</v>
      </c>
      <c r="C469" s="575" t="s">
        <v>681</v>
      </c>
      <c r="D469" s="575"/>
      <c r="E469" s="575"/>
      <c r="F469" s="575"/>
      <c r="G469" s="575"/>
      <c r="H469" s="575"/>
      <c r="I469" s="575"/>
      <c r="J469" s="575"/>
      <c r="K469" s="575"/>
      <c r="L469" s="575"/>
      <c r="M469" s="575" t="s">
        <v>688</v>
      </c>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v>2.2999999999999998</v>
      </c>
      <c r="AL469" s="577"/>
      <c r="AM469" s="577"/>
      <c r="AN469" s="577"/>
      <c r="AO469" s="577"/>
      <c r="AP469" s="578"/>
      <c r="AQ469" s="579" t="s">
        <v>539</v>
      </c>
      <c r="AR469" s="575"/>
      <c r="AS469" s="575"/>
      <c r="AT469" s="575"/>
      <c r="AU469" s="576" t="s">
        <v>637</v>
      </c>
      <c r="AV469" s="577"/>
      <c r="AW469" s="577"/>
      <c r="AX469" s="578"/>
    </row>
    <row r="470" spans="1:50" ht="30" customHeight="1" x14ac:dyDescent="0.15">
      <c r="A470" s="574">
        <v>4</v>
      </c>
      <c r="B470" s="574">
        <v>1</v>
      </c>
      <c r="C470" s="575" t="s">
        <v>657</v>
      </c>
      <c r="D470" s="575"/>
      <c r="E470" s="575"/>
      <c r="F470" s="575"/>
      <c r="G470" s="575"/>
      <c r="H470" s="575"/>
      <c r="I470" s="575"/>
      <c r="J470" s="575"/>
      <c r="K470" s="575"/>
      <c r="L470" s="575"/>
      <c r="M470" s="575" t="s">
        <v>689</v>
      </c>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v>2.8</v>
      </c>
      <c r="AL470" s="577"/>
      <c r="AM470" s="577"/>
      <c r="AN470" s="577"/>
      <c r="AO470" s="577"/>
      <c r="AP470" s="578"/>
      <c r="AQ470" s="579">
        <v>1</v>
      </c>
      <c r="AR470" s="575"/>
      <c r="AS470" s="575"/>
      <c r="AT470" s="575"/>
      <c r="AU470" s="576">
        <v>92.6</v>
      </c>
      <c r="AV470" s="577"/>
      <c r="AW470" s="577"/>
      <c r="AX470" s="578"/>
    </row>
    <row r="471" spans="1:50" ht="30" customHeight="1" x14ac:dyDescent="0.15">
      <c r="A471" s="574">
        <v>5</v>
      </c>
      <c r="B471" s="574">
        <v>1</v>
      </c>
      <c r="C471" s="575" t="s">
        <v>682</v>
      </c>
      <c r="D471" s="575"/>
      <c r="E471" s="575"/>
      <c r="F471" s="575"/>
      <c r="G471" s="575"/>
      <c r="H471" s="575"/>
      <c r="I471" s="575"/>
      <c r="J471" s="575"/>
      <c r="K471" s="575"/>
      <c r="L471" s="575"/>
      <c r="M471" s="575" t="s">
        <v>690</v>
      </c>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v>2.1</v>
      </c>
      <c r="AL471" s="577"/>
      <c r="AM471" s="577"/>
      <c r="AN471" s="577"/>
      <c r="AO471" s="577"/>
      <c r="AP471" s="578"/>
      <c r="AQ471" s="579">
        <v>2</v>
      </c>
      <c r="AR471" s="575"/>
      <c r="AS471" s="575"/>
      <c r="AT471" s="575"/>
      <c r="AU471" s="576">
        <v>98.1</v>
      </c>
      <c r="AV471" s="577"/>
      <c r="AW471" s="577"/>
      <c r="AX471" s="578"/>
    </row>
    <row r="472" spans="1:50" ht="30" customHeight="1" x14ac:dyDescent="0.15">
      <c r="A472" s="574">
        <v>6</v>
      </c>
      <c r="B472" s="574">
        <v>1</v>
      </c>
      <c r="C472" s="575" t="s">
        <v>657</v>
      </c>
      <c r="D472" s="575"/>
      <c r="E472" s="575"/>
      <c r="F472" s="575"/>
      <c r="G472" s="575"/>
      <c r="H472" s="575"/>
      <c r="I472" s="575"/>
      <c r="J472" s="575"/>
      <c r="K472" s="575"/>
      <c r="L472" s="575"/>
      <c r="M472" s="575" t="s">
        <v>689</v>
      </c>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v>1.4</v>
      </c>
      <c r="AL472" s="577"/>
      <c r="AM472" s="577"/>
      <c r="AN472" s="577"/>
      <c r="AO472" s="577"/>
      <c r="AP472" s="578"/>
      <c r="AQ472" s="579">
        <v>1</v>
      </c>
      <c r="AR472" s="575"/>
      <c r="AS472" s="575"/>
      <c r="AT472" s="575"/>
      <c r="AU472" s="576">
        <v>96.4</v>
      </c>
      <c r="AV472" s="577"/>
      <c r="AW472" s="577"/>
      <c r="AX472" s="578"/>
    </row>
    <row r="473" spans="1:50" ht="30" customHeight="1" x14ac:dyDescent="0.15">
      <c r="A473" s="574">
        <v>7</v>
      </c>
      <c r="B473" s="574">
        <v>1</v>
      </c>
      <c r="C473" s="575" t="s">
        <v>657</v>
      </c>
      <c r="D473" s="575"/>
      <c r="E473" s="575"/>
      <c r="F473" s="575"/>
      <c r="G473" s="575"/>
      <c r="H473" s="575"/>
      <c r="I473" s="575"/>
      <c r="J473" s="575"/>
      <c r="K473" s="575"/>
      <c r="L473" s="575"/>
      <c r="M473" s="575" t="s">
        <v>689</v>
      </c>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v>1.3</v>
      </c>
      <c r="AL473" s="577"/>
      <c r="AM473" s="577"/>
      <c r="AN473" s="577"/>
      <c r="AO473" s="577"/>
      <c r="AP473" s="578"/>
      <c r="AQ473" s="579">
        <v>1</v>
      </c>
      <c r="AR473" s="575"/>
      <c r="AS473" s="575"/>
      <c r="AT473" s="575"/>
      <c r="AU473" s="576">
        <v>96.4</v>
      </c>
      <c r="AV473" s="577"/>
      <c r="AW473" s="577"/>
      <c r="AX473" s="578"/>
    </row>
    <row r="474" spans="1:50" ht="30" customHeight="1" x14ac:dyDescent="0.15">
      <c r="A474" s="574">
        <v>8</v>
      </c>
      <c r="B474" s="574">
        <v>1</v>
      </c>
      <c r="C474" s="575" t="s">
        <v>683</v>
      </c>
      <c r="D474" s="575"/>
      <c r="E474" s="575"/>
      <c r="F474" s="575"/>
      <c r="G474" s="575"/>
      <c r="H474" s="575"/>
      <c r="I474" s="575"/>
      <c r="J474" s="575"/>
      <c r="K474" s="575"/>
      <c r="L474" s="575"/>
      <c r="M474" s="575" t="s">
        <v>691</v>
      </c>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v>1.1000000000000001</v>
      </c>
      <c r="AL474" s="577"/>
      <c r="AM474" s="577"/>
      <c r="AN474" s="577"/>
      <c r="AO474" s="577"/>
      <c r="AP474" s="578"/>
      <c r="AQ474" s="579" t="s">
        <v>539</v>
      </c>
      <c r="AR474" s="575"/>
      <c r="AS474" s="575"/>
      <c r="AT474" s="575"/>
      <c r="AU474" s="576" t="s">
        <v>637</v>
      </c>
      <c r="AV474" s="577"/>
      <c r="AW474" s="577"/>
      <c r="AX474" s="578"/>
    </row>
    <row r="475" spans="1:50" ht="30" customHeight="1" x14ac:dyDescent="0.15">
      <c r="A475" s="574">
        <v>9</v>
      </c>
      <c r="B475" s="574">
        <v>1</v>
      </c>
      <c r="C475" s="575" t="s">
        <v>684</v>
      </c>
      <c r="D475" s="575"/>
      <c r="E475" s="575"/>
      <c r="F475" s="575"/>
      <c r="G475" s="575"/>
      <c r="H475" s="575"/>
      <c r="I475" s="575"/>
      <c r="J475" s="575"/>
      <c r="K475" s="575"/>
      <c r="L475" s="575"/>
      <c r="M475" s="575" t="s">
        <v>692</v>
      </c>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v>1</v>
      </c>
      <c r="AL475" s="577"/>
      <c r="AM475" s="577"/>
      <c r="AN475" s="577"/>
      <c r="AO475" s="577"/>
      <c r="AP475" s="578"/>
      <c r="AQ475" s="579" t="s">
        <v>539</v>
      </c>
      <c r="AR475" s="575"/>
      <c r="AS475" s="575"/>
      <c r="AT475" s="575"/>
      <c r="AU475" s="576" t="s">
        <v>637</v>
      </c>
      <c r="AV475" s="577"/>
      <c r="AW475" s="577"/>
      <c r="AX475" s="578"/>
    </row>
    <row r="476" spans="1:50" ht="30" customHeight="1" x14ac:dyDescent="0.15">
      <c r="A476" s="574">
        <v>10</v>
      </c>
      <c r="B476" s="574">
        <v>1</v>
      </c>
      <c r="C476" s="575" t="s">
        <v>685</v>
      </c>
      <c r="D476" s="575"/>
      <c r="E476" s="575"/>
      <c r="F476" s="575"/>
      <c r="G476" s="575"/>
      <c r="H476" s="575"/>
      <c r="I476" s="575"/>
      <c r="J476" s="575"/>
      <c r="K476" s="575"/>
      <c r="L476" s="575"/>
      <c r="M476" s="575" t="s">
        <v>693</v>
      </c>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v>1</v>
      </c>
      <c r="AL476" s="577"/>
      <c r="AM476" s="577"/>
      <c r="AN476" s="577"/>
      <c r="AO476" s="577"/>
      <c r="AP476" s="578"/>
      <c r="AQ476" s="579" t="s">
        <v>539</v>
      </c>
      <c r="AR476" s="575"/>
      <c r="AS476" s="575"/>
      <c r="AT476" s="575"/>
      <c r="AU476" s="576" t="s">
        <v>637</v>
      </c>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55">
      <formula>IF(RIGHT(TEXT(P14,"0.#"),1)=".",FALSE,TRUE)</formula>
    </cfRule>
    <cfRule type="expression" dxfId="954" priority="556">
      <formula>IF(RIGHT(TEXT(P14,"0.#"),1)=".",TRUE,FALSE)</formula>
    </cfRule>
  </conditionalFormatting>
  <conditionalFormatting sqref="AE23:AI23">
    <cfRule type="expression" dxfId="953" priority="545">
      <formula>IF(RIGHT(TEXT(AE23,"0.#"),1)=".",FALSE,TRUE)</formula>
    </cfRule>
    <cfRule type="expression" dxfId="952" priority="546">
      <formula>IF(RIGHT(TEXT(AE23,"0.#"),1)=".",TRUE,FALSE)</formula>
    </cfRule>
  </conditionalFormatting>
  <conditionalFormatting sqref="AE69:AX69">
    <cfRule type="expression" dxfId="951" priority="477">
      <formula>IF(RIGHT(TEXT(AE69,"0.#"),1)=".",FALSE,TRUE)</formula>
    </cfRule>
    <cfRule type="expression" dxfId="950" priority="478">
      <formula>IF(RIGHT(TEXT(AE69,"0.#"),1)=".",TRUE,FALSE)</formula>
    </cfRule>
  </conditionalFormatting>
  <conditionalFormatting sqref="AE83:AI83">
    <cfRule type="expression" dxfId="949" priority="459">
      <formula>IF(RIGHT(TEXT(AE83,"0.#"),1)=".",FALSE,TRUE)</formula>
    </cfRule>
    <cfRule type="expression" dxfId="948" priority="460">
      <formula>IF(RIGHT(TEXT(AE83,"0.#"),1)=".",TRUE,FALSE)</formula>
    </cfRule>
  </conditionalFormatting>
  <conditionalFormatting sqref="AJ83:AX83">
    <cfRule type="expression" dxfId="947" priority="457">
      <formula>IF(RIGHT(TEXT(AJ83,"0.#"),1)=".",FALSE,TRUE)</formula>
    </cfRule>
    <cfRule type="expression" dxfId="946" priority="458">
      <formula>IF(RIGHT(TEXT(AJ83,"0.#"),1)=".",TRUE,FALSE)</formula>
    </cfRule>
  </conditionalFormatting>
  <conditionalFormatting sqref="L99">
    <cfRule type="expression" dxfId="945" priority="437">
      <formula>IF(RIGHT(TEXT(L99,"0.#"),1)=".",FALSE,TRUE)</formula>
    </cfRule>
    <cfRule type="expression" dxfId="944" priority="438">
      <formula>IF(RIGHT(TEXT(L99,"0.#"),1)=".",TRUE,FALSE)</formula>
    </cfRule>
  </conditionalFormatting>
  <conditionalFormatting sqref="L104">
    <cfRule type="expression" dxfId="943" priority="435">
      <formula>IF(RIGHT(TEXT(L104,"0.#"),1)=".",FALSE,TRUE)</formula>
    </cfRule>
    <cfRule type="expression" dxfId="942" priority="436">
      <formula>IF(RIGHT(TEXT(L104,"0.#"),1)=".",TRUE,FALSE)</formula>
    </cfRule>
  </conditionalFormatting>
  <conditionalFormatting sqref="R104">
    <cfRule type="expression" dxfId="941" priority="433">
      <formula>IF(RIGHT(TEXT(R104,"0.#"),1)=".",FALSE,TRUE)</formula>
    </cfRule>
    <cfRule type="expression" dxfId="940" priority="434">
      <formula>IF(RIGHT(TEXT(R104,"0.#"),1)=".",TRUE,FALSE)</formula>
    </cfRule>
  </conditionalFormatting>
  <conditionalFormatting sqref="P18:AX18">
    <cfRule type="expression" dxfId="939" priority="431">
      <formula>IF(RIGHT(TEXT(P18,"0.#"),1)=".",FALSE,TRUE)</formula>
    </cfRule>
    <cfRule type="expression" dxfId="938" priority="432">
      <formula>IF(RIGHT(TEXT(P18,"0.#"),1)=".",TRUE,FALSE)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6:AQ17 P15:AX15 P13:AX13">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0 Y187:Y189">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U302:AX302">
    <cfRule type="expression" dxfId="865" priority="135">
      <formula>IF(AND(AU302&gt;=0, RIGHT(TEXT(AU302,"0.#"),1)&lt;&gt;"."),TRUE,FALSE)</formula>
    </cfRule>
    <cfRule type="expression" dxfId="864" priority="136">
      <formula>IF(AND(AU302&gt;=0, RIGHT(TEXT(AU302,"0.#"),1)="."),TRUE,FALSE)</formula>
    </cfRule>
    <cfRule type="expression" dxfId="863" priority="137">
      <formula>IF(AND(AU302&lt;0, RIGHT(TEXT(AU302,"0.#"),1)&lt;&gt;"."),TRUE,FALSE)</formula>
    </cfRule>
    <cfRule type="expression" dxfId="862" priority="138">
      <formula>IF(AND(AU302&lt;0, RIGHT(TEXT(AU302,"0.#"),1)="."),TRUE,FALSE)</formula>
    </cfRule>
  </conditionalFormatting>
  <conditionalFormatting sqref="AK303:AK331">
    <cfRule type="expression" dxfId="861" priority="133">
      <formula>IF(RIGHT(TEXT(AK303,"0.#"),1)=".",FALSE,TRUE)</formula>
    </cfRule>
    <cfRule type="expression" dxfId="860" priority="134">
      <formula>IF(RIGHT(TEXT(AK303,"0.#"),1)=".",TRUE,FALSE)</formula>
    </cfRule>
  </conditionalFormatting>
  <conditionalFormatting sqref="AU303:AX331">
    <cfRule type="expression" dxfId="859" priority="129">
      <formula>IF(AND(AU303&gt;=0, RIGHT(TEXT(AU303,"0.#"),1)&lt;&gt;"."),TRUE,FALSE)</formula>
    </cfRule>
    <cfRule type="expression" dxfId="858" priority="130">
      <formula>IF(AND(AU303&gt;=0, RIGHT(TEXT(AU303,"0.#"),1)="."),TRUE,FALSE)</formula>
    </cfRule>
    <cfRule type="expression" dxfId="857" priority="131">
      <formula>IF(AND(AU303&lt;0, RIGHT(TEXT(AU303,"0.#"),1)&lt;&gt;"."),TRUE,FALSE)</formula>
    </cfRule>
    <cfRule type="expression" dxfId="856" priority="132">
      <formula>IF(AND(AU303&lt;0, RIGHT(TEXT(AU303,"0.#"),1)="."),TRUE,FALSE)</formula>
    </cfRule>
  </conditionalFormatting>
  <conditionalFormatting sqref="AK335">
    <cfRule type="expression" dxfId="855" priority="127">
      <formula>IF(RIGHT(TEXT(AK335,"0.#"),1)=".",FALSE,TRUE)</formula>
    </cfRule>
    <cfRule type="expression" dxfId="854" priority="128">
      <formula>IF(RIGHT(TEXT(AK335,"0.#"),1)=".",TRUE,FALSE)</formula>
    </cfRule>
  </conditionalFormatting>
  <conditionalFormatting sqref="AU335:AX335">
    <cfRule type="expression" dxfId="853" priority="123">
      <formula>IF(AND(AU335&gt;=0, RIGHT(TEXT(AU335,"0.#"),1)&lt;&gt;"."),TRUE,FALSE)</formula>
    </cfRule>
    <cfRule type="expression" dxfId="852" priority="124">
      <formula>IF(AND(AU335&gt;=0, RIGHT(TEXT(AU335,"0.#"),1)="."),TRUE,FALSE)</formula>
    </cfRule>
    <cfRule type="expression" dxfId="851" priority="125">
      <formula>IF(AND(AU335&lt;0, RIGHT(TEXT(AU335,"0.#"),1)&lt;&gt;"."),TRUE,FALSE)</formula>
    </cfRule>
    <cfRule type="expression" dxfId="850" priority="126">
      <formula>IF(AND(AU335&lt;0, RIGHT(TEXT(AU335,"0.#"),1)="."),TRUE,FALSE)</formula>
    </cfRule>
  </conditionalFormatting>
  <conditionalFormatting sqref="AK336:AK364">
    <cfRule type="expression" dxfId="849" priority="121">
      <formula>IF(RIGHT(TEXT(AK336,"0.#"),1)=".",FALSE,TRUE)</formula>
    </cfRule>
    <cfRule type="expression" dxfId="848" priority="122">
      <formula>IF(RIGHT(TEXT(AK336,"0.#"),1)=".",TRUE,FALSE)</formula>
    </cfRule>
  </conditionalFormatting>
  <conditionalFormatting sqref="AU336:AX364">
    <cfRule type="expression" dxfId="847" priority="117">
      <formula>IF(AND(AU336&gt;=0, RIGHT(TEXT(AU336,"0.#"),1)&lt;&gt;"."),TRUE,FALSE)</formula>
    </cfRule>
    <cfRule type="expression" dxfId="846" priority="118">
      <formula>IF(AND(AU336&gt;=0, RIGHT(TEXT(AU336,"0.#"),1)="."),TRUE,FALSE)</formula>
    </cfRule>
    <cfRule type="expression" dxfId="845" priority="119">
      <formula>IF(AND(AU336&lt;0, RIGHT(TEXT(AU336,"0.#"),1)&lt;&gt;"."),TRUE,FALSE)</formula>
    </cfRule>
    <cfRule type="expression" dxfId="844" priority="120">
      <formula>IF(AND(AU336&lt;0, RIGHT(TEXT(AU336,"0.#"),1)="."),TRUE,FALSE)</formula>
    </cfRule>
  </conditionalFormatting>
  <conditionalFormatting sqref="AK368">
    <cfRule type="expression" dxfId="843" priority="115">
      <formula>IF(RIGHT(TEXT(AK368,"0.#"),1)=".",FALSE,TRUE)</formula>
    </cfRule>
    <cfRule type="expression" dxfId="842" priority="116">
      <formula>IF(RIGHT(TEXT(AK368,"0.#"),1)=".",TRUE,FALSE)</formula>
    </cfRule>
  </conditionalFormatting>
  <conditionalFormatting sqref="AU368:AX368">
    <cfRule type="expression" dxfId="841" priority="111">
      <formula>IF(AND(AU368&gt;=0, RIGHT(TEXT(AU368,"0.#"),1)&lt;&gt;"."),TRUE,FALSE)</formula>
    </cfRule>
    <cfRule type="expression" dxfId="840" priority="112">
      <formula>IF(AND(AU368&gt;=0, RIGHT(TEXT(AU368,"0.#"),1)="."),TRUE,FALSE)</formula>
    </cfRule>
    <cfRule type="expression" dxfId="839" priority="113">
      <formula>IF(AND(AU368&lt;0, RIGHT(TEXT(AU368,"0.#"),1)&lt;&gt;"."),TRUE,FALSE)</formula>
    </cfRule>
    <cfRule type="expression" dxfId="838" priority="114">
      <formula>IF(AND(AU368&lt;0, RIGHT(TEXT(AU368,"0.#"),1)="."),TRUE,FALSE)</formula>
    </cfRule>
  </conditionalFormatting>
  <conditionalFormatting sqref="AK369:AK397">
    <cfRule type="expression" dxfId="837" priority="109">
      <formula>IF(RIGHT(TEXT(AK369,"0.#"),1)=".",FALSE,TRUE)</formula>
    </cfRule>
    <cfRule type="expression" dxfId="836" priority="110">
      <formula>IF(RIGHT(TEXT(AK369,"0.#"),1)=".",TRUE,FALSE)</formula>
    </cfRule>
  </conditionalFormatting>
  <conditionalFormatting sqref="AU369:AX397">
    <cfRule type="expression" dxfId="835" priority="105">
      <formula>IF(AND(AU369&gt;=0, RIGHT(TEXT(AU369,"0.#"),1)&lt;&gt;"."),TRUE,FALSE)</formula>
    </cfRule>
    <cfRule type="expression" dxfId="834" priority="106">
      <formula>IF(AND(AU369&gt;=0, RIGHT(TEXT(AU369,"0.#"),1)="."),TRUE,FALSE)</formula>
    </cfRule>
    <cfRule type="expression" dxfId="833" priority="107">
      <formula>IF(AND(AU369&lt;0, RIGHT(TEXT(AU369,"0.#"),1)&lt;&gt;"."),TRUE,FALSE)</formula>
    </cfRule>
    <cfRule type="expression" dxfId="832" priority="108">
      <formula>IF(AND(AU369&lt;0, RIGHT(TEXT(AU369,"0.#"),1)="."),TRUE,FALSE)</formula>
    </cfRule>
  </conditionalFormatting>
  <conditionalFormatting sqref="AK401">
    <cfRule type="expression" dxfId="831" priority="103">
      <formula>IF(RIGHT(TEXT(AK401,"0.#"),1)=".",FALSE,TRUE)</formula>
    </cfRule>
    <cfRule type="expression" dxfId="830" priority="104">
      <formula>IF(RIGHT(TEXT(AK401,"0.#"),1)=".",TRUE,FALSE)</formula>
    </cfRule>
  </conditionalFormatting>
  <conditionalFormatting sqref="AU401:AX401">
    <cfRule type="expression" dxfId="829" priority="99">
      <formula>IF(AND(AU401&gt;=0, RIGHT(TEXT(AU401,"0.#"),1)&lt;&gt;"."),TRUE,FALSE)</formula>
    </cfRule>
    <cfRule type="expression" dxfId="828" priority="100">
      <formula>IF(AND(AU401&gt;=0, RIGHT(TEXT(AU401,"0.#"),1)="."),TRUE,FALSE)</formula>
    </cfRule>
    <cfRule type="expression" dxfId="827" priority="101">
      <formula>IF(AND(AU401&lt;0, RIGHT(TEXT(AU401,"0.#"),1)&lt;&gt;"."),TRUE,FALSE)</formula>
    </cfRule>
    <cfRule type="expression" dxfId="826" priority="102">
      <formula>IF(AND(AU401&lt;0, RIGHT(TEXT(AU401,"0.#"),1)="."),TRUE,FALSE)</formula>
    </cfRule>
  </conditionalFormatting>
  <conditionalFormatting sqref="AK402:AK430">
    <cfRule type="expression" dxfId="825" priority="97">
      <formula>IF(RIGHT(TEXT(AK402,"0.#"),1)=".",FALSE,TRUE)</formula>
    </cfRule>
    <cfRule type="expression" dxfId="824" priority="98">
      <formula>IF(RIGHT(TEXT(AK402,"0.#"),1)=".",TRUE,FALSE)</formula>
    </cfRule>
  </conditionalFormatting>
  <conditionalFormatting sqref="AU402:AX430">
    <cfRule type="expression" dxfId="823" priority="93">
      <formula>IF(AND(AU402&gt;=0, RIGHT(TEXT(AU402,"0.#"),1)&lt;&gt;"."),TRUE,FALSE)</formula>
    </cfRule>
    <cfRule type="expression" dxfId="822" priority="94">
      <formula>IF(AND(AU402&gt;=0, RIGHT(TEXT(AU402,"0.#"),1)="."),TRUE,FALSE)</formula>
    </cfRule>
    <cfRule type="expression" dxfId="821" priority="95">
      <formula>IF(AND(AU402&lt;0, RIGHT(TEXT(AU402,"0.#"),1)&lt;&gt;"."),TRUE,FALSE)</formula>
    </cfRule>
    <cfRule type="expression" dxfId="820" priority="96">
      <formula>IF(AND(AU402&lt;0, RIGHT(TEXT(AU402,"0.#"),1)="."),TRUE,FALSE)</formula>
    </cfRule>
  </conditionalFormatting>
  <conditionalFormatting sqref="AK434">
    <cfRule type="expression" dxfId="819" priority="91">
      <formula>IF(RIGHT(TEXT(AK434,"0.#"),1)=".",FALSE,TRUE)</formula>
    </cfRule>
    <cfRule type="expression" dxfId="818" priority="92">
      <formula>IF(RIGHT(TEXT(AK434,"0.#"),1)=".",TRUE,FALSE)</formula>
    </cfRule>
  </conditionalFormatting>
  <conditionalFormatting sqref="AU434:AX434">
    <cfRule type="expression" dxfId="817" priority="87">
      <formula>IF(AND(AU434&gt;=0, RIGHT(TEXT(AU434,"0.#"),1)&lt;&gt;"."),TRUE,FALSE)</formula>
    </cfRule>
    <cfRule type="expression" dxfId="816" priority="88">
      <formula>IF(AND(AU434&gt;=0, RIGHT(TEXT(AU434,"0.#"),1)="."),TRUE,FALSE)</formula>
    </cfRule>
    <cfRule type="expression" dxfId="815" priority="89">
      <formula>IF(AND(AU434&lt;0, RIGHT(TEXT(AU434,"0.#"),1)&lt;&gt;"."),TRUE,FALSE)</formula>
    </cfRule>
    <cfRule type="expression" dxfId="814" priority="90">
      <formula>IF(AND(AU434&lt;0, RIGHT(TEXT(AU434,"0.#"),1)="."),TRUE,FALSE)</formula>
    </cfRule>
  </conditionalFormatting>
  <conditionalFormatting sqref="AK435:AK463">
    <cfRule type="expression" dxfId="813" priority="85">
      <formula>IF(RIGHT(TEXT(AK435,"0.#"),1)=".",FALSE,TRUE)</formula>
    </cfRule>
    <cfRule type="expression" dxfId="812" priority="86">
      <formula>IF(RIGHT(TEXT(AK435,"0.#"),1)=".",TRUE,FALSE)</formula>
    </cfRule>
  </conditionalFormatting>
  <conditionalFormatting sqref="AU435:AX463">
    <cfRule type="expression" dxfId="811" priority="81">
      <formula>IF(AND(AU435&gt;=0, RIGHT(TEXT(AU435,"0.#"),1)&lt;&gt;"."),TRUE,FALSE)</formula>
    </cfRule>
    <cfRule type="expression" dxfId="810" priority="82">
      <formula>IF(AND(AU435&gt;=0, RIGHT(TEXT(AU435,"0.#"),1)="."),TRUE,FALSE)</formula>
    </cfRule>
    <cfRule type="expression" dxfId="809" priority="83">
      <formula>IF(AND(AU435&lt;0, RIGHT(TEXT(AU435,"0.#"),1)&lt;&gt;"."),TRUE,FALSE)</formula>
    </cfRule>
    <cfRule type="expression" dxfId="808" priority="84">
      <formula>IF(AND(AU435&lt;0, RIGHT(TEXT(AU435,"0.#"),1)="."),TRUE,FALSE)</formula>
    </cfRule>
  </conditionalFormatting>
  <conditionalFormatting sqref="AK467">
    <cfRule type="expression" dxfId="807" priority="79">
      <formula>IF(RIGHT(TEXT(AK467,"0.#"),1)=".",FALSE,TRUE)</formula>
    </cfRule>
    <cfRule type="expression" dxfId="806" priority="80">
      <formula>IF(RIGHT(TEXT(AK467,"0.#"),1)=".",TRUE,FALSE)</formula>
    </cfRule>
  </conditionalFormatting>
  <conditionalFormatting sqref="AU467:AX467">
    <cfRule type="expression" dxfId="805" priority="75">
      <formula>IF(AND(AU467&gt;=0, RIGHT(TEXT(AU467,"0.#"),1)&lt;&gt;"."),TRUE,FALSE)</formula>
    </cfRule>
    <cfRule type="expression" dxfId="804" priority="76">
      <formula>IF(AND(AU467&gt;=0, RIGHT(TEXT(AU467,"0.#"),1)="."),TRUE,FALSE)</formula>
    </cfRule>
    <cfRule type="expression" dxfId="803" priority="77">
      <formula>IF(AND(AU467&lt;0, RIGHT(TEXT(AU467,"0.#"),1)&lt;&gt;"."),TRUE,FALSE)</formula>
    </cfRule>
    <cfRule type="expression" dxfId="802" priority="78">
      <formula>IF(AND(AU467&lt;0, RIGHT(TEXT(AU467,"0.#"),1)="."),TRUE,FALSE)</formula>
    </cfRule>
  </conditionalFormatting>
  <conditionalFormatting sqref="AK468:AK496">
    <cfRule type="expression" dxfId="801" priority="73">
      <formula>IF(RIGHT(TEXT(AK468,"0.#"),1)=".",FALSE,TRUE)</formula>
    </cfRule>
    <cfRule type="expression" dxfId="800" priority="74">
      <formula>IF(RIGHT(TEXT(AK468,"0.#"),1)=".",TRUE,FALSE)</formula>
    </cfRule>
  </conditionalFormatting>
  <conditionalFormatting sqref="AU474:AX496 AU468:AX470">
    <cfRule type="expression" dxfId="799" priority="69">
      <formula>IF(AND(AU468&gt;=0, RIGHT(TEXT(AU468,"0.#"),1)&lt;&gt;"."),TRUE,FALSE)</formula>
    </cfRule>
    <cfRule type="expression" dxfId="798" priority="70">
      <formula>IF(AND(AU468&gt;=0, RIGHT(TEXT(AU468,"0.#"),1)="."),TRUE,FALSE)</formula>
    </cfRule>
    <cfRule type="expression" dxfId="797" priority="71">
      <formula>IF(AND(AU468&lt;0, RIGHT(TEXT(AU468,"0.#"),1)&lt;&gt;"."),TRUE,FALSE)</formula>
    </cfRule>
    <cfRule type="expression" dxfId="796" priority="72">
      <formula>IF(AND(AU468&lt;0, RIGHT(TEXT(AU468,"0.#"),1)="."),TRUE,FALSE)</formula>
    </cfRule>
  </conditionalFormatting>
  <conditionalFormatting sqref="AE24:AX24 AJ23:AS23">
    <cfRule type="expression" dxfId="795" priority="67">
      <formula>IF(RIGHT(TEXT(AE23,"0.#"),1)=".",FALSE,TRUE)</formula>
    </cfRule>
    <cfRule type="expression" dxfId="794" priority="68">
      <formula>IF(RIGHT(TEXT(AE23,"0.#"),1)=".",TRUE,FALSE)</formula>
    </cfRule>
  </conditionalFormatting>
  <conditionalFormatting sqref="AE25:AS25">
    <cfRule type="expression" dxfId="793" priority="59">
      <formula>IF(AND(AE25&gt;=0, RIGHT(TEXT(AE25,"0.#"),1)&lt;&gt;"."),TRUE,FALSE)</formula>
    </cfRule>
    <cfRule type="expression" dxfId="792" priority="60">
      <formula>IF(AND(AE25&gt;=0, RIGHT(TEXT(AE25,"0.#"),1)="."),TRUE,FALSE)</formula>
    </cfRule>
    <cfRule type="expression" dxfId="791" priority="61">
      <formula>IF(AND(AE25&lt;0, RIGHT(TEXT(AE25,"0.#"),1)&lt;&gt;"."),TRUE,FALSE)</formula>
    </cfRule>
    <cfRule type="expression" dxfId="790" priority="62">
      <formula>IF(AND(AE25&lt;0, RIGHT(TEXT(AE25,"0.#"),1)="."),TRUE,FALSE)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U470:AX473">
    <cfRule type="expression" dxfId="757" priority="11">
      <formula>IF(AND(AU470&gt;=0, RIGHT(TEXT(AU470,"0.#"),1)&lt;&gt;"."),TRUE,FALSE)</formula>
    </cfRule>
    <cfRule type="expression" dxfId="756" priority="12">
      <formula>IF(AND(AU470&gt;=0, RIGHT(TEXT(AU470,"0.#"),1)="."),TRUE,FALSE)</formula>
    </cfRule>
    <cfRule type="expression" dxfId="755" priority="13">
      <formula>IF(AND(AU470&lt;0, RIGHT(TEXT(AU470,"0.#"),1)&lt;&gt;"."),TRUE,FALSE)</formula>
    </cfRule>
    <cfRule type="expression" dxfId="754" priority="14">
      <formula>IF(AND(AU470&lt;0, RIGHT(TEXT(AU470,"0.#"),1)="."),TRUE,FALSE)</formula>
    </cfRule>
  </conditionalFormatting>
  <conditionalFormatting sqref="Y185">
    <cfRule type="expression" dxfId="753" priority="9">
      <formula>IF(RIGHT(TEXT(Y185,"0.#"),1)=".",FALSE,TRUE)</formula>
    </cfRule>
    <cfRule type="expression" dxfId="752" priority="10">
      <formula>IF(RIGHT(TEXT(Y185,"0.#"),1)=".",TRUE,FALSE)</formula>
    </cfRule>
  </conditionalFormatting>
  <conditionalFormatting sqref="Y186">
    <cfRule type="expression" dxfId="751" priority="7">
      <formula>IF(RIGHT(TEXT(Y186,"0.#"),1)=".",FALSE,TRUE)</formula>
    </cfRule>
    <cfRule type="expression" dxfId="750" priority="8">
      <formula>IF(RIGHT(TEXT(Y186,"0.#"),1)=".",TRUE,FALSE)</formula>
    </cfRule>
  </conditionalFormatting>
  <conditionalFormatting sqref="Y181:Y182">
    <cfRule type="expression" dxfId="749" priority="5">
      <formula>IF(RIGHT(TEXT(Y181,"0.#"),1)=".",FALSE,TRUE)</formula>
    </cfRule>
    <cfRule type="expression" dxfId="748" priority="6">
      <formula>IF(RIGHT(TEXT(Y181,"0.#"),1)=".",TRUE,FALSE)</formula>
    </cfRule>
  </conditionalFormatting>
  <conditionalFormatting sqref="Y183">
    <cfRule type="expression" dxfId="747" priority="3">
      <formula>IF(RIGHT(TEXT(Y183,"0.#"),1)=".",FALSE,TRUE)</formula>
    </cfRule>
    <cfRule type="expression" dxfId="746" priority="4">
      <formula>IF(RIGHT(TEXT(Y183,"0.#"),1)=".",TRUE,FALSE)</formula>
    </cfRule>
  </conditionalFormatting>
  <conditionalFormatting sqref="Y184">
    <cfRule type="expression" dxfId="745" priority="1">
      <formula>IF(RIGHT(TEXT(Y184,"0.#"),1)=".",FALSE,TRUE)</formula>
    </cfRule>
    <cfRule type="expression" dxfId="744" priority="2">
      <formula>IF(RIGHT(TEXT(Y184,"0.#"),1)=".",TRUE,FALSE)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77" max="49"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47625</xdr:colOff>
                    <xdr:row>66</xdr:row>
                    <xdr:rowOff>123825</xdr:rowOff>
                  </from>
                  <to>
                    <xdr:col>57</xdr:col>
                    <xdr:colOff>381000</xdr:colOff>
                    <xdr:row>66</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276225</xdr:rowOff>
                  </from>
                  <to>
                    <xdr:col>44</xdr:col>
                    <xdr:colOff>114300</xdr:colOff>
                    <xdr:row>229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57150</xdr:colOff>
                    <xdr:row>496</xdr:row>
                    <xdr:rowOff>19050</xdr:rowOff>
                  </from>
                  <to>
                    <xdr:col>46</xdr:col>
                    <xdr:colOff>180975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460</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367</v>
      </c>
      <c r="H2" s="378"/>
      <c r="I2" s="378"/>
      <c r="J2" s="378"/>
      <c r="K2" s="378"/>
      <c r="L2" s="378"/>
      <c r="M2" s="378"/>
      <c r="N2" s="378"/>
      <c r="O2" s="378"/>
      <c r="P2" s="378"/>
      <c r="Q2" s="378"/>
      <c r="R2" s="378"/>
      <c r="S2" s="378"/>
      <c r="T2" s="378"/>
      <c r="U2" s="378"/>
      <c r="V2" s="378"/>
      <c r="W2" s="378"/>
      <c r="X2" s="378"/>
      <c r="Y2" s="378"/>
      <c r="Z2" s="378"/>
      <c r="AA2" s="378"/>
      <c r="AB2" s="379"/>
      <c r="AC2" s="377" t="s">
        <v>457</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7" t="s">
        <v>368</v>
      </c>
      <c r="H15" s="378"/>
      <c r="I15" s="378"/>
      <c r="J15" s="378"/>
      <c r="K15" s="378"/>
      <c r="L15" s="378"/>
      <c r="M15" s="378"/>
      <c r="N15" s="378"/>
      <c r="O15" s="378"/>
      <c r="P15" s="378"/>
      <c r="Q15" s="378"/>
      <c r="R15" s="378"/>
      <c r="S15" s="378"/>
      <c r="T15" s="378"/>
      <c r="U15" s="378"/>
      <c r="V15" s="378"/>
      <c r="W15" s="378"/>
      <c r="X15" s="378"/>
      <c r="Y15" s="378"/>
      <c r="Z15" s="378"/>
      <c r="AA15" s="378"/>
      <c r="AB15" s="379"/>
      <c r="AC15" s="377" t="s">
        <v>369</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7" t="s">
        <v>370</v>
      </c>
      <c r="H28" s="378"/>
      <c r="I28" s="378"/>
      <c r="J28" s="378"/>
      <c r="K28" s="378"/>
      <c r="L28" s="378"/>
      <c r="M28" s="378"/>
      <c r="N28" s="378"/>
      <c r="O28" s="378"/>
      <c r="P28" s="378"/>
      <c r="Q28" s="378"/>
      <c r="R28" s="378"/>
      <c r="S28" s="378"/>
      <c r="T28" s="378"/>
      <c r="U28" s="378"/>
      <c r="V28" s="378"/>
      <c r="W28" s="378"/>
      <c r="X28" s="378"/>
      <c r="Y28" s="378"/>
      <c r="Z28" s="378"/>
      <c r="AA28" s="378"/>
      <c r="AB28" s="379"/>
      <c r="AC28" s="377" t="s">
        <v>371</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7" t="s">
        <v>372</v>
      </c>
      <c r="H41" s="378"/>
      <c r="I41" s="378"/>
      <c r="J41" s="378"/>
      <c r="K41" s="378"/>
      <c r="L41" s="378"/>
      <c r="M41" s="378"/>
      <c r="N41" s="378"/>
      <c r="O41" s="378"/>
      <c r="P41" s="378"/>
      <c r="Q41" s="378"/>
      <c r="R41" s="378"/>
      <c r="S41" s="378"/>
      <c r="T41" s="378"/>
      <c r="U41" s="378"/>
      <c r="V41" s="378"/>
      <c r="W41" s="378"/>
      <c r="X41" s="378"/>
      <c r="Y41" s="378"/>
      <c r="Z41" s="378"/>
      <c r="AA41" s="378"/>
      <c r="AB41" s="379"/>
      <c r="AC41" s="377" t="s">
        <v>373</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374</v>
      </c>
      <c r="H55" s="378"/>
      <c r="I55" s="378"/>
      <c r="J55" s="378"/>
      <c r="K55" s="378"/>
      <c r="L55" s="378"/>
      <c r="M55" s="378"/>
      <c r="N55" s="378"/>
      <c r="O55" s="378"/>
      <c r="P55" s="378"/>
      <c r="Q55" s="378"/>
      <c r="R55" s="378"/>
      <c r="S55" s="378"/>
      <c r="T55" s="378"/>
      <c r="U55" s="378"/>
      <c r="V55" s="378"/>
      <c r="W55" s="378"/>
      <c r="X55" s="378"/>
      <c r="Y55" s="378"/>
      <c r="Z55" s="378"/>
      <c r="AA55" s="378"/>
      <c r="AB55" s="379"/>
      <c r="AC55" s="377" t="s">
        <v>375</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7" t="s">
        <v>376</v>
      </c>
      <c r="H68" s="378"/>
      <c r="I68" s="378"/>
      <c r="J68" s="378"/>
      <c r="K68" s="378"/>
      <c r="L68" s="378"/>
      <c r="M68" s="378"/>
      <c r="N68" s="378"/>
      <c r="O68" s="378"/>
      <c r="P68" s="378"/>
      <c r="Q68" s="378"/>
      <c r="R68" s="378"/>
      <c r="S68" s="378"/>
      <c r="T68" s="378"/>
      <c r="U68" s="378"/>
      <c r="V68" s="378"/>
      <c r="W68" s="378"/>
      <c r="X68" s="378"/>
      <c r="Y68" s="378"/>
      <c r="Z68" s="378"/>
      <c r="AA68" s="378"/>
      <c r="AB68" s="379"/>
      <c r="AC68" s="377" t="s">
        <v>377</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7" t="s">
        <v>378</v>
      </c>
      <c r="H81" s="378"/>
      <c r="I81" s="378"/>
      <c r="J81" s="378"/>
      <c r="K81" s="378"/>
      <c r="L81" s="378"/>
      <c r="M81" s="378"/>
      <c r="N81" s="378"/>
      <c r="O81" s="378"/>
      <c r="P81" s="378"/>
      <c r="Q81" s="378"/>
      <c r="R81" s="378"/>
      <c r="S81" s="378"/>
      <c r="T81" s="378"/>
      <c r="U81" s="378"/>
      <c r="V81" s="378"/>
      <c r="W81" s="378"/>
      <c r="X81" s="378"/>
      <c r="Y81" s="378"/>
      <c r="Z81" s="378"/>
      <c r="AA81" s="378"/>
      <c r="AB81" s="379"/>
      <c r="AC81" s="377" t="s">
        <v>379</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7" t="s">
        <v>380</v>
      </c>
      <c r="H94" s="378"/>
      <c r="I94" s="378"/>
      <c r="J94" s="378"/>
      <c r="K94" s="378"/>
      <c r="L94" s="378"/>
      <c r="M94" s="378"/>
      <c r="N94" s="378"/>
      <c r="O94" s="378"/>
      <c r="P94" s="378"/>
      <c r="Q94" s="378"/>
      <c r="R94" s="378"/>
      <c r="S94" s="378"/>
      <c r="T94" s="378"/>
      <c r="U94" s="378"/>
      <c r="V94" s="378"/>
      <c r="W94" s="378"/>
      <c r="X94" s="378"/>
      <c r="Y94" s="378"/>
      <c r="Z94" s="378"/>
      <c r="AA94" s="378"/>
      <c r="AB94" s="379"/>
      <c r="AC94" s="377" t="s">
        <v>381</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382</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383</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7" t="s">
        <v>404</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384</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7" t="s">
        <v>385</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386</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7" t="s">
        <v>387</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388</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389</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390</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7" t="s">
        <v>391</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392</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7" t="s">
        <v>393</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394</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395</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396</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397</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7" t="s">
        <v>398</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399</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7" t="s">
        <v>400</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401</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7" t="s">
        <v>402</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403</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408</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408</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408</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423</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408</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408</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408</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408</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408</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408</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408</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408</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408</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408</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448</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408</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408</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2015-08-31T07:59:32Z</cp:lastPrinted>
  <dcterms:created xsi:type="dcterms:W3CDTF">2012-03-13T00:50:25Z</dcterms:created>
  <dcterms:modified xsi:type="dcterms:W3CDTF">2015-09-15T20:18:34Z</dcterms:modified>
</cp:coreProperties>
</file>