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810" yWindow="-30" windowWidth="13710" windowHeight="868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<sst xmlns="http://schemas.openxmlformats.org/spreadsheetml/2006/main" count="1355" uniqueCount="565">
  <si>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</si>
  <si>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</si>
  <si>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</si>
  <si>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</si>
  <si>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</si>
  <si>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</si>
  <si>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</si>
  <si>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</si>
  <si>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</si>
  <si>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</si>
  <si>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</si>
  <si>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</si>
  <si>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</si>
  <si>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</si>
  <si>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</si>
  <si>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</si>
  <si>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</si>
  <si>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</si>
  <si>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</si>
  <si>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</si>
  <si>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</si>
  <si>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</si>
  <si>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</si>
  <si>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</si>
  <si>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</si>
  <si>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</si>
  <si>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</si>
  <si>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</si>
  <si>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</si>
  <si>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</si>
  <si>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</si>
  <si>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</si>
  <si>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</si>
  <si>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</si>
  <si>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</si>
  <si>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</si>
  <si>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</si>
  <si>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</si>
  <si>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</si>
  <si>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</si>
  <si>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</si>
  <si>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</si>
  <si>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</si>
  <si>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</si>
  <si>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</si>
  <si>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</si>
  <si>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</si>
  <si>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</si>
  <si>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</si>
  <si>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</si>
  <si>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</si>
  <si>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</si>
  <si>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</si>
  <si>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</si>
  <si>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</si>
  <si>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</si>
  <si>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</si>
  <si>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</si>
  <si>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</si>
  <si>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</si>
  <si>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</si>
  <si>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</si>
  <si>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</si>
  <si>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</si>
  <si>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</si>
  <si>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</si>
  <si>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</si>
  <si>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</si>
  <si>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</si>
  <si>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</si>
  <si>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</si>
  <si>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</si>
  <si>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</si>
  <si>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</si>
  <si>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</si>
  <si>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</si>
  <si>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</si>
  <si>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</si>
  <si>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</si>
  <si>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</si>
  <si>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</si>
  <si>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</si>
  <si>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</si>
  <si>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</si>
  <si>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</si>
  <si>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</si>
  <si>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</si>
  <si>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</si>
  <si>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</si>
  <si>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</si>
  <si>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</si>
  <si>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</si>
  <si>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</si>
  <si>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</si>
  <si>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</si>
  <si>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</si>
  <si>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</si>
  <si>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</si>
  <si>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</si>
  <si>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</si>
  <si>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</si>
  <si>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</si>
  <si>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</si>
  <si>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</si>
  <si>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</si>
  <si>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</si>
  <si>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</si>
  <si>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</si>
  <si>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</si>
  <si>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</si>
  <si>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</si>
  <si>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</si>
  <si>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</si>
  <si>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</si>
  <si>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</si>
  <si>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</si>
  <si>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</si>
  <si>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</si>
  <si>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</si>
  <si>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</si>
  <si>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</si>
  <si>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</si>
  <si>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</si>
  <si>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</si>
  <si>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</si>
  <si>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</si>
  <si>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</si>
  <si>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</si>
  <si>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</si>
  <si>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</si>
  <si>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</si>
  <si>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</si>
  <si>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</si>
  <si>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</si>
  <si>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</si>
  <si>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</si>
  <si>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</si>
  <si>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</si>
  <si>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</si>
  <si>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</si>
  <si>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</si>
  <si>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</si>
  <si>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</si>
  <si>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</si>
  <si>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</si>
  <si>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</si>
  <si>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</si>
  <si>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</si>
  <si>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</si>
  <si>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</si>
  <si>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</si>
  <si>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</si>
  <si>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</si>
  <si>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</si>
  <si>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</si>
  <si>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</si>
  <si>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</si>
  <si>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</si>
  <si>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</si>
  <si>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</si>
  <si>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</si>
  <si>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</si>
  <si>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</si>
  <si>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</si>
  <si>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</si>
  <si>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</si>
  <si>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</si>
  <si>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</si>
  <si>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</si>
  <si>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</si>
  <si>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</si>
  <si>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</si>
  <si>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</si>
  <si>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</si>
  <si>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</si>
  <si>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</si>
  <si>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</si>
  <si>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</si>
  <si>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</si>
  <si>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</si>
  <si>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</si>
  <si>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</si>
  <si>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</si>
  <si>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</si>
  <si>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</si>
  <si>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</si>
  <si>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</si>
  <si>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</si>
  <si>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</si>
  <si>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</si>
  <si>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</si>
  <si>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</si>
  <si>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</si>
  <si>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</si>
  <si>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</si>
  <si>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</si>
  <si>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</si>
  <si>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</si>
  <si>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</si>
  <si>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</si>
  <si>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</si>
  <si>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</si>
  <si>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</si>
  <si>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</si>
  <si>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</si>
  <si>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</si>
  <si>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</si>
  <si>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</si>
  <si>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</si>
  <si>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</si>
  <si>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</si>
  <si>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</si>
  <si>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</si>
  <si>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</si>
  <si>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</si>
  <si>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</si>
  <si>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</si>
  <si>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</si>
  <si>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</si>
  <si>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</si>
  <si>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</si>
  <si>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</si>
  <si>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</si>
  <si>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</si>
  <si>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</si>
  <si>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</si>
  <si>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</si>
  <si>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</si>
  <si>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</si>
  <si>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</si>
  <si>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</si>
  <si>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</si>
  <si>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</si>
  <si>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</si>
  <si>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</si>
  <si>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</si>
  <si>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</si>
  <si>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</si>
  <si>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</si>
  <si>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</si>
  <si>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</si>
  <si>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</si>
  <si>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</si>
  <si>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</si>
  <si>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</si>
  <si>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</si>
  <si>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</si>
  <si>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</si>
  <si>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</si>
  <si>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</si>
  <si>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</si>
  <si>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</si>
  <si>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</si>
  <si>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</si>
  <si>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</si>
  <si>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</si>
  <si>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</si>
  <si>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</si>
  <si>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</si>
  <si>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</si>
  <si>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</si>
  <si>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</si>
  <si>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</si>
  <si>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</si>
  <si>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</si>
  <si>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</si>
  <si>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</si>
  <si>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</si>
  <si>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</si>
  <si>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</si>
  <si>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</si>
  <si>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</si>
  <si>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</si>
  <si>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</si>
  <si>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</si>
  <si>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</si>
  <si>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</si>
  <si>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</si>
  <si>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</si>
  <si>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</si>
  <si>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</si>
  <si>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</si>
  <si>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</si>
  <si>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</si>
  <si>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</si>
  <si>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</si>
  <si>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</si>
  <si>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</si>
  <si>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</si>
  <si>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</si>
  <si>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</si>
  <si>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</si>
  <si>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</si>
  <si>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</si>
  <si>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</si>
  <si>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</si>
  <si>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</si>
  <si>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</si>
  <si>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</si>
  <si>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</si>
  <si>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</si>
  <si>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</si>
  <si>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</si>
  <si>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</si>
  <si>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</si>
  <si>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</si>
  <si>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</si>
  <si>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</si>
  <si>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</si>
  <si>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</si>
  <si>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</si>
  <si>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</si>
  <si>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</si>
  <si>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</si>
  <si>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</si>
  <si>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</si>
  <si>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</si>
  <si>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</si>
  <si>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</si>
  <si>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</si>
  <si>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</si>
  <si>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</si>
  <si>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</si>
  <si>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</si>
  <si>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</si>
  <si>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</si>
  <si>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</si>
  <si>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</si>
  <si>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</si>
  <si>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</si>
  <si>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</si>
  <si>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</si>
  <si>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</si>
  <si>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</si>
  <si>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</si>
  <si>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</si>
  <si>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</si>
  <si>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</si>
  <si>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</si>
  <si>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</si>
  <si>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</si>
  <si>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</si>
  <si>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</si>
  <si>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</si>
  <si>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</si>
  <si>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</si>
  <si>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</si>
  <si>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</si>
  <si>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</si>
  <si>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</si>
  <si>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</si>
  <si>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</si>
  <si>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</si>
  <si>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</si>
  <si>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</si>
  <si>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</si>
  <si>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</si>
  <si>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</si>
  <si>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</si>
  <si>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</si>
  <si>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</si>
  <si>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</si>
  <si>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</si>
  <si>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</si>
  <si>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</si>
  <si>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</si>
  <si>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</si>
  <si>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</si>
  <si>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</si>
  <si>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</si>
  <si>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</si>
  <si>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</si>
  <si>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</si>
  <si>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</si>
  <si>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</si>
  <si>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</si>
  <si>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</si>
  <si>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</si>
  <si>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</si>
  <si>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</si>
  <si>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</si>
  <si>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</si>
  <si>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</si>
  <si>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</si>
  <si>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</si>
  <si>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</si>
  <si>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</si>
  <si>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</si>
  <si>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</si>
  <si>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</si>
  <si>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</si>
  <si>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</si>
  <si>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</si>
  <si>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</si>
  <si>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</si>
  <si>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</si>
  <si>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</si>
  <si>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</si>
  <si>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</si>
  <si>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</si>
  <si>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</si>
  <si>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</si>
  <si>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</si>
  <si>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</si>
  <si>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</si>
  <si>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</si>
  <si>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</si>
  <si>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</si>
  <si>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</si>
  <si>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</si>
  <si>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</si>
  <si>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</si>
  <si>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</si>
  <si>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</si>
  <si>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</si>
  <si>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</si>
  <si>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</si>
  <si>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</si>
  <si>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</si>
  <si>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</si>
  <si>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</si>
  <si>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</si>
  <si>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</si>
  <si>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</si>
  <si>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</si>
  <si>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</si>
  <si>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</si>
  <si>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</si>
  <si>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</si>
  <si>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</si>
  <si>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</si>
  <si>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</si>
  <si>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</si>
  <si>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</si>
  <si>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</si>
  <si>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</si>
  <si>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</si>
  <si>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</si>
  <si>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</si>
  <si>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</si>
  <si>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</si>
  <si>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</si>
  <si>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</si>
  <si>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</si>
  <si>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</si>
  <si>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</si>
  <si>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</si>
  <si>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</si>
  <si>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</si>
  <si>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</si>
  <si>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</si>
  <si>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</si>
  <si>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</si>
  <si>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</si>
  <si>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</si>
  <si>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</si>
  <si>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</si>
  <si>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</si>
  <si>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</si>
  <si>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</si>
  <si>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</si>
  <si>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</si>
  <si>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</si>
  <si>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</si>
  <si>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</si>
  <si>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地球規模生物多様性情報システム整備推進費</t>
    <phoneticPr fontId="5"/>
  </si>
  <si>
    <t>自然環境局</t>
    <phoneticPr fontId="5"/>
  </si>
  <si>
    <t>生物多様性センター</t>
    <phoneticPr fontId="5"/>
  </si>
  <si>
    <t>センター長　中山隆治</t>
    <phoneticPr fontId="5"/>
  </si>
  <si>
    <t>○</t>
  </si>
  <si>
    <t>5.生物多様性の保全と自然との共生の推進
5-1　基盤的施策の実施及び国際的取組</t>
    <phoneticPr fontId="5"/>
  </si>
  <si>
    <t>自然環境保全法第4条
生物多様性基本法第22条、第24条</t>
    <phoneticPr fontId="5"/>
  </si>
  <si>
    <t>生物多様性国家戦略2012-2020</t>
    <phoneticPr fontId="5"/>
  </si>
  <si>
    <t>環境省の自然環境保全基礎調査をはじめとする生物多様性保全に関する情報を収集・管理し、インターネットを介して広く提供し、多様な主体で共有することにより、生物多様性保全への理解と活用を図るための情報システムの維持運営を行う。</t>
    <phoneticPr fontId="5"/>
  </si>
  <si>
    <t>自然環境保全基礎調査やモニタリングサイト1000の成果、また調査成果等のGISデータなどの生物多様性保全に関する情報を収集・管理し、インターネットを介して広く提供する「生物多様性情報システム（J-IBIS）」、及び全国各地の様々な自然情報を幅広く提供し、自然環境学習の教材としても利用できる「インターネット自然研究所（IT-LAB）」システム等の管理・運営（システム機能改良やコンテンツ作成等も含む）を実施する。</t>
    <phoneticPr fontId="5"/>
  </si>
  <si>
    <t>生物多様性情報システム（J-IBIS）及びインターネット自然研究所（IT-LAB）の月平均アクセス件数</t>
    <phoneticPr fontId="5"/>
  </si>
  <si>
    <t>万件</t>
    <rPh sb="0" eb="1">
      <t>マン</t>
    </rPh>
    <rPh sb="1" eb="2">
      <t>ケン</t>
    </rPh>
    <phoneticPr fontId="5"/>
  </si>
  <si>
    <t>平成31年度のJ-IBISとIT-LABの月平均アクセス件数が合計400万件以上。
※H27年度にIT-LABをJ-IBISに統合するため、合計件数を指標とする。</t>
    <phoneticPr fontId="5"/>
  </si>
  <si>
    <t>システム運用率（自然環境情報の収集、管理、提供が可能な状態）</t>
    <phoneticPr fontId="5"/>
  </si>
  <si>
    <t>％</t>
    <phoneticPr fontId="5"/>
  </si>
  <si>
    <t>円</t>
    <rPh sb="0" eb="1">
      <t>エン</t>
    </rPh>
    <phoneticPr fontId="5"/>
  </si>
  <si>
    <t>システム運用費／アクセス数　　　　　　　　　　　　　　</t>
    <rPh sb="4" eb="7">
      <t>ウンヨウヒ</t>
    </rPh>
    <rPh sb="12" eb="13">
      <t>スウ</t>
    </rPh>
    <phoneticPr fontId="5"/>
  </si>
  <si>
    <t>50,400,000/23,880,000</t>
    <phoneticPr fontId="5"/>
  </si>
  <si>
    <t>50,400,000/40,200,000</t>
    <phoneticPr fontId="5"/>
  </si>
  <si>
    <t>51,840,000/46,920,000</t>
    <phoneticPr fontId="5"/>
  </si>
  <si>
    <t>43,200,000/40,000,000</t>
    <phoneticPr fontId="5"/>
  </si>
  <si>
    <t>生物多様性基本法では、生物多様性の保全及び持続可能な利用に関する施策を適正に策定・実施するため、国の責務として生物多様性に関する情報の提供が規定されている。</t>
    <phoneticPr fontId="5"/>
  </si>
  <si>
    <t>生物多様性情報の整備・及び共有化は、生物多様性国家戦略2012-2020にも位置づけられており、今後とも当システムの維持により一層の情報提供を行う必要がある。</t>
    <phoneticPr fontId="5"/>
  </si>
  <si>
    <t>一般競争を原則として支出先を選定するとともに、少額のものにあっては複数者から見積もりを取得し、最も安価な者を支出先として決定しているため、競争性を確保した上で適正な支出先を選定している。</t>
    <phoneticPr fontId="5"/>
  </si>
  <si>
    <t>‐</t>
  </si>
  <si>
    <t>事業目的を達成するために真に必要な業務のみを発注している。</t>
    <phoneticPr fontId="5"/>
  </si>
  <si>
    <t>単位当たりのコストは数円程度となっており、コスト水準は妥当と言える。</t>
    <rPh sb="0" eb="2">
      <t>タンイ</t>
    </rPh>
    <rPh sb="2" eb="3">
      <t>ア</t>
    </rPh>
    <rPh sb="10" eb="12">
      <t>スウエン</t>
    </rPh>
    <rPh sb="12" eb="14">
      <t>テイド</t>
    </rPh>
    <rPh sb="24" eb="26">
      <t>スイジュン</t>
    </rPh>
    <rPh sb="27" eb="29">
      <t>ダトウ</t>
    </rPh>
    <rPh sb="30" eb="31">
      <t>イ</t>
    </rPh>
    <phoneticPr fontId="5"/>
  </si>
  <si>
    <t>国庫債務負担行為により、システム構築と運用を一体のものとして発注しており、コスト削減や効率化を行っている。</t>
    <rPh sb="0" eb="2">
      <t>コッコ</t>
    </rPh>
    <rPh sb="2" eb="4">
      <t>サイム</t>
    </rPh>
    <rPh sb="4" eb="6">
      <t>フタン</t>
    </rPh>
    <rPh sb="6" eb="8">
      <t>コウイ</t>
    </rPh>
    <rPh sb="16" eb="18">
      <t>コウチク</t>
    </rPh>
    <rPh sb="19" eb="21">
      <t>ウンヨウ</t>
    </rPh>
    <rPh sb="22" eb="24">
      <t>イッタイ</t>
    </rPh>
    <rPh sb="30" eb="32">
      <t>ハッチュウ</t>
    </rPh>
    <rPh sb="40" eb="42">
      <t>サクゲン</t>
    </rPh>
    <rPh sb="43" eb="45">
      <t>コウリツ</t>
    </rPh>
    <rPh sb="45" eb="46">
      <t>カ</t>
    </rPh>
    <rPh sb="47" eb="48">
      <t>オコナ</t>
    </rPh>
    <phoneticPr fontId="5"/>
  </si>
  <si>
    <t>H26年度の成果目標368万件に対して成果実績は391万件であり、成果目標に見合ったものになっている。</t>
    <phoneticPr fontId="5"/>
  </si>
  <si>
    <t>事業実施にあたって、他に問い合わせの都度職員がデータを作成し送付する方法が考えられるが、国民からのアクセス及びデータ提供の容易さの観点で、本事業の方法はより効果的である。</t>
    <phoneticPr fontId="5"/>
  </si>
  <si>
    <t>活動見込み99%に対し活動実績はほぼ100%であり、見合ったものになっている。</t>
    <phoneticPr fontId="5"/>
  </si>
  <si>
    <t>アクセス数の合計は平成25年度と比較して56万件増加しており、当該事業により整備されたウェブサイトは十分に活用されている。</t>
    <phoneticPr fontId="5"/>
  </si>
  <si>
    <t>　自然環境保全基礎調査の成果をはじめとする生物多様性情報の収集・管理・提供を行う情報提供システム及び全国各地の自然情報を提供するシステムについては、これまで相当数のアクセスがあり、自然環境情報の提供に大きな効果あげてきており、今後とも当システムの維持により一層の情報提供を行う必要がある。
　各請負契約の実施にあたっては、一般競争入札等の価格競争により実施しているものであり、予算の範囲内で充分な成果を上げている。</t>
    <phoneticPr fontId="5"/>
  </si>
  <si>
    <t>　引き続き競争性のある契約を実施するとともに、システムの統合を実施することによって、維持経費の軽減を図り、より効率的なシステムの維持運営に努める。</t>
    <phoneticPr fontId="5"/>
  </si>
  <si>
    <t>190</t>
    <phoneticPr fontId="5"/>
  </si>
  <si>
    <t>人件費</t>
    <phoneticPr fontId="5"/>
  </si>
  <si>
    <t>打ち合わせ、システム保守、データ構築等</t>
    <phoneticPr fontId="5"/>
  </si>
  <si>
    <t>打ち合わせ、システム保守、システム構築等</t>
    <phoneticPr fontId="5"/>
  </si>
  <si>
    <t>旅費</t>
    <rPh sb="0" eb="2">
      <t>リョヒ</t>
    </rPh>
    <phoneticPr fontId="5"/>
  </si>
  <si>
    <t>借料及び損料</t>
    <rPh sb="0" eb="2">
      <t>シャクリョウ</t>
    </rPh>
    <rPh sb="2" eb="3">
      <t>オヨ</t>
    </rPh>
    <rPh sb="4" eb="6">
      <t>ソンリョウ</t>
    </rPh>
    <phoneticPr fontId="5"/>
  </si>
  <si>
    <t>外注費</t>
    <rPh sb="0" eb="3">
      <t>ガイチュウヒ</t>
    </rPh>
    <phoneticPr fontId="5"/>
  </si>
  <si>
    <t>打合せ等</t>
    <rPh sb="0" eb="1">
      <t>ウ</t>
    </rPh>
    <rPh sb="1" eb="2">
      <t>ア</t>
    </rPh>
    <rPh sb="3" eb="4">
      <t>トウ</t>
    </rPh>
    <phoneticPr fontId="5"/>
  </si>
  <si>
    <t>サーバ機器リース等</t>
    <rPh sb="3" eb="5">
      <t>キキ</t>
    </rPh>
    <rPh sb="8" eb="9">
      <t>トウ</t>
    </rPh>
    <phoneticPr fontId="5"/>
  </si>
  <si>
    <t>グローバル・テクノロジー・デザイン(株)、アジア航測(株)</t>
    <rPh sb="17" eb="20">
      <t>カブ</t>
    </rPh>
    <rPh sb="24" eb="26">
      <t>コウソク</t>
    </rPh>
    <rPh sb="26" eb="29">
      <t>カブ</t>
    </rPh>
    <phoneticPr fontId="5"/>
  </si>
  <si>
    <t>C.リトルスタジオインク(株)</t>
    <rPh sb="12" eb="15">
      <t>カブ</t>
    </rPh>
    <phoneticPr fontId="5"/>
  </si>
  <si>
    <t>人件費</t>
    <rPh sb="0" eb="3">
      <t>ジンケンヒ</t>
    </rPh>
    <phoneticPr fontId="5"/>
  </si>
  <si>
    <t>打ち合わせ、データ構築等</t>
    <rPh sb="0" eb="1">
      <t>ウ</t>
    </rPh>
    <rPh sb="2" eb="3">
      <t>ア</t>
    </rPh>
    <rPh sb="9" eb="11">
      <t>コウチク</t>
    </rPh>
    <rPh sb="11" eb="12">
      <t>トウ</t>
    </rPh>
    <phoneticPr fontId="5"/>
  </si>
  <si>
    <t>D.アビームコンサルティング(株)</t>
    <rPh sb="14" eb="17">
      <t>カブ</t>
    </rPh>
    <phoneticPr fontId="5"/>
  </si>
  <si>
    <t>打ち合わせ、設計図作成等</t>
    <rPh sb="0" eb="1">
      <t>ウ</t>
    </rPh>
    <rPh sb="2" eb="3">
      <t>ア</t>
    </rPh>
    <rPh sb="6" eb="9">
      <t>セッケイズ</t>
    </rPh>
    <rPh sb="9" eb="11">
      <t>サクセイ</t>
    </rPh>
    <rPh sb="11" eb="12">
      <t>トウ</t>
    </rPh>
    <phoneticPr fontId="5"/>
  </si>
  <si>
    <t>E.(株)MOZO</t>
    <rPh sb="2" eb="5">
      <t>カブ</t>
    </rPh>
    <phoneticPr fontId="5"/>
  </si>
  <si>
    <t>(株)ティーレイド</t>
    <rPh sb="0" eb="3">
      <t>カブ</t>
    </rPh>
    <phoneticPr fontId="5"/>
  </si>
  <si>
    <t>F.伊藤忠テクノソリューションズ(株)</t>
    <rPh sb="2" eb="5">
      <t>イトウチュウ</t>
    </rPh>
    <rPh sb="16" eb="19">
      <t>カブ</t>
    </rPh>
    <phoneticPr fontId="5"/>
  </si>
  <si>
    <t>サーバ等データセンター設備費</t>
    <rPh sb="3" eb="4">
      <t>トウ</t>
    </rPh>
    <rPh sb="11" eb="14">
      <t>セツビヒ</t>
    </rPh>
    <phoneticPr fontId="5"/>
  </si>
  <si>
    <t>国庫債務負担行為</t>
    <phoneticPr fontId="5"/>
  </si>
  <si>
    <t>-</t>
    <phoneticPr fontId="5"/>
  </si>
  <si>
    <t>随意契約</t>
    <rPh sb="0" eb="2">
      <t>ズイイ</t>
    </rPh>
    <rPh sb="2" eb="4">
      <t>ケイヤク</t>
    </rPh>
    <phoneticPr fontId="5"/>
  </si>
  <si>
    <t>リトルスタジオインク(株)</t>
    <phoneticPr fontId="5"/>
  </si>
  <si>
    <t>アビームコンサルティング(株)</t>
    <rPh sb="12" eb="15">
      <t>カブ</t>
    </rPh>
    <phoneticPr fontId="5"/>
  </si>
  <si>
    <t>「次世代型生物多様性情報システム」設計業務</t>
    <phoneticPr fontId="5"/>
  </si>
  <si>
    <t>(株)MOZO</t>
    <phoneticPr fontId="5"/>
  </si>
  <si>
    <t>「いきものログ」ウェブサイト設計業務</t>
    <rPh sb="14" eb="16">
      <t>セッケイ</t>
    </rPh>
    <rPh sb="16" eb="18">
      <t>ギョウム</t>
    </rPh>
    <phoneticPr fontId="5"/>
  </si>
  <si>
    <t>-</t>
    <phoneticPr fontId="5"/>
  </si>
  <si>
    <t>伊藤忠テクノソリューションズ（株）</t>
    <phoneticPr fontId="5"/>
  </si>
  <si>
    <t>インターネット自然研究所システムに対する環境省データセンターにおける運用サービス等提供業務</t>
    <phoneticPr fontId="5"/>
  </si>
  <si>
    <t>随意契約</t>
    <rPh sb="0" eb="2">
      <t>ズイイ</t>
    </rPh>
    <rPh sb="2" eb="4">
      <t>ケイヤク</t>
    </rPh>
    <phoneticPr fontId="5"/>
  </si>
  <si>
    <t>-</t>
    <phoneticPr fontId="5"/>
  </si>
  <si>
    <t>　円/件</t>
    <rPh sb="1" eb="2">
      <t>エン</t>
    </rPh>
    <rPh sb="3" eb="4">
      <t>ケン</t>
    </rPh>
    <phoneticPr fontId="5"/>
  </si>
  <si>
    <t>-</t>
    <phoneticPr fontId="5"/>
  </si>
  <si>
    <t>環境保全調査費</t>
    <rPh sb="0" eb="2">
      <t>カンキョウ</t>
    </rPh>
    <rPh sb="2" eb="4">
      <t>ホゼン</t>
    </rPh>
    <rPh sb="4" eb="7">
      <t>チョウサヒ</t>
    </rPh>
    <phoneticPr fontId="5"/>
  </si>
  <si>
    <t>土地建物借料</t>
    <rPh sb="0" eb="2">
      <t>トチ</t>
    </rPh>
    <rPh sb="2" eb="4">
      <t>タテモノ</t>
    </rPh>
    <rPh sb="4" eb="6">
      <t>シャクリョウ</t>
    </rPh>
    <phoneticPr fontId="5"/>
  </si>
  <si>
    <t>A.富士通(株)</t>
    <rPh sb="2" eb="5">
      <t>フジツウ</t>
    </rPh>
    <rPh sb="5" eb="8">
      <t>カブ</t>
    </rPh>
    <phoneticPr fontId="5"/>
  </si>
  <si>
    <t>B.富士通エフ・アイ・ピー(株)</t>
    <rPh sb="2" eb="5">
      <t>フジツウ</t>
    </rPh>
    <rPh sb="13" eb="16">
      <t>カブ</t>
    </rPh>
    <phoneticPr fontId="5"/>
  </si>
  <si>
    <t>G. グローバル・テクノロジー・デザイン(株)</t>
    <rPh sb="20" eb="23">
      <t>カブ</t>
    </rPh>
    <phoneticPr fontId="5"/>
  </si>
  <si>
    <t>人件費</t>
    <rPh sb="0" eb="3">
      <t>ジンケンヒ</t>
    </rPh>
    <phoneticPr fontId="5"/>
  </si>
  <si>
    <t>サーバ保守・維持管理</t>
    <rPh sb="3" eb="5">
      <t>ホシュ</t>
    </rPh>
    <rPh sb="6" eb="8">
      <t>イジ</t>
    </rPh>
    <rPh sb="8" eb="10">
      <t>カンリ</t>
    </rPh>
    <phoneticPr fontId="5"/>
  </si>
  <si>
    <t>グローバル・テクノロジー・デザイン(株)</t>
    <phoneticPr fontId="5"/>
  </si>
  <si>
    <t>自然環境保全基礎調査に係るサーバ保守・管理業務</t>
    <phoneticPr fontId="5"/>
  </si>
  <si>
    <t>随意契約</t>
    <rPh sb="0" eb="2">
      <t>ズイイ</t>
    </rPh>
    <rPh sb="2" eb="4">
      <t>ケイヤク</t>
    </rPh>
    <phoneticPr fontId="5"/>
  </si>
  <si>
    <t>-</t>
    <phoneticPr fontId="5"/>
  </si>
  <si>
    <t>「いきものログ」ウェブサイト改修業務</t>
    <rPh sb="16" eb="18">
      <t>ギョウム</t>
    </rPh>
    <phoneticPr fontId="5"/>
  </si>
  <si>
    <t>「いきものログ」ウェブサイト運用業務</t>
    <rPh sb="14" eb="16">
      <t>ウンヨウ</t>
    </rPh>
    <rPh sb="16" eb="18">
      <t>ギョウム</t>
    </rPh>
    <phoneticPr fontId="5"/>
  </si>
  <si>
    <t>随意契約</t>
    <rPh sb="0" eb="2">
      <t>ズイイ</t>
    </rPh>
    <rPh sb="2" eb="4">
      <t>ケイヤク</t>
    </rPh>
    <phoneticPr fontId="5"/>
  </si>
  <si>
    <t>-</t>
    <phoneticPr fontId="5"/>
  </si>
  <si>
    <t>富士通(株)</t>
    <rPh sb="0" eb="3">
      <t>フジツウ</t>
    </rPh>
    <phoneticPr fontId="5"/>
  </si>
  <si>
    <t>富士通エフ・アイ・ピー(株)</t>
    <rPh sb="0" eb="3">
      <t>フジツウ</t>
    </rPh>
    <phoneticPr fontId="5"/>
  </si>
  <si>
    <t>　支出先１０者リストの「Ａ．生物多様性情報システム等電子計算機一式借上及び運用支援等業務」については、平成２３年度に行った一般競争入札（総合評価落札方式）による複数年契約としている。また、支出先１０者リストの「Ｂ．インターネット自然研究所等に係る電子計算機一式借上及び運用支援等業務」については、平成２５年度に行った一般競争入札により契約した富士通エフ・アイ・ピー(株)について良好な成果を上げたことから、平成26年度も継続して運用するために随意契約としている。</t>
    <rPh sb="1" eb="4">
      <t>シシュツサキ</t>
    </rPh>
    <rPh sb="6" eb="7">
      <t>シャ</t>
    </rPh>
    <rPh sb="51" eb="53">
      <t>ヘイセイ</t>
    </rPh>
    <rPh sb="55" eb="57">
      <t>ネンド</t>
    </rPh>
    <rPh sb="58" eb="59">
      <t>オコナ</t>
    </rPh>
    <rPh sb="61" eb="63">
      <t>イッパン</t>
    </rPh>
    <rPh sb="63" eb="65">
      <t>キョウソウ</t>
    </rPh>
    <rPh sb="65" eb="67">
      <t>ニュウサツ</t>
    </rPh>
    <rPh sb="68" eb="70">
      <t>ソウゴウ</t>
    </rPh>
    <rPh sb="70" eb="72">
      <t>ヒョウカ</t>
    </rPh>
    <rPh sb="72" eb="74">
      <t>ラクサツ</t>
    </rPh>
    <rPh sb="74" eb="76">
      <t>ホウシキ</t>
    </rPh>
    <rPh sb="80" eb="83">
      <t>フクスウネン</t>
    </rPh>
    <rPh sb="83" eb="85">
      <t>ケイヤク</t>
    </rPh>
    <rPh sb="94" eb="97">
      <t>シシュツサキ</t>
    </rPh>
    <rPh sb="99" eb="100">
      <t>シャ</t>
    </rPh>
    <rPh sb="148" eb="150">
      <t>ヘイセイ</t>
    </rPh>
    <rPh sb="152" eb="154">
      <t>ネンド</t>
    </rPh>
    <rPh sb="155" eb="156">
      <t>オコナ</t>
    </rPh>
    <rPh sb="158" eb="160">
      <t>イッパン</t>
    </rPh>
    <rPh sb="160" eb="162">
      <t>キョウソウ</t>
    </rPh>
    <rPh sb="162" eb="164">
      <t>ニュウサツ</t>
    </rPh>
    <rPh sb="167" eb="169">
      <t>ケイヤク</t>
    </rPh>
    <rPh sb="171" eb="174">
      <t>フジツウ</t>
    </rPh>
    <rPh sb="182" eb="185">
      <t>カブ</t>
    </rPh>
    <rPh sb="189" eb="191">
      <t>リョウコウ</t>
    </rPh>
    <rPh sb="192" eb="194">
      <t>セイカ</t>
    </rPh>
    <rPh sb="195" eb="196">
      <t>ア</t>
    </rPh>
    <rPh sb="203" eb="205">
      <t>ヘイセイ</t>
    </rPh>
    <rPh sb="207" eb="209">
      <t>ネンド</t>
    </rPh>
    <rPh sb="210" eb="212">
      <t>ケイゾク</t>
    </rPh>
    <rPh sb="214" eb="216">
      <t>ウンヨウ</t>
    </rPh>
    <rPh sb="221" eb="223">
      <t>ズイイ</t>
    </rPh>
    <rPh sb="223" eb="225">
      <t>ケイヤク</t>
    </rPh>
    <phoneticPr fontId="5"/>
  </si>
  <si>
    <t>生物多様性情報システム等電子計算機一式借上及び運用支援等業務
（平成２３年度からの国庫債務負担行為（一般競争（総合評価））、５／５年目）</t>
    <rPh sb="32" eb="34">
      <t>ヘイセイ</t>
    </rPh>
    <rPh sb="36" eb="38">
      <t>ネンド</t>
    </rPh>
    <rPh sb="41" eb="43">
      <t>コッコ</t>
    </rPh>
    <rPh sb="43" eb="45">
      <t>サイム</t>
    </rPh>
    <rPh sb="45" eb="47">
      <t>フタン</t>
    </rPh>
    <rPh sb="47" eb="49">
      <t>コウイ</t>
    </rPh>
    <rPh sb="50" eb="52">
      <t>イッパン</t>
    </rPh>
    <rPh sb="52" eb="54">
      <t>キョウソウ</t>
    </rPh>
    <rPh sb="55" eb="59">
      <t>ソウゴウヒョウカ</t>
    </rPh>
    <rPh sb="65" eb="67">
      <t>ネンメ</t>
    </rPh>
    <phoneticPr fontId="5"/>
  </si>
  <si>
    <t>当システムはこれまで相当数のアクセスがあり、自然環境情報の提供に大きな効果をあげてきている。</t>
    <rPh sb="0" eb="1">
      <t>トウ</t>
    </rPh>
    <rPh sb="10" eb="13">
      <t>ソウトウスウ</t>
    </rPh>
    <rPh sb="22" eb="24">
      <t>シゼン</t>
    </rPh>
    <rPh sb="24" eb="26">
      <t>カンキョウ</t>
    </rPh>
    <rPh sb="26" eb="28">
      <t>ジョウホウ</t>
    </rPh>
    <rPh sb="29" eb="31">
      <t>テイキョウ</t>
    </rPh>
    <rPh sb="32" eb="33">
      <t>オオ</t>
    </rPh>
    <rPh sb="35" eb="37">
      <t>コウカ</t>
    </rPh>
    <phoneticPr fontId="5"/>
  </si>
  <si>
    <t>企画競争</t>
    <rPh sb="0" eb="2">
      <t>キカク</t>
    </rPh>
    <rPh sb="2" eb="4">
      <t>キョウソウ</t>
    </rPh>
    <phoneticPr fontId="5"/>
  </si>
  <si>
    <t>インターネット自然研究所等に係る電子計算機一式借上及び運用支援等業務（平成２５年度に３カ年を予定した一般競争（総合評価）を実施）</t>
    <rPh sb="35" eb="37">
      <t>ヘイセイ</t>
    </rPh>
    <rPh sb="39" eb="41">
      <t>ネンド</t>
    </rPh>
    <rPh sb="44" eb="45">
      <t>ネン</t>
    </rPh>
    <rPh sb="46" eb="48">
      <t>ヨテイ</t>
    </rPh>
    <rPh sb="50" eb="52">
      <t>イッパン</t>
    </rPh>
    <rPh sb="52" eb="54">
      <t>キョウソウ</t>
    </rPh>
    <rPh sb="55" eb="57">
      <t>ソウゴウ</t>
    </rPh>
    <rPh sb="57" eb="59">
      <t>ヒョウカ</t>
    </rPh>
    <rPh sb="61" eb="63">
      <t>ジッシ</t>
    </rPh>
    <phoneticPr fontId="5"/>
  </si>
  <si>
    <t>-</t>
    <phoneticPr fontId="5"/>
  </si>
  <si>
    <t>-</t>
    <phoneticPr fontId="5"/>
  </si>
  <si>
    <t>-</t>
    <phoneticPr fontId="5"/>
  </si>
  <si>
    <t>-</t>
    <phoneticPr fontId="5"/>
  </si>
  <si>
    <t>-</t>
    <phoneticPr fontId="5"/>
  </si>
  <si>
    <t>より国民が活用しやすい情報提供のあり方について検討し、必要に応じHPの公表方法等工夫すること。</t>
    <phoneticPr fontId="5"/>
  </si>
  <si>
    <t>現状通り</t>
  </si>
  <si>
    <t>より国民が活用しやすい情報提供のあり方について検討すると共に、必要に応じてHPの公表方法等工夫する。</t>
    <phoneticPr fontId="5"/>
  </si>
  <si>
    <t>KMIソフトウェア、デンドロコポス</t>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</si>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</sst>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3"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0</xdr:colOff>
      <xdr:row>139</xdr:row>
      <xdr:rowOff>0</xdr:rowOff>
    </xdr:from>
    <xdr:to>
      <xdr:col>39</xdr:col>
      <xdr:colOff>9525</xdr:colOff>
      <xdr:row>161</xdr:row>
      <xdr:rowOff>180975</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0356175"/>
          <a:ext cx="6410325" cy="793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85" zoomScaleSheetLayoutView="85" zoomScalePageLayoutView="85" workbookViewId="0">
      <selection activeCell="Q2" sqref="Q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459</v>
      </c>
      <c r="AR2" s="106"/>
      <c r="AS2" s="68" t="str">
        <f>IF(OR(AQ2="　", AQ2=""), "", "-")</f>
        <v/>
      </c>
      <c r="AT2" s="107">
        <v>192</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464</v>
      </c>
      <c r="AK3" s="300"/>
      <c r="AL3" s="300"/>
      <c r="AM3" s="300"/>
      <c r="AN3" s="300"/>
      <c r="AO3" s="300"/>
      <c r="AP3" s="300"/>
      <c r="AQ3" s="300"/>
      <c r="AR3" s="300"/>
      <c r="AS3" s="300"/>
      <c r="AT3" s="300"/>
      <c r="AU3" s="300"/>
      <c r="AV3" s="300"/>
      <c r="AW3" s="300"/>
      <c r="AX3" s="36" t="s">
        <v>91</v>
      </c>
    </row>
    <row r="4" spans="1:50" ht="24.75" customHeight="1" x14ac:dyDescent="0.15">
      <c r="A4" s="518" t="s">
        <v>30</v>
      </c>
      <c r="B4" s="519"/>
      <c r="C4" s="519"/>
      <c r="D4" s="519"/>
      <c r="E4" s="519"/>
      <c r="F4" s="519"/>
      <c r="G4" s="492" t="s">
        <v>465</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466</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6" t="s">
        <v>195</v>
      </c>
      <c r="H5" s="327"/>
      <c r="I5" s="327"/>
      <c r="J5" s="327"/>
      <c r="K5" s="327"/>
      <c r="L5" s="327"/>
      <c r="M5" s="328" t="s">
        <v>92</v>
      </c>
      <c r="N5" s="329"/>
      <c r="O5" s="329"/>
      <c r="P5" s="329"/>
      <c r="Q5" s="329"/>
      <c r="R5" s="330"/>
      <c r="S5" s="331" t="s">
        <v>157</v>
      </c>
      <c r="T5" s="327"/>
      <c r="U5" s="327"/>
      <c r="V5" s="327"/>
      <c r="W5" s="327"/>
      <c r="X5" s="332"/>
      <c r="Y5" s="509" t="s">
        <v>3</v>
      </c>
      <c r="Z5" s="510"/>
      <c r="AA5" s="510"/>
      <c r="AB5" s="510"/>
      <c r="AC5" s="510"/>
      <c r="AD5" s="511"/>
      <c r="AE5" s="512" t="s">
        <v>467</v>
      </c>
      <c r="AF5" s="513"/>
      <c r="AG5" s="513"/>
      <c r="AH5" s="513"/>
      <c r="AI5" s="513"/>
      <c r="AJ5" s="513"/>
      <c r="AK5" s="513"/>
      <c r="AL5" s="513"/>
      <c r="AM5" s="513"/>
      <c r="AN5" s="513"/>
      <c r="AO5" s="513"/>
      <c r="AP5" s="514"/>
      <c r="AQ5" s="515" t="s">
        <v>468</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470</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471</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472</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308</v>
      </c>
      <c r="B8" s="356"/>
      <c r="C8" s="356"/>
      <c r="D8" s="356"/>
      <c r="E8" s="356"/>
      <c r="F8" s="357"/>
      <c r="G8" s="352" t="str">
        <f>入力規則等!A26</f>
        <v>ＩＴ戦略</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473</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474</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95</v>
      </c>
      <c r="Q13" s="72"/>
      <c r="R13" s="72"/>
      <c r="S13" s="72"/>
      <c r="T13" s="72"/>
      <c r="U13" s="72"/>
      <c r="V13" s="73"/>
      <c r="W13" s="71">
        <v>94</v>
      </c>
      <c r="X13" s="72"/>
      <c r="Y13" s="72"/>
      <c r="Z13" s="72"/>
      <c r="AA13" s="72"/>
      <c r="AB13" s="72"/>
      <c r="AC13" s="73"/>
      <c r="AD13" s="71">
        <v>112</v>
      </c>
      <c r="AE13" s="72"/>
      <c r="AF13" s="72"/>
      <c r="AG13" s="72"/>
      <c r="AH13" s="72"/>
      <c r="AI13" s="72"/>
      <c r="AJ13" s="73"/>
      <c r="AK13" s="71">
        <v>112</v>
      </c>
      <c r="AL13" s="72"/>
      <c r="AM13" s="72"/>
      <c r="AN13" s="72"/>
      <c r="AO13" s="72"/>
      <c r="AP13" s="72"/>
      <c r="AQ13" s="73"/>
      <c r="AR13" s="667">
        <v>104</v>
      </c>
      <c r="AS13" s="668"/>
      <c r="AT13" s="668"/>
      <c r="AU13" s="668"/>
      <c r="AV13" s="668"/>
      <c r="AW13" s="668"/>
      <c r="AX13" s="669"/>
    </row>
    <row r="14" spans="1:50" ht="21" customHeight="1" x14ac:dyDescent="0.15">
      <c r="A14" s="463"/>
      <c r="B14" s="464"/>
      <c r="C14" s="464"/>
      <c r="D14" s="464"/>
      <c r="E14" s="464"/>
      <c r="F14" s="465"/>
      <c r="G14" s="476"/>
      <c r="H14" s="477"/>
      <c r="I14" s="343" t="s">
        <v>9</v>
      </c>
      <c r="J14" s="471"/>
      <c r="K14" s="471"/>
      <c r="L14" s="471"/>
      <c r="M14" s="471"/>
      <c r="N14" s="471"/>
      <c r="O14" s="472"/>
      <c r="P14" s="71" t="s">
        <v>555</v>
      </c>
      <c r="Q14" s="72"/>
      <c r="R14" s="72"/>
      <c r="S14" s="72"/>
      <c r="T14" s="72"/>
      <c r="U14" s="72"/>
      <c r="V14" s="73"/>
      <c r="W14" s="71" t="s">
        <v>555</v>
      </c>
      <c r="X14" s="72"/>
      <c r="Y14" s="72"/>
      <c r="Z14" s="72"/>
      <c r="AA14" s="72"/>
      <c r="AB14" s="72"/>
      <c r="AC14" s="73"/>
      <c r="AD14" s="71" t="s">
        <v>557</v>
      </c>
      <c r="AE14" s="72"/>
      <c r="AF14" s="72"/>
      <c r="AG14" s="72"/>
      <c r="AH14" s="72"/>
      <c r="AI14" s="72"/>
      <c r="AJ14" s="73"/>
      <c r="AK14" s="71" t="s">
        <v>555</v>
      </c>
      <c r="AL14" s="72"/>
      <c r="AM14" s="72"/>
      <c r="AN14" s="72"/>
      <c r="AO14" s="72"/>
      <c r="AP14" s="72"/>
      <c r="AQ14" s="73"/>
      <c r="AR14" s="665"/>
      <c r="AS14" s="665"/>
      <c r="AT14" s="665"/>
      <c r="AU14" s="665"/>
      <c r="AV14" s="665"/>
      <c r="AW14" s="665"/>
      <c r="AX14" s="666"/>
    </row>
    <row r="15" spans="1:50" ht="21" customHeight="1" x14ac:dyDescent="0.15">
      <c r="A15" s="463"/>
      <c r="B15" s="464"/>
      <c r="C15" s="464"/>
      <c r="D15" s="464"/>
      <c r="E15" s="464"/>
      <c r="F15" s="465"/>
      <c r="G15" s="476"/>
      <c r="H15" s="477"/>
      <c r="I15" s="343" t="s">
        <v>62</v>
      </c>
      <c r="J15" s="344"/>
      <c r="K15" s="344"/>
      <c r="L15" s="344"/>
      <c r="M15" s="344"/>
      <c r="N15" s="344"/>
      <c r="O15" s="345"/>
      <c r="P15" s="71" t="s">
        <v>555</v>
      </c>
      <c r="Q15" s="72"/>
      <c r="R15" s="72"/>
      <c r="S15" s="72"/>
      <c r="T15" s="72"/>
      <c r="U15" s="72"/>
      <c r="V15" s="73"/>
      <c r="W15" s="71" t="s">
        <v>556</v>
      </c>
      <c r="X15" s="72"/>
      <c r="Y15" s="72"/>
      <c r="Z15" s="72"/>
      <c r="AA15" s="72"/>
      <c r="AB15" s="72"/>
      <c r="AC15" s="73"/>
      <c r="AD15" s="71" t="s">
        <v>556</v>
      </c>
      <c r="AE15" s="72"/>
      <c r="AF15" s="72"/>
      <c r="AG15" s="72"/>
      <c r="AH15" s="72"/>
      <c r="AI15" s="72"/>
      <c r="AJ15" s="73"/>
      <c r="AK15" s="71" t="s">
        <v>556</v>
      </c>
      <c r="AL15" s="72"/>
      <c r="AM15" s="72"/>
      <c r="AN15" s="72"/>
      <c r="AO15" s="72"/>
      <c r="AP15" s="72"/>
      <c r="AQ15" s="73"/>
      <c r="AR15" s="71" t="s">
        <v>555</v>
      </c>
      <c r="AS15" s="72"/>
      <c r="AT15" s="72"/>
      <c r="AU15" s="72"/>
      <c r="AV15" s="72"/>
      <c r="AW15" s="72"/>
      <c r="AX15" s="664"/>
    </row>
    <row r="16" spans="1:50" ht="21" customHeight="1" x14ac:dyDescent="0.15">
      <c r="A16" s="463"/>
      <c r="B16" s="464"/>
      <c r="C16" s="464"/>
      <c r="D16" s="464"/>
      <c r="E16" s="464"/>
      <c r="F16" s="465"/>
      <c r="G16" s="476"/>
      <c r="H16" s="477"/>
      <c r="I16" s="343" t="s">
        <v>63</v>
      </c>
      <c r="J16" s="344"/>
      <c r="K16" s="344"/>
      <c r="L16" s="344"/>
      <c r="M16" s="344"/>
      <c r="N16" s="344"/>
      <c r="O16" s="345"/>
      <c r="P16" s="71" t="s">
        <v>556</v>
      </c>
      <c r="Q16" s="72"/>
      <c r="R16" s="72"/>
      <c r="S16" s="72"/>
      <c r="T16" s="72"/>
      <c r="U16" s="72"/>
      <c r="V16" s="73"/>
      <c r="W16" s="71" t="s">
        <v>556</v>
      </c>
      <c r="X16" s="72"/>
      <c r="Y16" s="72"/>
      <c r="Z16" s="72"/>
      <c r="AA16" s="72"/>
      <c r="AB16" s="72"/>
      <c r="AC16" s="73"/>
      <c r="AD16" s="71" t="s">
        <v>556</v>
      </c>
      <c r="AE16" s="72"/>
      <c r="AF16" s="72"/>
      <c r="AG16" s="72"/>
      <c r="AH16" s="72"/>
      <c r="AI16" s="72"/>
      <c r="AJ16" s="73"/>
      <c r="AK16" s="71" t="s">
        <v>556</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556</v>
      </c>
      <c r="Q17" s="72"/>
      <c r="R17" s="72"/>
      <c r="S17" s="72"/>
      <c r="T17" s="72"/>
      <c r="U17" s="72"/>
      <c r="V17" s="73"/>
      <c r="W17" s="71" t="s">
        <v>556</v>
      </c>
      <c r="X17" s="72"/>
      <c r="Y17" s="72"/>
      <c r="Z17" s="72"/>
      <c r="AA17" s="72"/>
      <c r="AB17" s="72"/>
      <c r="AC17" s="73"/>
      <c r="AD17" s="71" t="s">
        <v>556</v>
      </c>
      <c r="AE17" s="72"/>
      <c r="AF17" s="72"/>
      <c r="AG17" s="72"/>
      <c r="AH17" s="72"/>
      <c r="AI17" s="72"/>
      <c r="AJ17" s="73"/>
      <c r="AK17" s="71" t="s">
        <v>556</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6">
        <f>SUM(P13:V17)</f>
        <v>95</v>
      </c>
      <c r="Q18" s="317"/>
      <c r="R18" s="317"/>
      <c r="S18" s="317"/>
      <c r="T18" s="317"/>
      <c r="U18" s="317"/>
      <c r="V18" s="318"/>
      <c r="W18" s="316">
        <f>SUM(W13:AC17)</f>
        <v>94</v>
      </c>
      <c r="X18" s="317"/>
      <c r="Y18" s="317"/>
      <c r="Z18" s="317"/>
      <c r="AA18" s="317"/>
      <c r="AB18" s="317"/>
      <c r="AC18" s="318"/>
      <c r="AD18" s="316">
        <f t="shared" ref="AD18" si="0">SUM(AD13:AJ17)</f>
        <v>112</v>
      </c>
      <c r="AE18" s="317"/>
      <c r="AF18" s="317"/>
      <c r="AG18" s="317"/>
      <c r="AH18" s="317"/>
      <c r="AI18" s="317"/>
      <c r="AJ18" s="318"/>
      <c r="AK18" s="316">
        <f t="shared" ref="AK18" si="1">SUM(AK13:AQ17)</f>
        <v>112</v>
      </c>
      <c r="AL18" s="317"/>
      <c r="AM18" s="317"/>
      <c r="AN18" s="317"/>
      <c r="AO18" s="317"/>
      <c r="AP18" s="317"/>
      <c r="AQ18" s="318"/>
      <c r="AR18" s="316">
        <f t="shared" ref="AR18" si="2">SUM(AR13:AX17)</f>
        <v>104</v>
      </c>
      <c r="AS18" s="317"/>
      <c r="AT18" s="317"/>
      <c r="AU18" s="317"/>
      <c r="AV18" s="317"/>
      <c r="AW18" s="317"/>
      <c r="AX18" s="319"/>
    </row>
    <row r="19" spans="1:50" ht="24.75" customHeight="1" x14ac:dyDescent="0.15">
      <c r="A19" s="463"/>
      <c r="B19" s="464"/>
      <c r="C19" s="464"/>
      <c r="D19" s="464"/>
      <c r="E19" s="464"/>
      <c r="F19" s="465"/>
      <c r="G19" s="313" t="s">
        <v>10</v>
      </c>
      <c r="H19" s="314"/>
      <c r="I19" s="314"/>
      <c r="J19" s="314"/>
      <c r="K19" s="314"/>
      <c r="L19" s="314"/>
      <c r="M19" s="314"/>
      <c r="N19" s="314"/>
      <c r="O19" s="314"/>
      <c r="P19" s="71">
        <v>94</v>
      </c>
      <c r="Q19" s="72"/>
      <c r="R19" s="72"/>
      <c r="S19" s="72"/>
      <c r="T19" s="72"/>
      <c r="U19" s="72"/>
      <c r="V19" s="73"/>
      <c r="W19" s="71">
        <v>90</v>
      </c>
      <c r="X19" s="72"/>
      <c r="Y19" s="72"/>
      <c r="Z19" s="72"/>
      <c r="AA19" s="72"/>
      <c r="AB19" s="72"/>
      <c r="AC19" s="73"/>
      <c r="AD19" s="71">
        <v>114</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6"/>
      <c r="B20" s="467"/>
      <c r="C20" s="467"/>
      <c r="D20" s="467"/>
      <c r="E20" s="467"/>
      <c r="F20" s="468"/>
      <c r="G20" s="313" t="s">
        <v>11</v>
      </c>
      <c r="H20" s="314"/>
      <c r="I20" s="314"/>
      <c r="J20" s="314"/>
      <c r="K20" s="314"/>
      <c r="L20" s="314"/>
      <c r="M20" s="314"/>
      <c r="N20" s="314"/>
      <c r="O20" s="314"/>
      <c r="P20" s="321">
        <f>IF(P18=0, "-", P19/P18)</f>
        <v>0.98947368421052628</v>
      </c>
      <c r="Q20" s="321"/>
      <c r="R20" s="321"/>
      <c r="S20" s="321"/>
      <c r="T20" s="321"/>
      <c r="U20" s="321"/>
      <c r="V20" s="321"/>
      <c r="W20" s="321">
        <f>IF(W18=0, "-", W19/W18)</f>
        <v>0.95744680851063835</v>
      </c>
      <c r="X20" s="321"/>
      <c r="Y20" s="321"/>
      <c r="Z20" s="321"/>
      <c r="AA20" s="321"/>
      <c r="AB20" s="321"/>
      <c r="AC20" s="321"/>
      <c r="AD20" s="321">
        <f>IF(AD18=0, "-", AD19/AD18)</f>
        <v>1.0178571428571428</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v>31</v>
      </c>
      <c r="AV22" s="110"/>
      <c r="AW22" s="108" t="s">
        <v>360</v>
      </c>
      <c r="AX22" s="109"/>
    </row>
    <row r="23" spans="1:50" ht="27" customHeight="1" x14ac:dyDescent="0.15">
      <c r="A23" s="217"/>
      <c r="B23" s="215"/>
      <c r="C23" s="215"/>
      <c r="D23" s="215"/>
      <c r="E23" s="215"/>
      <c r="F23" s="216"/>
      <c r="G23" s="322" t="s">
        <v>477</v>
      </c>
      <c r="H23" s="289"/>
      <c r="I23" s="289"/>
      <c r="J23" s="289"/>
      <c r="K23" s="289"/>
      <c r="L23" s="289"/>
      <c r="M23" s="289"/>
      <c r="N23" s="289"/>
      <c r="O23" s="290"/>
      <c r="P23" s="255" t="s">
        <v>475</v>
      </c>
      <c r="Q23" s="196"/>
      <c r="R23" s="196"/>
      <c r="S23" s="196"/>
      <c r="T23" s="196"/>
      <c r="U23" s="196"/>
      <c r="V23" s="196"/>
      <c r="W23" s="196"/>
      <c r="X23" s="197"/>
      <c r="Y23" s="294" t="s">
        <v>14</v>
      </c>
      <c r="Z23" s="295"/>
      <c r="AA23" s="296"/>
      <c r="AB23" s="336" t="s">
        <v>476</v>
      </c>
      <c r="AC23" s="297"/>
      <c r="AD23" s="297"/>
      <c r="AE23" s="93">
        <v>199</v>
      </c>
      <c r="AF23" s="94"/>
      <c r="AG23" s="94"/>
      <c r="AH23" s="94"/>
      <c r="AI23" s="95"/>
      <c r="AJ23" s="93">
        <v>335</v>
      </c>
      <c r="AK23" s="94"/>
      <c r="AL23" s="94"/>
      <c r="AM23" s="94"/>
      <c r="AN23" s="95"/>
      <c r="AO23" s="93">
        <v>391</v>
      </c>
      <c r="AP23" s="94"/>
      <c r="AQ23" s="94"/>
      <c r="AR23" s="94"/>
      <c r="AS23" s="95"/>
      <c r="AT23" s="227"/>
      <c r="AU23" s="227"/>
      <c r="AV23" s="227"/>
      <c r="AW23" s="227"/>
      <c r="AX23" s="228"/>
    </row>
    <row r="24" spans="1:50" ht="27"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5" t="s">
        <v>65</v>
      </c>
      <c r="Z24" s="121"/>
      <c r="AA24" s="171"/>
      <c r="AB24" s="336" t="s">
        <v>476</v>
      </c>
      <c r="AC24" s="297"/>
      <c r="AD24" s="297"/>
      <c r="AE24" s="93" t="s">
        <v>532</v>
      </c>
      <c r="AF24" s="94"/>
      <c r="AG24" s="94"/>
      <c r="AH24" s="94"/>
      <c r="AI24" s="95"/>
      <c r="AJ24" s="93">
        <v>215</v>
      </c>
      <c r="AK24" s="94"/>
      <c r="AL24" s="94"/>
      <c r="AM24" s="94"/>
      <c r="AN24" s="95"/>
      <c r="AO24" s="93">
        <v>368</v>
      </c>
      <c r="AP24" s="94"/>
      <c r="AQ24" s="94"/>
      <c r="AR24" s="94"/>
      <c r="AS24" s="95"/>
      <c r="AT24" s="93">
        <v>400</v>
      </c>
      <c r="AU24" s="94"/>
      <c r="AV24" s="94"/>
      <c r="AW24" s="94"/>
      <c r="AX24" s="96"/>
    </row>
    <row r="25" spans="1:50" ht="27" customHeight="1" x14ac:dyDescent="0.15">
      <c r="A25" s="670"/>
      <c r="B25" s="671"/>
      <c r="C25" s="671"/>
      <c r="D25" s="671"/>
      <c r="E25" s="671"/>
      <c r="F25" s="672"/>
      <c r="G25" s="323"/>
      <c r="H25" s="324"/>
      <c r="I25" s="324"/>
      <c r="J25" s="324"/>
      <c r="K25" s="324"/>
      <c r="L25" s="324"/>
      <c r="M25" s="324"/>
      <c r="N25" s="324"/>
      <c r="O25" s="325"/>
      <c r="P25" s="198"/>
      <c r="Q25" s="198"/>
      <c r="R25" s="198"/>
      <c r="S25" s="198"/>
      <c r="T25" s="198"/>
      <c r="U25" s="198"/>
      <c r="V25" s="198"/>
      <c r="W25" s="198"/>
      <c r="X25" s="199"/>
      <c r="Y25" s="120" t="s">
        <v>15</v>
      </c>
      <c r="Z25" s="121"/>
      <c r="AA25" s="171"/>
      <c r="AB25" s="682" t="s">
        <v>364</v>
      </c>
      <c r="AC25" s="265"/>
      <c r="AD25" s="265"/>
      <c r="AE25" s="93" t="s">
        <v>532</v>
      </c>
      <c r="AF25" s="94"/>
      <c r="AG25" s="94"/>
      <c r="AH25" s="94"/>
      <c r="AI25" s="95"/>
      <c r="AJ25" s="93">
        <v>155</v>
      </c>
      <c r="AK25" s="94"/>
      <c r="AL25" s="94"/>
      <c r="AM25" s="94"/>
      <c r="AN25" s="95"/>
      <c r="AO25" s="93">
        <v>106</v>
      </c>
      <c r="AP25" s="94"/>
      <c r="AQ25" s="94"/>
      <c r="AR25" s="94"/>
      <c r="AS25" s="95"/>
      <c r="AT25" s="269"/>
      <c r="AU25" s="270"/>
      <c r="AV25" s="270"/>
      <c r="AW25" s="270"/>
      <c r="AX25" s="271"/>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1" t="s">
        <v>303</v>
      </c>
      <c r="AU26" s="662"/>
      <c r="AV26" s="662"/>
      <c r="AW26" s="662"/>
      <c r="AX26" s="663"/>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c r="AV27" s="110"/>
      <c r="AW27" s="108" t="s">
        <v>360</v>
      </c>
      <c r="AX27" s="109"/>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5" t="s">
        <v>65</v>
      </c>
      <c r="Z29" s="121"/>
      <c r="AA29" s="171"/>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0"/>
      <c r="B30" s="671"/>
      <c r="C30" s="671"/>
      <c r="D30" s="671"/>
      <c r="E30" s="671"/>
      <c r="F30" s="672"/>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0"/>
      <c r="B35" s="671"/>
      <c r="C35" s="671"/>
      <c r="D35" s="671"/>
      <c r="E35" s="671"/>
      <c r="F35" s="672"/>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0"/>
      <c r="B40" s="671"/>
      <c r="C40" s="671"/>
      <c r="D40" s="671"/>
      <c r="E40" s="671"/>
      <c r="F40" s="672"/>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hidden="1"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5" t="s">
        <v>320</v>
      </c>
      <c r="B47" s="685" t="s">
        <v>317</v>
      </c>
      <c r="C47" s="237"/>
      <c r="D47" s="237"/>
      <c r="E47" s="237"/>
      <c r="F47" s="238"/>
      <c r="G47" s="623" t="s">
        <v>311</v>
      </c>
      <c r="H47" s="623"/>
      <c r="I47" s="623"/>
      <c r="J47" s="623"/>
      <c r="K47" s="623"/>
      <c r="L47" s="623"/>
      <c r="M47" s="623"/>
      <c r="N47" s="623"/>
      <c r="O47" s="623"/>
      <c r="P47" s="623"/>
      <c r="Q47" s="623"/>
      <c r="R47" s="623"/>
      <c r="S47" s="623"/>
      <c r="T47" s="623"/>
      <c r="U47" s="623"/>
      <c r="V47" s="623"/>
      <c r="W47" s="623"/>
      <c r="X47" s="623"/>
      <c r="Y47" s="623"/>
      <c r="Z47" s="623"/>
      <c r="AA47" s="690"/>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5"/>
      <c r="B48" s="685"/>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5"/>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6"/>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7"/>
    </row>
    <row r="50" spans="1:50" ht="22.5" hidden="1" customHeight="1" x14ac:dyDescent="0.15">
      <c r="A50" s="235"/>
      <c r="B50" s="685"/>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8"/>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9"/>
    </row>
    <row r="51" spans="1:50" ht="22.5" hidden="1" customHeight="1" x14ac:dyDescent="0.15">
      <c r="A51" s="235"/>
      <c r="B51" s="686"/>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20"/>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1"/>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59"/>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60" t="s">
        <v>69</v>
      </c>
      <c r="AF67" s="118"/>
      <c r="AG67" s="118"/>
      <c r="AH67" s="118"/>
      <c r="AI67" s="118"/>
      <c r="AJ67" s="660" t="s">
        <v>70</v>
      </c>
      <c r="AK67" s="118"/>
      <c r="AL67" s="118"/>
      <c r="AM67" s="118"/>
      <c r="AN67" s="118"/>
      <c r="AO67" s="660" t="s">
        <v>71</v>
      </c>
      <c r="AP67" s="118"/>
      <c r="AQ67" s="118"/>
      <c r="AR67" s="118"/>
      <c r="AS67" s="118"/>
      <c r="AT67" s="176" t="s">
        <v>74</v>
      </c>
      <c r="AU67" s="177"/>
      <c r="AV67" s="177"/>
      <c r="AW67" s="177"/>
      <c r="AX67" s="178"/>
    </row>
    <row r="68" spans="1:60" ht="22.5" customHeight="1" x14ac:dyDescent="0.15">
      <c r="A68" s="186"/>
      <c r="B68" s="187"/>
      <c r="C68" s="187"/>
      <c r="D68" s="187"/>
      <c r="E68" s="187"/>
      <c r="F68" s="188"/>
      <c r="G68" s="255" t="s">
        <v>478</v>
      </c>
      <c r="H68" s="196"/>
      <c r="I68" s="196"/>
      <c r="J68" s="196"/>
      <c r="K68" s="196"/>
      <c r="L68" s="196"/>
      <c r="M68" s="196"/>
      <c r="N68" s="196"/>
      <c r="O68" s="196"/>
      <c r="P68" s="196"/>
      <c r="Q68" s="196"/>
      <c r="R68" s="196"/>
      <c r="S68" s="196"/>
      <c r="T68" s="196"/>
      <c r="U68" s="196"/>
      <c r="V68" s="196"/>
      <c r="W68" s="196"/>
      <c r="X68" s="197"/>
      <c r="Y68" s="333" t="s">
        <v>66</v>
      </c>
      <c r="Z68" s="334"/>
      <c r="AA68" s="335"/>
      <c r="AB68" s="203" t="s">
        <v>479</v>
      </c>
      <c r="AC68" s="204"/>
      <c r="AD68" s="205"/>
      <c r="AE68" s="93">
        <v>99</v>
      </c>
      <c r="AF68" s="94"/>
      <c r="AG68" s="94"/>
      <c r="AH68" s="94"/>
      <c r="AI68" s="95"/>
      <c r="AJ68" s="93">
        <v>96</v>
      </c>
      <c r="AK68" s="94"/>
      <c r="AL68" s="94"/>
      <c r="AM68" s="94"/>
      <c r="AN68" s="95"/>
      <c r="AO68" s="93">
        <v>99</v>
      </c>
      <c r="AP68" s="94"/>
      <c r="AQ68" s="94"/>
      <c r="AR68" s="94"/>
      <c r="AS68" s="95"/>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479</v>
      </c>
      <c r="AC69" s="212"/>
      <c r="AD69" s="213"/>
      <c r="AE69" s="93">
        <v>99</v>
      </c>
      <c r="AF69" s="94"/>
      <c r="AG69" s="94"/>
      <c r="AH69" s="94"/>
      <c r="AI69" s="95"/>
      <c r="AJ69" s="93">
        <v>99</v>
      </c>
      <c r="AK69" s="94"/>
      <c r="AL69" s="94"/>
      <c r="AM69" s="94"/>
      <c r="AN69" s="95"/>
      <c r="AO69" s="93">
        <v>99</v>
      </c>
      <c r="AP69" s="94"/>
      <c r="AQ69" s="94"/>
      <c r="AR69" s="94"/>
      <c r="AS69" s="95"/>
      <c r="AT69" s="93">
        <v>99</v>
      </c>
      <c r="AU69" s="94"/>
      <c r="AV69" s="94"/>
      <c r="AW69" s="94"/>
      <c r="AX69" s="96"/>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481</v>
      </c>
      <c r="H83" s="144"/>
      <c r="I83" s="144"/>
      <c r="J83" s="144"/>
      <c r="K83" s="144"/>
      <c r="L83" s="144"/>
      <c r="M83" s="144"/>
      <c r="N83" s="144"/>
      <c r="O83" s="144"/>
      <c r="P83" s="144"/>
      <c r="Q83" s="144"/>
      <c r="R83" s="144"/>
      <c r="S83" s="144"/>
      <c r="T83" s="144"/>
      <c r="U83" s="144"/>
      <c r="V83" s="144"/>
      <c r="W83" s="144"/>
      <c r="X83" s="144"/>
      <c r="Y83" s="146" t="s">
        <v>17</v>
      </c>
      <c r="Z83" s="147"/>
      <c r="AA83" s="148"/>
      <c r="AB83" s="181" t="s">
        <v>480</v>
      </c>
      <c r="AC83" s="150"/>
      <c r="AD83" s="151"/>
      <c r="AE83" s="152">
        <v>2.1105527638190953</v>
      </c>
      <c r="AF83" s="153"/>
      <c r="AG83" s="153"/>
      <c r="AH83" s="153"/>
      <c r="AI83" s="153"/>
      <c r="AJ83" s="152">
        <v>1.2537313432835822</v>
      </c>
      <c r="AK83" s="153"/>
      <c r="AL83" s="153"/>
      <c r="AM83" s="153"/>
      <c r="AN83" s="153"/>
      <c r="AO83" s="152">
        <v>1.1048593350383631</v>
      </c>
      <c r="AP83" s="153"/>
      <c r="AQ83" s="153"/>
      <c r="AR83" s="153"/>
      <c r="AS83" s="153"/>
      <c r="AT83" s="93">
        <v>1.08</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531</v>
      </c>
      <c r="AC84" s="158"/>
      <c r="AD84" s="159"/>
      <c r="AE84" s="182" t="s">
        <v>482</v>
      </c>
      <c r="AF84" s="158"/>
      <c r="AG84" s="158"/>
      <c r="AH84" s="158"/>
      <c r="AI84" s="159"/>
      <c r="AJ84" s="182" t="s">
        <v>483</v>
      </c>
      <c r="AK84" s="158"/>
      <c r="AL84" s="158"/>
      <c r="AM84" s="158"/>
      <c r="AN84" s="159"/>
      <c r="AO84" s="157" t="s">
        <v>484</v>
      </c>
      <c r="AP84" s="158"/>
      <c r="AQ84" s="158"/>
      <c r="AR84" s="158"/>
      <c r="AS84" s="159"/>
      <c r="AT84" s="157" t="s">
        <v>485</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533</v>
      </c>
      <c r="D98" s="414"/>
      <c r="E98" s="414"/>
      <c r="F98" s="414"/>
      <c r="G98" s="414"/>
      <c r="H98" s="414"/>
      <c r="I98" s="414"/>
      <c r="J98" s="414"/>
      <c r="K98" s="415"/>
      <c r="L98" s="71">
        <v>112</v>
      </c>
      <c r="M98" s="72"/>
      <c r="N98" s="72"/>
      <c r="O98" s="72"/>
      <c r="P98" s="72"/>
      <c r="Q98" s="73"/>
      <c r="R98" s="71">
        <v>103.47</v>
      </c>
      <c r="S98" s="72"/>
      <c r="T98" s="72"/>
      <c r="U98" s="72"/>
      <c r="V98" s="72"/>
      <c r="W98" s="73"/>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x14ac:dyDescent="0.15">
      <c r="A99" s="378"/>
      <c r="B99" s="379"/>
      <c r="C99" s="161" t="s">
        <v>534</v>
      </c>
      <c r="D99" s="162"/>
      <c r="E99" s="162"/>
      <c r="F99" s="162"/>
      <c r="G99" s="162"/>
      <c r="H99" s="162"/>
      <c r="I99" s="162"/>
      <c r="J99" s="162"/>
      <c r="K99" s="163"/>
      <c r="L99" s="71">
        <v>0.1</v>
      </c>
      <c r="M99" s="72"/>
      <c r="N99" s="72"/>
      <c r="O99" s="72"/>
      <c r="P99" s="72"/>
      <c r="Q99" s="73"/>
      <c r="R99" s="71">
        <v>4.7E-2</v>
      </c>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80"/>
      <c r="B104" s="381"/>
      <c r="C104" s="370" t="s">
        <v>22</v>
      </c>
      <c r="D104" s="371"/>
      <c r="E104" s="371"/>
      <c r="F104" s="371"/>
      <c r="G104" s="371"/>
      <c r="H104" s="371"/>
      <c r="I104" s="371"/>
      <c r="J104" s="371"/>
      <c r="K104" s="372"/>
      <c r="L104" s="373">
        <f>SUM(L98:Q103)</f>
        <v>112.1</v>
      </c>
      <c r="M104" s="374"/>
      <c r="N104" s="374"/>
      <c r="O104" s="374"/>
      <c r="P104" s="374"/>
      <c r="Q104" s="375"/>
      <c r="R104" s="373">
        <f>SUM(R98:W103)</f>
        <v>103.517</v>
      </c>
      <c r="S104" s="374"/>
      <c r="T104" s="374"/>
      <c r="U104" s="374"/>
      <c r="V104" s="374"/>
      <c r="W104" s="375"/>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1" t="s">
        <v>39</v>
      </c>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2"/>
      <c r="AD107" s="600" t="s">
        <v>43</v>
      </c>
      <c r="AE107" s="600"/>
      <c r="AF107" s="600"/>
      <c r="AG107" s="631" t="s">
        <v>38</v>
      </c>
      <c r="AH107" s="600"/>
      <c r="AI107" s="600"/>
      <c r="AJ107" s="600"/>
      <c r="AK107" s="600"/>
      <c r="AL107" s="600"/>
      <c r="AM107" s="600"/>
      <c r="AN107" s="600"/>
      <c r="AO107" s="600"/>
      <c r="AP107" s="600"/>
      <c r="AQ107" s="600"/>
      <c r="AR107" s="600"/>
      <c r="AS107" s="600"/>
      <c r="AT107" s="600"/>
      <c r="AU107" s="600"/>
      <c r="AV107" s="600"/>
      <c r="AW107" s="600"/>
      <c r="AX107" s="632"/>
    </row>
    <row r="108" spans="1:50" ht="26.25" customHeight="1" x14ac:dyDescent="0.15">
      <c r="A108" s="307" t="s">
        <v>312</v>
      </c>
      <c r="B108" s="308"/>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8" t="s">
        <v>469</v>
      </c>
      <c r="AE108" s="609"/>
      <c r="AF108" s="609"/>
      <c r="AG108" s="605" t="s">
        <v>552</v>
      </c>
      <c r="AH108" s="606"/>
      <c r="AI108" s="606"/>
      <c r="AJ108" s="606"/>
      <c r="AK108" s="606"/>
      <c r="AL108" s="606"/>
      <c r="AM108" s="606"/>
      <c r="AN108" s="606"/>
      <c r="AO108" s="606"/>
      <c r="AP108" s="606"/>
      <c r="AQ108" s="606"/>
      <c r="AR108" s="606"/>
      <c r="AS108" s="606"/>
      <c r="AT108" s="606"/>
      <c r="AU108" s="606"/>
      <c r="AV108" s="606"/>
      <c r="AW108" s="606"/>
      <c r="AX108" s="607"/>
    </row>
    <row r="109" spans="1:50" ht="59.25" customHeight="1" x14ac:dyDescent="0.15">
      <c r="A109" s="309"/>
      <c r="B109" s="31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469</v>
      </c>
      <c r="AE109" s="442"/>
      <c r="AF109" s="442"/>
      <c r="AG109" s="304" t="s">
        <v>486</v>
      </c>
      <c r="AH109" s="305"/>
      <c r="AI109" s="305"/>
      <c r="AJ109" s="305"/>
      <c r="AK109" s="305"/>
      <c r="AL109" s="305"/>
      <c r="AM109" s="305"/>
      <c r="AN109" s="305"/>
      <c r="AO109" s="305"/>
      <c r="AP109" s="305"/>
      <c r="AQ109" s="305"/>
      <c r="AR109" s="305"/>
      <c r="AS109" s="305"/>
      <c r="AT109" s="305"/>
      <c r="AU109" s="305"/>
      <c r="AV109" s="305"/>
      <c r="AW109" s="305"/>
      <c r="AX109" s="306"/>
    </row>
    <row r="110" spans="1:50" ht="65.25" customHeight="1" x14ac:dyDescent="0.15">
      <c r="A110" s="311"/>
      <c r="B110" s="312"/>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8" t="s">
        <v>469</v>
      </c>
      <c r="AE110" s="589"/>
      <c r="AF110" s="589"/>
      <c r="AG110" s="530" t="s">
        <v>487</v>
      </c>
      <c r="AH110" s="198"/>
      <c r="AI110" s="198"/>
      <c r="AJ110" s="198"/>
      <c r="AK110" s="198"/>
      <c r="AL110" s="198"/>
      <c r="AM110" s="198"/>
      <c r="AN110" s="198"/>
      <c r="AO110" s="198"/>
      <c r="AP110" s="198"/>
      <c r="AQ110" s="198"/>
      <c r="AR110" s="198"/>
      <c r="AS110" s="198"/>
      <c r="AT110" s="198"/>
      <c r="AU110" s="198"/>
      <c r="AV110" s="198"/>
      <c r="AW110" s="198"/>
      <c r="AX110" s="531"/>
    </row>
    <row r="111" spans="1:50" ht="70.5" customHeight="1" x14ac:dyDescent="0.15">
      <c r="A111" s="553" t="s">
        <v>46</v>
      </c>
      <c r="B111" s="591"/>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469</v>
      </c>
      <c r="AE111" s="438"/>
      <c r="AF111" s="438"/>
      <c r="AG111" s="301" t="s">
        <v>488</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592"/>
      <c r="B112" s="593"/>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489</v>
      </c>
      <c r="AE112" s="442"/>
      <c r="AF112" s="442"/>
      <c r="AG112" s="304" t="s">
        <v>558</v>
      </c>
      <c r="AH112" s="305"/>
      <c r="AI112" s="305"/>
      <c r="AJ112" s="305"/>
      <c r="AK112" s="305"/>
      <c r="AL112" s="305"/>
      <c r="AM112" s="305"/>
      <c r="AN112" s="305"/>
      <c r="AO112" s="305"/>
      <c r="AP112" s="305"/>
      <c r="AQ112" s="305"/>
      <c r="AR112" s="305"/>
      <c r="AS112" s="305"/>
      <c r="AT112" s="305"/>
      <c r="AU112" s="305"/>
      <c r="AV112" s="305"/>
      <c r="AW112" s="305"/>
      <c r="AX112" s="306"/>
    </row>
    <row r="113" spans="1:64" ht="33" customHeight="1" x14ac:dyDescent="0.15">
      <c r="A113" s="592"/>
      <c r="B113" s="593"/>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469</v>
      </c>
      <c r="AE113" s="442"/>
      <c r="AF113" s="442"/>
      <c r="AG113" s="304" t="s">
        <v>491</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92"/>
      <c r="B114" s="593"/>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489</v>
      </c>
      <c r="AE114" s="442"/>
      <c r="AF114" s="442"/>
      <c r="AG114" s="304" t="s">
        <v>559</v>
      </c>
      <c r="AH114" s="305"/>
      <c r="AI114" s="305"/>
      <c r="AJ114" s="305"/>
      <c r="AK114" s="305"/>
      <c r="AL114" s="305"/>
      <c r="AM114" s="305"/>
      <c r="AN114" s="305"/>
      <c r="AO114" s="305"/>
      <c r="AP114" s="305"/>
      <c r="AQ114" s="305"/>
      <c r="AR114" s="305"/>
      <c r="AS114" s="305"/>
      <c r="AT114" s="305"/>
      <c r="AU114" s="305"/>
      <c r="AV114" s="305"/>
      <c r="AW114" s="305"/>
      <c r="AX114" s="306"/>
    </row>
    <row r="115" spans="1:64" ht="33" customHeight="1" x14ac:dyDescent="0.15">
      <c r="A115" s="592"/>
      <c r="B115" s="593"/>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469</v>
      </c>
      <c r="AE115" s="442"/>
      <c r="AF115" s="442"/>
      <c r="AG115" s="304" t="s">
        <v>490</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92"/>
      <c r="B116" s="593"/>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5" t="s">
        <v>489</v>
      </c>
      <c r="AE116" s="636"/>
      <c r="AF116" s="636"/>
      <c r="AG116" s="366" t="s">
        <v>559</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88" t="s">
        <v>469</v>
      </c>
      <c r="AE117" s="589"/>
      <c r="AF117" s="599"/>
      <c r="AG117" s="603" t="s">
        <v>492</v>
      </c>
      <c r="AH117" s="435"/>
      <c r="AI117" s="435"/>
      <c r="AJ117" s="435"/>
      <c r="AK117" s="435"/>
      <c r="AL117" s="435"/>
      <c r="AM117" s="435"/>
      <c r="AN117" s="435"/>
      <c r="AO117" s="435"/>
      <c r="AP117" s="435"/>
      <c r="AQ117" s="435"/>
      <c r="AR117" s="435"/>
      <c r="AS117" s="435"/>
      <c r="AT117" s="435"/>
      <c r="AU117" s="435"/>
      <c r="AV117" s="435"/>
      <c r="AW117" s="435"/>
      <c r="AX117" s="604"/>
      <c r="BG117" s="10"/>
      <c r="BH117" s="10"/>
      <c r="BI117" s="10"/>
      <c r="BJ117" s="10"/>
    </row>
    <row r="118" spans="1:64" ht="58.5" customHeight="1" x14ac:dyDescent="0.15">
      <c r="A118" s="553" t="s">
        <v>47</v>
      </c>
      <c r="B118" s="591"/>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7" t="s">
        <v>469</v>
      </c>
      <c r="AE118" s="438"/>
      <c r="AF118" s="640"/>
      <c r="AG118" s="301" t="s">
        <v>493</v>
      </c>
      <c r="AH118" s="302"/>
      <c r="AI118" s="302"/>
      <c r="AJ118" s="302"/>
      <c r="AK118" s="302"/>
      <c r="AL118" s="302"/>
      <c r="AM118" s="302"/>
      <c r="AN118" s="302"/>
      <c r="AO118" s="302"/>
      <c r="AP118" s="302"/>
      <c r="AQ118" s="302"/>
      <c r="AR118" s="302"/>
      <c r="AS118" s="302"/>
      <c r="AT118" s="302"/>
      <c r="AU118" s="302"/>
      <c r="AV118" s="302"/>
      <c r="AW118" s="302"/>
      <c r="AX118" s="303"/>
    </row>
    <row r="119" spans="1:64" ht="57.75" customHeight="1" x14ac:dyDescent="0.15">
      <c r="A119" s="592"/>
      <c r="B119" s="593"/>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441" t="s">
        <v>469</v>
      </c>
      <c r="AE119" s="442"/>
      <c r="AF119" s="590"/>
      <c r="AG119" s="304" t="s">
        <v>494</v>
      </c>
      <c r="AH119" s="305"/>
      <c r="AI119" s="305"/>
      <c r="AJ119" s="305"/>
      <c r="AK119" s="305"/>
      <c r="AL119" s="305"/>
      <c r="AM119" s="305"/>
      <c r="AN119" s="305"/>
      <c r="AO119" s="305"/>
      <c r="AP119" s="305"/>
      <c r="AQ119" s="305"/>
      <c r="AR119" s="305"/>
      <c r="AS119" s="305"/>
      <c r="AT119" s="305"/>
      <c r="AU119" s="305"/>
      <c r="AV119" s="305"/>
      <c r="AW119" s="305"/>
      <c r="AX119" s="306"/>
    </row>
    <row r="120" spans="1:64" ht="43.5" customHeight="1" x14ac:dyDescent="0.15">
      <c r="A120" s="592"/>
      <c r="B120" s="593"/>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469</v>
      </c>
      <c r="AE120" s="442"/>
      <c r="AF120" s="590"/>
      <c r="AG120" s="304" t="s">
        <v>495</v>
      </c>
      <c r="AH120" s="305"/>
      <c r="AI120" s="305"/>
      <c r="AJ120" s="305"/>
      <c r="AK120" s="305"/>
      <c r="AL120" s="305"/>
      <c r="AM120" s="305"/>
      <c r="AN120" s="305"/>
      <c r="AO120" s="305"/>
      <c r="AP120" s="305"/>
      <c r="AQ120" s="305"/>
      <c r="AR120" s="305"/>
      <c r="AS120" s="305"/>
      <c r="AT120" s="305"/>
      <c r="AU120" s="305"/>
      <c r="AV120" s="305"/>
      <c r="AW120" s="305"/>
      <c r="AX120" s="306"/>
    </row>
    <row r="121" spans="1:64" ht="43.5" customHeight="1" x14ac:dyDescent="0.15">
      <c r="A121" s="594"/>
      <c r="B121" s="595"/>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469</v>
      </c>
      <c r="AE121" s="442"/>
      <c r="AF121" s="442"/>
      <c r="AG121" s="530" t="s">
        <v>496</v>
      </c>
      <c r="AH121" s="198"/>
      <c r="AI121" s="198"/>
      <c r="AJ121" s="198"/>
      <c r="AK121" s="198"/>
      <c r="AL121" s="198"/>
      <c r="AM121" s="198"/>
      <c r="AN121" s="198"/>
      <c r="AO121" s="198"/>
      <c r="AP121" s="198"/>
      <c r="AQ121" s="198"/>
      <c r="AR121" s="198"/>
      <c r="AS121" s="198"/>
      <c r="AT121" s="198"/>
      <c r="AU121" s="198"/>
      <c r="AV121" s="198"/>
      <c r="AW121" s="198"/>
      <c r="AX121" s="531"/>
    </row>
    <row r="122" spans="1:64" ht="33.6" customHeight="1" x14ac:dyDescent="0.15">
      <c r="A122" s="625" t="s">
        <v>80</v>
      </c>
      <c r="B122" s="626"/>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489</v>
      </c>
      <c r="AE122" s="438"/>
      <c r="AF122" s="438"/>
      <c r="AG122" s="580" t="s">
        <v>559</v>
      </c>
      <c r="AH122" s="196"/>
      <c r="AI122" s="196"/>
      <c r="AJ122" s="196"/>
      <c r="AK122" s="196"/>
      <c r="AL122" s="196"/>
      <c r="AM122" s="196"/>
      <c r="AN122" s="196"/>
      <c r="AO122" s="196"/>
      <c r="AP122" s="196"/>
      <c r="AQ122" s="196"/>
      <c r="AR122" s="196"/>
      <c r="AS122" s="196"/>
      <c r="AT122" s="196"/>
      <c r="AU122" s="196"/>
      <c r="AV122" s="196"/>
      <c r="AW122" s="196"/>
      <c r="AX122" s="581"/>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2"/>
      <c r="AH123" s="277"/>
      <c r="AI123" s="277"/>
      <c r="AJ123" s="277"/>
      <c r="AK123" s="277"/>
      <c r="AL123" s="277"/>
      <c r="AM123" s="277"/>
      <c r="AN123" s="277"/>
      <c r="AO123" s="277"/>
      <c r="AP123" s="277"/>
      <c r="AQ123" s="277"/>
      <c r="AR123" s="277"/>
      <c r="AS123" s="277"/>
      <c r="AT123" s="277"/>
      <c r="AU123" s="277"/>
      <c r="AV123" s="277"/>
      <c r="AW123" s="277"/>
      <c r="AX123" s="583"/>
    </row>
    <row r="124" spans="1:64" ht="23.25" customHeight="1" x14ac:dyDescent="0.15">
      <c r="A124" s="627"/>
      <c r="B124" s="628"/>
      <c r="C124" s="641" t="s">
        <v>559</v>
      </c>
      <c r="D124" s="642"/>
      <c r="E124" s="642"/>
      <c r="F124" s="642"/>
      <c r="G124" s="642"/>
      <c r="H124" s="642"/>
      <c r="I124" s="642"/>
      <c r="J124" s="642"/>
      <c r="K124" s="642"/>
      <c r="L124" s="642"/>
      <c r="M124" s="642"/>
      <c r="N124" s="642"/>
      <c r="O124" s="643"/>
      <c r="P124" s="650" t="s">
        <v>559</v>
      </c>
      <c r="Q124" s="650"/>
      <c r="R124" s="650"/>
      <c r="S124" s="651"/>
      <c r="T124" s="633" t="s">
        <v>559</v>
      </c>
      <c r="U124" s="305"/>
      <c r="V124" s="305"/>
      <c r="W124" s="305"/>
      <c r="X124" s="305"/>
      <c r="Y124" s="305"/>
      <c r="Z124" s="305"/>
      <c r="AA124" s="305"/>
      <c r="AB124" s="305"/>
      <c r="AC124" s="305"/>
      <c r="AD124" s="305"/>
      <c r="AE124" s="305"/>
      <c r="AF124" s="634"/>
      <c r="AG124" s="582"/>
      <c r="AH124" s="277"/>
      <c r="AI124" s="277"/>
      <c r="AJ124" s="277"/>
      <c r="AK124" s="277"/>
      <c r="AL124" s="277"/>
      <c r="AM124" s="277"/>
      <c r="AN124" s="277"/>
      <c r="AO124" s="277"/>
      <c r="AP124" s="277"/>
      <c r="AQ124" s="277"/>
      <c r="AR124" s="277"/>
      <c r="AS124" s="277"/>
      <c r="AT124" s="277"/>
      <c r="AU124" s="277"/>
      <c r="AV124" s="277"/>
      <c r="AW124" s="277"/>
      <c r="AX124" s="583"/>
    </row>
    <row r="125" spans="1:64" ht="23.25" customHeight="1" x14ac:dyDescent="0.15">
      <c r="A125" s="629"/>
      <c r="B125" s="630"/>
      <c r="C125" s="644" t="s">
        <v>519</v>
      </c>
      <c r="D125" s="645"/>
      <c r="E125" s="645"/>
      <c r="F125" s="645"/>
      <c r="G125" s="645"/>
      <c r="H125" s="645"/>
      <c r="I125" s="645"/>
      <c r="J125" s="645"/>
      <c r="K125" s="645"/>
      <c r="L125" s="645"/>
      <c r="M125" s="645"/>
      <c r="N125" s="645"/>
      <c r="O125" s="646"/>
      <c r="P125" s="652" t="s">
        <v>519</v>
      </c>
      <c r="Q125" s="652"/>
      <c r="R125" s="652"/>
      <c r="S125" s="653"/>
      <c r="T125" s="434" t="s">
        <v>519</v>
      </c>
      <c r="U125" s="435"/>
      <c r="V125" s="435"/>
      <c r="W125" s="435"/>
      <c r="X125" s="435"/>
      <c r="Y125" s="435"/>
      <c r="Z125" s="435"/>
      <c r="AA125" s="435"/>
      <c r="AB125" s="435"/>
      <c r="AC125" s="435"/>
      <c r="AD125" s="435"/>
      <c r="AE125" s="435"/>
      <c r="AF125" s="436"/>
      <c r="AG125" s="584"/>
      <c r="AH125" s="198"/>
      <c r="AI125" s="198"/>
      <c r="AJ125" s="198"/>
      <c r="AK125" s="198"/>
      <c r="AL125" s="198"/>
      <c r="AM125" s="198"/>
      <c r="AN125" s="198"/>
      <c r="AO125" s="198"/>
      <c r="AP125" s="198"/>
      <c r="AQ125" s="198"/>
      <c r="AR125" s="198"/>
      <c r="AS125" s="198"/>
      <c r="AT125" s="198"/>
      <c r="AU125" s="198"/>
      <c r="AV125" s="198"/>
      <c r="AW125" s="198"/>
      <c r="AX125" s="531"/>
    </row>
    <row r="126" spans="1:64" ht="57" customHeight="1" x14ac:dyDescent="0.15">
      <c r="A126" s="553" t="s">
        <v>58</v>
      </c>
      <c r="B126" s="554"/>
      <c r="C126" s="392" t="s">
        <v>64</v>
      </c>
      <c r="D126" s="576"/>
      <c r="E126" s="576"/>
      <c r="F126" s="577"/>
      <c r="G126" s="547" t="s">
        <v>497</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45" customHeight="1" thickBot="1" x14ac:dyDescent="0.2">
      <c r="A127" s="555"/>
      <c r="B127" s="556"/>
      <c r="C127" s="361" t="s">
        <v>68</v>
      </c>
      <c r="D127" s="362"/>
      <c r="E127" s="362"/>
      <c r="F127" s="363"/>
      <c r="G127" s="364" t="s">
        <v>498</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29.25" customHeight="1" thickBot="1" x14ac:dyDescent="0.2">
      <c r="A129" s="575" t="s">
        <v>564</v>
      </c>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56.25" customHeight="1" thickBot="1" x14ac:dyDescent="0.2">
      <c r="A131" s="550" t="s">
        <v>307</v>
      </c>
      <c r="B131" s="551"/>
      <c r="C131" s="551"/>
      <c r="D131" s="551"/>
      <c r="E131" s="552"/>
      <c r="F131" s="569" t="s">
        <v>560</v>
      </c>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56.25" customHeight="1" thickBot="1" x14ac:dyDescent="0.2">
      <c r="A133" s="431" t="s">
        <v>561</v>
      </c>
      <c r="B133" s="432"/>
      <c r="C133" s="432"/>
      <c r="D133" s="432"/>
      <c r="E133" s="433"/>
      <c r="F133" s="572" t="s">
        <v>562</v>
      </c>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54" customHeight="1" thickBot="1" x14ac:dyDescent="0.2">
      <c r="A135" s="610" t="s">
        <v>550</v>
      </c>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4" t="s">
        <v>224</v>
      </c>
      <c r="B137" s="405"/>
      <c r="C137" s="405"/>
      <c r="D137" s="405"/>
      <c r="E137" s="405"/>
      <c r="F137" s="405"/>
      <c r="G137" s="418">
        <v>154</v>
      </c>
      <c r="H137" s="419"/>
      <c r="I137" s="419"/>
      <c r="J137" s="419"/>
      <c r="K137" s="419"/>
      <c r="L137" s="419"/>
      <c r="M137" s="419"/>
      <c r="N137" s="419"/>
      <c r="O137" s="419"/>
      <c r="P137" s="420"/>
      <c r="Q137" s="405" t="s">
        <v>225</v>
      </c>
      <c r="R137" s="405"/>
      <c r="S137" s="405"/>
      <c r="T137" s="405"/>
      <c r="U137" s="405"/>
      <c r="V137" s="405"/>
      <c r="W137" s="418">
        <v>146</v>
      </c>
      <c r="X137" s="419"/>
      <c r="Y137" s="419"/>
      <c r="Z137" s="419"/>
      <c r="AA137" s="419"/>
      <c r="AB137" s="419"/>
      <c r="AC137" s="419"/>
      <c r="AD137" s="419"/>
      <c r="AE137" s="419"/>
      <c r="AF137" s="420"/>
      <c r="AG137" s="405" t="s">
        <v>226</v>
      </c>
      <c r="AH137" s="405"/>
      <c r="AI137" s="405"/>
      <c r="AJ137" s="405"/>
      <c r="AK137" s="405"/>
      <c r="AL137" s="405"/>
      <c r="AM137" s="401">
        <v>155</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195</v>
      </c>
      <c r="H138" s="422"/>
      <c r="I138" s="422"/>
      <c r="J138" s="422"/>
      <c r="K138" s="422"/>
      <c r="L138" s="422"/>
      <c r="M138" s="422"/>
      <c r="N138" s="422"/>
      <c r="O138" s="422"/>
      <c r="P138" s="423"/>
      <c r="Q138" s="407" t="s">
        <v>228</v>
      </c>
      <c r="R138" s="407"/>
      <c r="S138" s="407"/>
      <c r="T138" s="407"/>
      <c r="U138" s="407"/>
      <c r="V138" s="407"/>
      <c r="W138" s="421" t="s">
        <v>499</v>
      </c>
      <c r="X138" s="422"/>
      <c r="Y138" s="422"/>
      <c r="Z138" s="422"/>
      <c r="AA138" s="422"/>
      <c r="AB138" s="422"/>
      <c r="AC138" s="422"/>
      <c r="AD138" s="422"/>
      <c r="AE138" s="422"/>
      <c r="AF138" s="423"/>
      <c r="AG138" s="578"/>
      <c r="AH138" s="579"/>
      <c r="AI138" s="579"/>
      <c r="AJ138" s="579"/>
      <c r="AK138" s="579"/>
      <c r="AL138" s="579"/>
      <c r="AM138" s="613"/>
      <c r="AN138" s="614"/>
      <c r="AO138" s="614"/>
      <c r="AP138" s="614"/>
      <c r="AQ138" s="614"/>
      <c r="AR138" s="614"/>
      <c r="AS138" s="614"/>
      <c r="AT138" s="614"/>
      <c r="AU138" s="614"/>
      <c r="AV138" s="615"/>
      <c r="AW138" s="28"/>
      <c r="AX138" s="29"/>
    </row>
    <row r="139" spans="1:50" ht="23.65" customHeight="1" x14ac:dyDescent="0.15">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0"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0"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0"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0"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9.5" customHeight="1" thickBot="1" x14ac:dyDescent="0.2">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9" t="s">
        <v>34</v>
      </c>
      <c r="B178" s="540"/>
      <c r="C178" s="540"/>
      <c r="D178" s="540"/>
      <c r="E178" s="540"/>
      <c r="F178" s="541"/>
      <c r="G178" s="388" t="s">
        <v>535</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514</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42"/>
      <c r="C179" s="542"/>
      <c r="D179" s="542"/>
      <c r="E179" s="542"/>
      <c r="F179" s="543"/>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42"/>
      <c r="C180" s="542"/>
      <c r="D180" s="542"/>
      <c r="E180" s="542"/>
      <c r="F180" s="543"/>
      <c r="G180" s="97" t="s">
        <v>500</v>
      </c>
      <c r="H180" s="535"/>
      <c r="I180" s="535"/>
      <c r="J180" s="535"/>
      <c r="K180" s="536"/>
      <c r="L180" s="100" t="s">
        <v>501</v>
      </c>
      <c r="M180" s="537"/>
      <c r="N180" s="537"/>
      <c r="O180" s="537"/>
      <c r="P180" s="537"/>
      <c r="Q180" s="537"/>
      <c r="R180" s="537"/>
      <c r="S180" s="537"/>
      <c r="T180" s="537"/>
      <c r="U180" s="537"/>
      <c r="V180" s="537"/>
      <c r="W180" s="537"/>
      <c r="X180" s="538"/>
      <c r="Y180" s="103">
        <v>52</v>
      </c>
      <c r="Z180" s="104"/>
      <c r="AA180" s="104"/>
      <c r="AB180" s="105"/>
      <c r="AC180" s="97" t="s">
        <v>510</v>
      </c>
      <c r="AD180" s="98"/>
      <c r="AE180" s="98"/>
      <c r="AF180" s="98"/>
      <c r="AG180" s="99"/>
      <c r="AH180" s="100" t="s">
        <v>513</v>
      </c>
      <c r="AI180" s="101"/>
      <c r="AJ180" s="101"/>
      <c r="AK180" s="101"/>
      <c r="AL180" s="101"/>
      <c r="AM180" s="101"/>
      <c r="AN180" s="101"/>
      <c r="AO180" s="101"/>
      <c r="AP180" s="101"/>
      <c r="AQ180" s="101"/>
      <c r="AR180" s="101"/>
      <c r="AS180" s="101"/>
      <c r="AT180" s="102"/>
      <c r="AU180" s="103">
        <v>4</v>
      </c>
      <c r="AV180" s="104"/>
      <c r="AW180" s="104"/>
      <c r="AX180" s="400"/>
    </row>
    <row r="181" spans="1:50" ht="24.75" customHeight="1" x14ac:dyDescent="0.15">
      <c r="A181" s="126"/>
      <c r="B181" s="542"/>
      <c r="C181" s="542"/>
      <c r="D181" s="542"/>
      <c r="E181" s="542"/>
      <c r="F181" s="54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t="s">
        <v>505</v>
      </c>
      <c r="AD181" s="75"/>
      <c r="AE181" s="75"/>
      <c r="AF181" s="75"/>
      <c r="AG181" s="76"/>
      <c r="AH181" s="77" t="s">
        <v>515</v>
      </c>
      <c r="AI181" s="78"/>
      <c r="AJ181" s="78"/>
      <c r="AK181" s="78"/>
      <c r="AL181" s="78"/>
      <c r="AM181" s="78"/>
      <c r="AN181" s="78"/>
      <c r="AO181" s="78"/>
      <c r="AP181" s="78"/>
      <c r="AQ181" s="78"/>
      <c r="AR181" s="78"/>
      <c r="AS181" s="78"/>
      <c r="AT181" s="79"/>
      <c r="AU181" s="80">
        <v>1</v>
      </c>
      <c r="AV181" s="81"/>
      <c r="AW181" s="81"/>
      <c r="AX181" s="82"/>
    </row>
    <row r="182" spans="1:50" ht="24.75" customHeight="1" x14ac:dyDescent="0.15">
      <c r="A182" s="126"/>
      <c r="B182" s="542"/>
      <c r="C182" s="542"/>
      <c r="D182" s="542"/>
      <c r="E182" s="542"/>
      <c r="F182" s="54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2"/>
      <c r="C183" s="542"/>
      <c r="D183" s="542"/>
      <c r="E183" s="542"/>
      <c r="F183" s="54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2"/>
      <c r="C184" s="542"/>
      <c r="D184" s="542"/>
      <c r="E184" s="542"/>
      <c r="F184" s="54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2"/>
      <c r="C185" s="542"/>
      <c r="D185" s="542"/>
      <c r="E185" s="542"/>
      <c r="F185" s="54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2"/>
      <c r="C186" s="542"/>
      <c r="D186" s="542"/>
      <c r="E186" s="542"/>
      <c r="F186" s="54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2"/>
      <c r="C187" s="542"/>
      <c r="D187" s="542"/>
      <c r="E187" s="542"/>
      <c r="F187" s="54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42"/>
      <c r="C188" s="542"/>
      <c r="D188" s="542"/>
      <c r="E188" s="542"/>
      <c r="F188" s="54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2"/>
      <c r="C189" s="542"/>
      <c r="D189" s="542"/>
      <c r="E189" s="542"/>
      <c r="F189" s="54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2"/>
      <c r="C190" s="542"/>
      <c r="D190" s="542"/>
      <c r="E190" s="542"/>
      <c r="F190" s="543"/>
      <c r="G190" s="83" t="s">
        <v>22</v>
      </c>
      <c r="H190" s="84"/>
      <c r="I190" s="84"/>
      <c r="J190" s="84"/>
      <c r="K190" s="84"/>
      <c r="L190" s="85"/>
      <c r="M190" s="86"/>
      <c r="N190" s="86"/>
      <c r="O190" s="86"/>
      <c r="P190" s="86"/>
      <c r="Q190" s="86"/>
      <c r="R190" s="86"/>
      <c r="S190" s="86"/>
      <c r="T190" s="86"/>
      <c r="U190" s="86"/>
      <c r="V190" s="86"/>
      <c r="W190" s="86"/>
      <c r="X190" s="87"/>
      <c r="Y190" s="88">
        <f>SUM(Y180:AB189)</f>
        <v>52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5</v>
      </c>
      <c r="AV190" s="89"/>
      <c r="AW190" s="89"/>
      <c r="AX190" s="91"/>
    </row>
    <row r="191" spans="1:50" ht="30" customHeight="1" x14ac:dyDescent="0.15">
      <c r="A191" s="126"/>
      <c r="B191" s="542"/>
      <c r="C191" s="542"/>
      <c r="D191" s="542"/>
      <c r="E191" s="542"/>
      <c r="F191" s="543"/>
      <c r="G191" s="388" t="s">
        <v>536</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516</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42"/>
      <c r="C192" s="542"/>
      <c r="D192" s="542"/>
      <c r="E192" s="542"/>
      <c r="F192" s="543"/>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42"/>
      <c r="C193" s="542"/>
      <c r="D193" s="542"/>
      <c r="E193" s="542"/>
      <c r="F193" s="543"/>
      <c r="G193" s="97" t="s">
        <v>500</v>
      </c>
      <c r="H193" s="98"/>
      <c r="I193" s="98"/>
      <c r="J193" s="98"/>
      <c r="K193" s="99"/>
      <c r="L193" s="100" t="s">
        <v>502</v>
      </c>
      <c r="M193" s="101"/>
      <c r="N193" s="101"/>
      <c r="O193" s="101"/>
      <c r="P193" s="101"/>
      <c r="Q193" s="101"/>
      <c r="R193" s="101"/>
      <c r="S193" s="101"/>
      <c r="T193" s="101"/>
      <c r="U193" s="101"/>
      <c r="V193" s="101"/>
      <c r="W193" s="101"/>
      <c r="X193" s="102"/>
      <c r="Y193" s="103">
        <v>10</v>
      </c>
      <c r="Z193" s="104"/>
      <c r="AA193" s="104"/>
      <c r="AB193" s="105"/>
      <c r="AC193" s="97" t="s">
        <v>504</v>
      </c>
      <c r="AD193" s="98"/>
      <c r="AE193" s="98"/>
      <c r="AF193" s="98"/>
      <c r="AG193" s="99"/>
      <c r="AH193" s="100" t="s">
        <v>517</v>
      </c>
      <c r="AI193" s="101"/>
      <c r="AJ193" s="101"/>
      <c r="AK193" s="101"/>
      <c r="AL193" s="101"/>
      <c r="AM193" s="101"/>
      <c r="AN193" s="101"/>
      <c r="AO193" s="101"/>
      <c r="AP193" s="101"/>
      <c r="AQ193" s="101"/>
      <c r="AR193" s="101"/>
      <c r="AS193" s="101"/>
      <c r="AT193" s="102"/>
      <c r="AU193" s="103">
        <v>3</v>
      </c>
      <c r="AV193" s="104"/>
      <c r="AW193" s="104"/>
      <c r="AX193" s="400"/>
    </row>
    <row r="194" spans="1:50" ht="24.75" customHeight="1" x14ac:dyDescent="0.15">
      <c r="A194" s="126"/>
      <c r="B194" s="542"/>
      <c r="C194" s="542"/>
      <c r="D194" s="542"/>
      <c r="E194" s="542"/>
      <c r="F194" s="543"/>
      <c r="G194" s="74" t="s">
        <v>505</v>
      </c>
      <c r="H194" s="75"/>
      <c r="I194" s="75"/>
      <c r="J194" s="75"/>
      <c r="K194" s="76"/>
      <c r="L194" s="77" t="s">
        <v>508</v>
      </c>
      <c r="M194" s="78"/>
      <c r="N194" s="78"/>
      <c r="O194" s="78"/>
      <c r="P194" s="78"/>
      <c r="Q194" s="78"/>
      <c r="R194" s="78"/>
      <c r="S194" s="78"/>
      <c r="T194" s="78"/>
      <c r="U194" s="78"/>
      <c r="V194" s="78"/>
      <c r="W194" s="78"/>
      <c r="X194" s="79"/>
      <c r="Y194" s="80">
        <v>7</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2"/>
      <c r="C195" s="542"/>
      <c r="D195" s="542"/>
      <c r="E195" s="542"/>
      <c r="F195" s="543"/>
      <c r="G195" s="74" t="s">
        <v>504</v>
      </c>
      <c r="H195" s="75"/>
      <c r="I195" s="75"/>
      <c r="J195" s="75"/>
      <c r="K195" s="76"/>
      <c r="L195" s="77" t="s">
        <v>507</v>
      </c>
      <c r="M195" s="78"/>
      <c r="N195" s="78"/>
      <c r="O195" s="78"/>
      <c r="P195" s="78"/>
      <c r="Q195" s="78"/>
      <c r="R195" s="78"/>
      <c r="S195" s="78"/>
      <c r="T195" s="78"/>
      <c r="U195" s="78"/>
      <c r="V195" s="78"/>
      <c r="W195" s="78"/>
      <c r="X195" s="79"/>
      <c r="Y195" s="80">
        <v>4</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2"/>
      <c r="C196" s="542"/>
      <c r="D196" s="542"/>
      <c r="E196" s="542"/>
      <c r="F196" s="543"/>
      <c r="G196" s="74" t="s">
        <v>503</v>
      </c>
      <c r="H196" s="75"/>
      <c r="I196" s="75"/>
      <c r="J196" s="75"/>
      <c r="K196" s="76"/>
      <c r="L196" s="77" t="s">
        <v>506</v>
      </c>
      <c r="M196" s="78"/>
      <c r="N196" s="78"/>
      <c r="O196" s="78"/>
      <c r="P196" s="78"/>
      <c r="Q196" s="78"/>
      <c r="R196" s="78"/>
      <c r="S196" s="78"/>
      <c r="T196" s="78"/>
      <c r="U196" s="78"/>
      <c r="V196" s="78"/>
      <c r="W196" s="78"/>
      <c r="X196" s="79"/>
      <c r="Y196" s="80">
        <v>1</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2"/>
      <c r="C197" s="542"/>
      <c r="D197" s="542"/>
      <c r="E197" s="542"/>
      <c r="F197" s="54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2"/>
      <c r="C198" s="542"/>
      <c r="D198" s="542"/>
      <c r="E198" s="542"/>
      <c r="F198" s="54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2"/>
      <c r="C199" s="542"/>
      <c r="D199" s="542"/>
      <c r="E199" s="542"/>
      <c r="F199" s="54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2"/>
      <c r="C200" s="542"/>
      <c r="D200" s="542"/>
      <c r="E200" s="542"/>
      <c r="F200" s="54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42"/>
      <c r="C201" s="542"/>
      <c r="D201" s="542"/>
      <c r="E201" s="542"/>
      <c r="F201" s="54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2"/>
      <c r="C202" s="542"/>
      <c r="D202" s="542"/>
      <c r="E202" s="542"/>
      <c r="F202" s="54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2"/>
      <c r="C203" s="542"/>
      <c r="D203" s="542"/>
      <c r="E203" s="542"/>
      <c r="F203" s="543"/>
      <c r="G203" s="83" t="s">
        <v>22</v>
      </c>
      <c r="H203" s="84"/>
      <c r="I203" s="84"/>
      <c r="J203" s="84"/>
      <c r="K203" s="84"/>
      <c r="L203" s="85"/>
      <c r="M203" s="86"/>
      <c r="N203" s="86"/>
      <c r="O203" s="86"/>
      <c r="P203" s="86"/>
      <c r="Q203" s="86"/>
      <c r="R203" s="86"/>
      <c r="S203" s="86"/>
      <c r="T203" s="86"/>
      <c r="U203" s="86"/>
      <c r="V203" s="86"/>
      <c r="W203" s="86"/>
      <c r="X203" s="87"/>
      <c r="Y203" s="88">
        <f>SUM(Y193:AB202)</f>
        <v>22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3</v>
      </c>
      <c r="AV203" s="89"/>
      <c r="AW203" s="89"/>
      <c r="AX203" s="91"/>
    </row>
    <row r="204" spans="1:50" ht="30" customHeight="1" x14ac:dyDescent="0.15">
      <c r="A204" s="126"/>
      <c r="B204" s="542"/>
      <c r="C204" s="542"/>
      <c r="D204" s="542"/>
      <c r="E204" s="542"/>
      <c r="F204" s="543"/>
      <c r="G204" s="388" t="s">
        <v>509</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537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42"/>
      <c r="C205" s="542"/>
      <c r="D205" s="542"/>
      <c r="E205" s="542"/>
      <c r="F205" s="543"/>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42"/>
      <c r="C206" s="542"/>
      <c r="D206" s="542"/>
      <c r="E206" s="542"/>
      <c r="F206" s="543"/>
      <c r="G206" s="97" t="s">
        <v>510</v>
      </c>
      <c r="H206" s="98"/>
      <c r="I206" s="98"/>
      <c r="J206" s="98"/>
      <c r="K206" s="99"/>
      <c r="L206" s="100" t="s">
        <v>511</v>
      </c>
      <c r="M206" s="101"/>
      <c r="N206" s="101"/>
      <c r="O206" s="101"/>
      <c r="P206" s="101"/>
      <c r="Q206" s="101"/>
      <c r="R206" s="101"/>
      <c r="S206" s="101"/>
      <c r="T206" s="101"/>
      <c r="U206" s="101"/>
      <c r="V206" s="101"/>
      <c r="W206" s="101"/>
      <c r="X206" s="102"/>
      <c r="Y206" s="103">
        <v>15</v>
      </c>
      <c r="Z206" s="104"/>
      <c r="AA206" s="104"/>
      <c r="AB206" s="105"/>
      <c r="AC206" s="97" t="s">
        <v>538</v>
      </c>
      <c r="AD206" s="98"/>
      <c r="AE206" s="98"/>
      <c r="AF206" s="98"/>
      <c r="AG206" s="99"/>
      <c r="AH206" s="100" t="s">
        <v>539</v>
      </c>
      <c r="AI206" s="101"/>
      <c r="AJ206" s="101"/>
      <c r="AK206" s="101"/>
      <c r="AL206" s="101"/>
      <c r="AM206" s="101"/>
      <c r="AN206" s="101"/>
      <c r="AO206" s="101"/>
      <c r="AP206" s="101"/>
      <c r="AQ206" s="101"/>
      <c r="AR206" s="101"/>
      <c r="AS206" s="101"/>
      <c r="AT206" s="102"/>
      <c r="AU206" s="103">
        <v>6.4000000000000001E-2</v>
      </c>
      <c r="AV206" s="104"/>
      <c r="AW206" s="104"/>
      <c r="AX206" s="400"/>
    </row>
    <row r="207" spans="1:50" ht="24.75" customHeight="1" x14ac:dyDescent="0.15">
      <c r="A207" s="126"/>
      <c r="B207" s="542"/>
      <c r="C207" s="542"/>
      <c r="D207" s="542"/>
      <c r="E207" s="542"/>
      <c r="F207" s="543"/>
      <c r="G207" s="74" t="s">
        <v>505</v>
      </c>
      <c r="H207" s="75"/>
      <c r="I207" s="75"/>
      <c r="J207" s="75"/>
      <c r="K207" s="76"/>
      <c r="L207" s="77" t="s">
        <v>563</v>
      </c>
      <c r="M207" s="78"/>
      <c r="N207" s="78"/>
      <c r="O207" s="78"/>
      <c r="P207" s="78"/>
      <c r="Q207" s="78"/>
      <c r="R207" s="78"/>
      <c r="S207" s="78"/>
      <c r="T207" s="78"/>
      <c r="U207" s="78"/>
      <c r="V207" s="78"/>
      <c r="W207" s="78"/>
      <c r="X207" s="79"/>
      <c r="Y207" s="80">
        <v>5</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2"/>
      <c r="C208" s="542"/>
      <c r="D208" s="542"/>
      <c r="E208" s="542"/>
      <c r="F208" s="54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2"/>
      <c r="C209" s="542"/>
      <c r="D209" s="542"/>
      <c r="E209" s="542"/>
      <c r="F209" s="54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2"/>
      <c r="C210" s="542"/>
      <c r="D210" s="542"/>
      <c r="E210" s="542"/>
      <c r="F210" s="54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42"/>
      <c r="C211" s="542"/>
      <c r="D211" s="542"/>
      <c r="E211" s="542"/>
      <c r="F211" s="54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42"/>
      <c r="C212" s="542"/>
      <c r="D212" s="542"/>
      <c r="E212" s="542"/>
      <c r="F212" s="54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2"/>
      <c r="C213" s="542"/>
      <c r="D213" s="542"/>
      <c r="E213" s="542"/>
      <c r="F213" s="54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42"/>
      <c r="C214" s="542"/>
      <c r="D214" s="542"/>
      <c r="E214" s="542"/>
      <c r="F214" s="54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2"/>
      <c r="C215" s="542"/>
      <c r="D215" s="542"/>
      <c r="E215" s="542"/>
      <c r="F215" s="54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2"/>
      <c r="C216" s="542"/>
      <c r="D216" s="542"/>
      <c r="E216" s="542"/>
      <c r="F216" s="543"/>
      <c r="G216" s="83" t="s">
        <v>22</v>
      </c>
      <c r="H216" s="84"/>
      <c r="I216" s="84"/>
      <c r="J216" s="84"/>
      <c r="K216" s="84"/>
      <c r="L216" s="85"/>
      <c r="M216" s="86"/>
      <c r="N216" s="86"/>
      <c r="O216" s="86"/>
      <c r="P216" s="86"/>
      <c r="Q216" s="86"/>
      <c r="R216" s="86"/>
      <c r="S216" s="86"/>
      <c r="T216" s="86"/>
      <c r="U216" s="86"/>
      <c r="V216" s="86"/>
      <c r="W216" s="86"/>
      <c r="X216" s="87"/>
      <c r="Y216" s="88">
        <f>SUM(Y206:AB215)</f>
        <v>20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6.4000000000000001E-2</v>
      </c>
      <c r="AV216" s="89"/>
      <c r="AW216" s="89"/>
      <c r="AX216" s="91"/>
    </row>
    <row r="217" spans="1:50" ht="30" customHeight="1" x14ac:dyDescent="0.15">
      <c r="A217" s="126"/>
      <c r="B217" s="542"/>
      <c r="C217" s="542"/>
      <c r="D217" s="542"/>
      <c r="E217" s="542"/>
      <c r="F217" s="543"/>
      <c r="G217" s="388" t="s">
        <v>512</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365</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42"/>
      <c r="C218" s="542"/>
      <c r="D218" s="542"/>
      <c r="E218" s="542"/>
      <c r="F218" s="543"/>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42"/>
      <c r="C219" s="542"/>
      <c r="D219" s="542"/>
      <c r="E219" s="542"/>
      <c r="F219" s="543"/>
      <c r="G219" s="97" t="s">
        <v>510</v>
      </c>
      <c r="H219" s="98"/>
      <c r="I219" s="98"/>
      <c r="J219" s="98"/>
      <c r="K219" s="99"/>
      <c r="L219" s="100" t="s">
        <v>513</v>
      </c>
      <c r="M219" s="101"/>
      <c r="N219" s="101"/>
      <c r="O219" s="101"/>
      <c r="P219" s="101"/>
      <c r="Q219" s="101"/>
      <c r="R219" s="101"/>
      <c r="S219" s="101"/>
      <c r="T219" s="101"/>
      <c r="U219" s="101"/>
      <c r="V219" s="101"/>
      <c r="W219" s="101"/>
      <c r="X219" s="102"/>
      <c r="Y219" s="103">
        <v>12</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customHeight="1" x14ac:dyDescent="0.15">
      <c r="A220" s="126"/>
      <c r="B220" s="542"/>
      <c r="C220" s="542"/>
      <c r="D220" s="542"/>
      <c r="E220" s="542"/>
      <c r="F220" s="54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42"/>
      <c r="C221" s="542"/>
      <c r="D221" s="542"/>
      <c r="E221" s="542"/>
      <c r="F221" s="54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42"/>
      <c r="C222" s="542"/>
      <c r="D222" s="542"/>
      <c r="E222" s="542"/>
      <c r="F222" s="54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42"/>
      <c r="C223" s="542"/>
      <c r="D223" s="542"/>
      <c r="E223" s="542"/>
      <c r="F223" s="54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42"/>
      <c r="C224" s="542"/>
      <c r="D224" s="542"/>
      <c r="E224" s="542"/>
      <c r="F224" s="54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42"/>
      <c r="C225" s="542"/>
      <c r="D225" s="542"/>
      <c r="E225" s="542"/>
      <c r="F225" s="54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42"/>
      <c r="C226" s="542"/>
      <c r="D226" s="542"/>
      <c r="E226" s="542"/>
      <c r="F226" s="54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42"/>
      <c r="C227" s="542"/>
      <c r="D227" s="542"/>
      <c r="E227" s="542"/>
      <c r="F227" s="54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42"/>
      <c r="C228" s="542"/>
      <c r="D228" s="542"/>
      <c r="E228" s="542"/>
      <c r="F228" s="54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2"/>
      <c r="C229" s="542"/>
      <c r="D229" s="542"/>
      <c r="E229" s="542"/>
      <c r="F229" s="543"/>
      <c r="G229" s="83" t="s">
        <v>22</v>
      </c>
      <c r="H229" s="84"/>
      <c r="I229" s="84"/>
      <c r="J229" s="84"/>
      <c r="K229" s="84"/>
      <c r="L229" s="85"/>
      <c r="M229" s="86"/>
      <c r="N229" s="86"/>
      <c r="O229" s="86"/>
      <c r="P229" s="86"/>
      <c r="Q229" s="86"/>
      <c r="R229" s="86"/>
      <c r="S229" s="86"/>
      <c r="T229" s="86"/>
      <c r="U229" s="86"/>
      <c r="V229" s="86"/>
      <c r="W229" s="86"/>
      <c r="X229" s="87"/>
      <c r="Y229" s="88">
        <f>SUM(Y219:AB228)</f>
        <v>12</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41.25" customHeight="1" x14ac:dyDescent="0.15">
      <c r="A236" s="112">
        <v>1</v>
      </c>
      <c r="B236" s="112">
        <v>1</v>
      </c>
      <c r="C236" s="117" t="s">
        <v>548</v>
      </c>
      <c r="D236" s="113"/>
      <c r="E236" s="113"/>
      <c r="F236" s="113"/>
      <c r="G236" s="113"/>
      <c r="H236" s="113"/>
      <c r="I236" s="113"/>
      <c r="J236" s="113"/>
      <c r="K236" s="113"/>
      <c r="L236" s="113"/>
      <c r="M236" s="117" t="s">
        <v>551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52</v>
      </c>
      <c r="AL236" s="115"/>
      <c r="AM236" s="115"/>
      <c r="AN236" s="115"/>
      <c r="AO236" s="115"/>
      <c r="AP236" s="116"/>
      <c r="AQ236" s="117" t="s">
        <v>518</v>
      </c>
      <c r="AR236" s="113"/>
      <c r="AS236" s="113"/>
      <c r="AT236" s="113"/>
      <c r="AU236" s="114" t="s">
        <v>519</v>
      </c>
      <c r="AV236" s="115"/>
      <c r="AW236" s="115"/>
      <c r="AX236" s="116"/>
    </row>
    <row r="237" spans="1:50" ht="24" hidden="1" customHeight="1" x14ac:dyDescent="0.15">
      <c r="A237" s="112">
        <v>2</v>
      </c>
      <c r="B237" s="112">
        <v>1</v>
      </c>
      <c r="C237" s="117"/>
      <c r="D237" s="113"/>
      <c r="E237" s="113"/>
      <c r="F237" s="113"/>
      <c r="G237" s="113"/>
      <c r="H237" s="113"/>
      <c r="I237" s="113"/>
      <c r="J237" s="113"/>
      <c r="K237" s="113"/>
      <c r="L237" s="113"/>
      <c r="M237" s="117"/>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7"/>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7"/>
      <c r="D239" s="113"/>
      <c r="E239" s="113"/>
      <c r="F239" s="113"/>
      <c r="G239" s="113"/>
      <c r="H239" s="113"/>
      <c r="I239" s="113"/>
      <c r="J239" s="113"/>
      <c r="K239" s="113"/>
      <c r="L239" s="113"/>
      <c r="M239" s="117"/>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7"/>
      <c r="D240" s="113"/>
      <c r="E240" s="113"/>
      <c r="F240" s="113"/>
      <c r="G240" s="113"/>
      <c r="H240" s="113"/>
      <c r="I240" s="113"/>
      <c r="J240" s="113"/>
      <c r="K240" s="113"/>
      <c r="L240" s="113"/>
      <c r="M240" s="117"/>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2.5" hidden="1" customHeight="1" x14ac:dyDescent="0.15">
      <c r="A241" s="112">
        <v>6</v>
      </c>
      <c r="B241" s="112">
        <v>1</v>
      </c>
      <c r="C241" s="117"/>
      <c r="D241" s="113"/>
      <c r="E241" s="113"/>
      <c r="F241" s="113"/>
      <c r="G241" s="113"/>
      <c r="H241" s="113"/>
      <c r="I241" s="113"/>
      <c r="J241" s="113"/>
      <c r="K241" s="113"/>
      <c r="L241" s="113"/>
      <c r="M241" s="117"/>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407</v>
      </c>
      <c r="D268" s="118"/>
      <c r="E268" s="118"/>
      <c r="F268" s="118"/>
      <c r="G268" s="118"/>
      <c r="H268" s="118"/>
      <c r="I268" s="118"/>
      <c r="J268" s="118"/>
      <c r="K268" s="118"/>
      <c r="L268" s="118"/>
      <c r="M268" s="118" t="s">
        <v>408</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409</v>
      </c>
      <c r="AL268" s="118"/>
      <c r="AM268" s="118"/>
      <c r="AN268" s="118"/>
      <c r="AO268" s="118"/>
      <c r="AP268" s="118"/>
      <c r="AQ268" s="118" t="s">
        <v>23</v>
      </c>
      <c r="AR268" s="118"/>
      <c r="AS268" s="118"/>
      <c r="AT268" s="118"/>
      <c r="AU268" s="120" t="s">
        <v>24</v>
      </c>
      <c r="AV268" s="121"/>
      <c r="AW268" s="121"/>
      <c r="AX268" s="122"/>
    </row>
    <row r="269" spans="1:50" ht="42" customHeight="1" x14ac:dyDescent="0.15">
      <c r="A269" s="112">
        <v>1</v>
      </c>
      <c r="B269" s="112">
        <v>1</v>
      </c>
      <c r="C269" s="117" t="s">
        <v>549</v>
      </c>
      <c r="D269" s="113"/>
      <c r="E269" s="113"/>
      <c r="F269" s="113"/>
      <c r="G269" s="113"/>
      <c r="H269" s="113"/>
      <c r="I269" s="113"/>
      <c r="J269" s="113"/>
      <c r="K269" s="113"/>
      <c r="L269" s="113"/>
      <c r="M269" s="117" t="s">
        <v>554</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22</v>
      </c>
      <c r="AL269" s="115"/>
      <c r="AM269" s="115"/>
      <c r="AN269" s="115"/>
      <c r="AO269" s="115"/>
      <c r="AP269" s="116"/>
      <c r="AQ269" s="117" t="s">
        <v>520</v>
      </c>
      <c r="AR269" s="113"/>
      <c r="AS269" s="113"/>
      <c r="AT269" s="113"/>
      <c r="AU269" s="114" t="s">
        <v>519</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407</v>
      </c>
      <c r="D301" s="118"/>
      <c r="E301" s="118"/>
      <c r="F301" s="118"/>
      <c r="G301" s="118"/>
      <c r="H301" s="118"/>
      <c r="I301" s="118"/>
      <c r="J301" s="118"/>
      <c r="K301" s="118"/>
      <c r="L301" s="118"/>
      <c r="M301" s="118" t="s">
        <v>408</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409</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521</v>
      </c>
      <c r="D302" s="113"/>
      <c r="E302" s="113"/>
      <c r="F302" s="113"/>
      <c r="G302" s="113"/>
      <c r="H302" s="113"/>
      <c r="I302" s="113"/>
      <c r="J302" s="113"/>
      <c r="K302" s="113"/>
      <c r="L302" s="113"/>
      <c r="M302" s="123" t="s">
        <v>544</v>
      </c>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5"/>
      <c r="AK302" s="114">
        <v>19</v>
      </c>
      <c r="AL302" s="115"/>
      <c r="AM302" s="115"/>
      <c r="AN302" s="115"/>
      <c r="AO302" s="115"/>
      <c r="AP302" s="116"/>
      <c r="AQ302" s="117">
        <v>1</v>
      </c>
      <c r="AR302" s="113"/>
      <c r="AS302" s="113"/>
      <c r="AT302" s="113"/>
      <c r="AU302" s="114">
        <v>95.6</v>
      </c>
      <c r="AV302" s="115"/>
      <c r="AW302" s="115"/>
      <c r="AX302" s="116"/>
    </row>
    <row r="303" spans="1:50" ht="24" customHeight="1" x14ac:dyDescent="0.15">
      <c r="A303" s="112">
        <v>2</v>
      </c>
      <c r="B303" s="112">
        <v>1</v>
      </c>
      <c r="C303" s="117" t="s">
        <v>521</v>
      </c>
      <c r="D303" s="113"/>
      <c r="E303" s="113"/>
      <c r="F303" s="113"/>
      <c r="G303" s="113"/>
      <c r="H303" s="113"/>
      <c r="I303" s="113"/>
      <c r="J303" s="113"/>
      <c r="K303" s="113"/>
      <c r="L303" s="113"/>
      <c r="M303" s="123" t="s">
        <v>545</v>
      </c>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5"/>
      <c r="AK303" s="114">
        <v>1</v>
      </c>
      <c r="AL303" s="115"/>
      <c r="AM303" s="115"/>
      <c r="AN303" s="115"/>
      <c r="AO303" s="115"/>
      <c r="AP303" s="116"/>
      <c r="AQ303" s="117" t="s">
        <v>546</v>
      </c>
      <c r="AR303" s="113"/>
      <c r="AS303" s="113"/>
      <c r="AT303" s="113"/>
      <c r="AU303" s="114" t="s">
        <v>547</v>
      </c>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407</v>
      </c>
      <c r="D334" s="118"/>
      <c r="E334" s="118"/>
      <c r="F334" s="118"/>
      <c r="G334" s="118"/>
      <c r="H334" s="118"/>
      <c r="I334" s="118"/>
      <c r="J334" s="118"/>
      <c r="K334" s="118"/>
      <c r="L334" s="118"/>
      <c r="M334" s="118" t="s">
        <v>408</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409</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522</v>
      </c>
      <c r="D335" s="113"/>
      <c r="E335" s="113"/>
      <c r="F335" s="113"/>
      <c r="G335" s="113"/>
      <c r="H335" s="113"/>
      <c r="I335" s="113"/>
      <c r="J335" s="113"/>
      <c r="K335" s="113"/>
      <c r="L335" s="113"/>
      <c r="M335" s="117" t="s">
        <v>523</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12</v>
      </c>
      <c r="AL335" s="115"/>
      <c r="AM335" s="115"/>
      <c r="AN335" s="115"/>
      <c r="AO335" s="115"/>
      <c r="AP335" s="116"/>
      <c r="AQ335" s="117">
        <v>1</v>
      </c>
      <c r="AR335" s="113"/>
      <c r="AS335" s="113"/>
      <c r="AT335" s="113"/>
      <c r="AU335" s="114">
        <v>82</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407</v>
      </c>
      <c r="D367" s="118"/>
      <c r="E367" s="118"/>
      <c r="F367" s="118"/>
      <c r="G367" s="118"/>
      <c r="H367" s="118"/>
      <c r="I367" s="118"/>
      <c r="J367" s="118"/>
      <c r="K367" s="118"/>
      <c r="L367" s="118"/>
      <c r="M367" s="118" t="s">
        <v>408</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409</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524</v>
      </c>
      <c r="D368" s="113"/>
      <c r="E368" s="113"/>
      <c r="F368" s="113"/>
      <c r="G368" s="113"/>
      <c r="H368" s="113"/>
      <c r="I368" s="113"/>
      <c r="J368" s="113"/>
      <c r="K368" s="113"/>
      <c r="L368" s="113"/>
      <c r="M368" s="117" t="s">
        <v>525</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5</v>
      </c>
      <c r="AL368" s="115"/>
      <c r="AM368" s="115"/>
      <c r="AN368" s="115"/>
      <c r="AO368" s="115"/>
      <c r="AP368" s="116"/>
      <c r="AQ368" s="117" t="s">
        <v>553</v>
      </c>
      <c r="AR368" s="113"/>
      <c r="AS368" s="113"/>
      <c r="AT368" s="113"/>
      <c r="AU368" s="114" t="s">
        <v>526</v>
      </c>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407</v>
      </c>
      <c r="D400" s="118"/>
      <c r="E400" s="118"/>
      <c r="F400" s="118"/>
      <c r="G400" s="118"/>
      <c r="H400" s="118"/>
      <c r="I400" s="118"/>
      <c r="J400" s="118"/>
      <c r="K400" s="118"/>
      <c r="L400" s="118"/>
      <c r="M400" s="118" t="s">
        <v>408</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409</v>
      </c>
      <c r="AL400" s="118"/>
      <c r="AM400" s="118"/>
      <c r="AN400" s="118"/>
      <c r="AO400" s="118"/>
      <c r="AP400" s="118"/>
      <c r="AQ400" s="118" t="s">
        <v>23</v>
      </c>
      <c r="AR400" s="118"/>
      <c r="AS400" s="118"/>
      <c r="AT400" s="118"/>
      <c r="AU400" s="120" t="s">
        <v>24</v>
      </c>
      <c r="AV400" s="121"/>
      <c r="AW400" s="121"/>
      <c r="AX400" s="122"/>
    </row>
    <row r="401" spans="1:50" ht="35.25" customHeight="1" x14ac:dyDescent="0.15">
      <c r="A401" s="112">
        <v>1</v>
      </c>
      <c r="B401" s="112">
        <v>1</v>
      </c>
      <c r="C401" s="117" t="s">
        <v>527</v>
      </c>
      <c r="D401" s="113"/>
      <c r="E401" s="113"/>
      <c r="F401" s="113"/>
      <c r="G401" s="113"/>
      <c r="H401" s="113"/>
      <c r="I401" s="113"/>
      <c r="J401" s="113"/>
      <c r="K401" s="113"/>
      <c r="L401" s="113"/>
      <c r="M401" s="117" t="s">
        <v>528</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3</v>
      </c>
      <c r="AL401" s="115"/>
      <c r="AM401" s="115"/>
      <c r="AN401" s="115"/>
      <c r="AO401" s="115"/>
      <c r="AP401" s="116"/>
      <c r="AQ401" s="117" t="s">
        <v>529</v>
      </c>
      <c r="AR401" s="113"/>
      <c r="AS401" s="113"/>
      <c r="AT401" s="113"/>
      <c r="AU401" s="114" t="s">
        <v>530</v>
      </c>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407</v>
      </c>
      <c r="D433" s="118"/>
      <c r="E433" s="118"/>
      <c r="F433" s="118"/>
      <c r="G433" s="118"/>
      <c r="H433" s="118"/>
      <c r="I433" s="118"/>
      <c r="J433" s="118"/>
      <c r="K433" s="118"/>
      <c r="L433" s="118"/>
      <c r="M433" s="118" t="s">
        <v>408</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409</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7" t="s">
        <v>540</v>
      </c>
      <c r="D434" s="113"/>
      <c r="E434" s="113"/>
      <c r="F434" s="113"/>
      <c r="G434" s="113"/>
      <c r="H434" s="113"/>
      <c r="I434" s="113"/>
      <c r="J434" s="113"/>
      <c r="K434" s="113"/>
      <c r="L434" s="113"/>
      <c r="M434" s="117" t="s">
        <v>541</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6.4000000000000001E-2</v>
      </c>
      <c r="AL434" s="115"/>
      <c r="AM434" s="115"/>
      <c r="AN434" s="115"/>
      <c r="AO434" s="115"/>
      <c r="AP434" s="116"/>
      <c r="AQ434" s="117" t="s">
        <v>542</v>
      </c>
      <c r="AR434" s="113"/>
      <c r="AS434" s="113"/>
      <c r="AT434" s="113"/>
      <c r="AU434" s="114" t="s">
        <v>543</v>
      </c>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407</v>
      </c>
      <c r="D466" s="118"/>
      <c r="E466" s="118"/>
      <c r="F466" s="118"/>
      <c r="G466" s="118"/>
      <c r="H466" s="118"/>
      <c r="I466" s="118"/>
      <c r="J466" s="118"/>
      <c r="K466" s="118"/>
      <c r="L466" s="118"/>
      <c r="M466" s="118" t="s">
        <v>408</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409</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5" priority="587">
      <formula>IF(RIGHT(TEXT(P14,"0.#"),1)=".",FALSE,TRUE)</formula>
    </cfRule>
    <cfRule type="expression" dxfId="954" priority="588">
      <formula>IF(RIGHT(TEXT(P14,"0.#"),1)=".",TRUE,FALSE)</formula>
    </cfRule>
  </conditionalFormatting>
  <conditionalFormatting sqref="AE23:AI23">
    <cfRule type="expression" dxfId="953" priority="577">
      <formula>IF(RIGHT(TEXT(AE23,"0.#"),1)=".",FALSE,TRUE)</formula>
    </cfRule>
    <cfRule type="expression" dxfId="952" priority="578">
      <formula>IF(RIGHT(TEXT(AE23,"0.#"),1)=".",TRUE,FALSE)</formula>
    </cfRule>
  </conditionalFormatting>
  <conditionalFormatting sqref="AE69:AX69">
    <cfRule type="expression" dxfId="951" priority="509">
      <formula>IF(RIGHT(TEXT(AE69,"0.#"),1)=".",FALSE,TRUE)</formula>
    </cfRule>
    <cfRule type="expression" dxfId="950" priority="510">
      <formula>IF(RIGHT(TEXT(AE69,"0.#"),1)=".",TRUE,FALSE)</formula>
    </cfRule>
  </conditionalFormatting>
  <conditionalFormatting sqref="AO83:AX83">
    <cfRule type="expression" dxfId="949" priority="489">
      <formula>IF(RIGHT(TEXT(AO83,"0.#"),1)=".",FALSE,TRUE)</formula>
    </cfRule>
    <cfRule type="expression" dxfId="948" priority="490">
      <formula>IF(RIGHT(TEXT(AO83,"0.#"),1)=".",TRUE,FALSE)</formula>
    </cfRule>
  </conditionalFormatting>
  <conditionalFormatting sqref="L99">
    <cfRule type="expression" dxfId="947" priority="469">
      <formula>IF(RIGHT(TEXT(L99,"0.#"),1)=".",FALSE,TRUE)</formula>
    </cfRule>
    <cfRule type="expression" dxfId="946" priority="470">
      <formula>IF(RIGHT(TEXT(L99,"0.#"),1)=".",TRUE,FALSE)</formula>
    </cfRule>
  </conditionalFormatting>
  <conditionalFormatting sqref="L104">
    <cfRule type="expression" dxfId="945" priority="467">
      <formula>IF(RIGHT(TEXT(L104,"0.#"),1)=".",FALSE,TRUE)</formula>
    </cfRule>
    <cfRule type="expression" dxfId="944" priority="468">
      <formula>IF(RIGHT(TEXT(L104,"0.#"),1)=".",TRUE,FALSE)</formula>
    </cfRule>
  </conditionalFormatting>
  <conditionalFormatting sqref="R104">
    <cfRule type="expression" dxfId="943" priority="465">
      <formula>IF(RIGHT(TEXT(R104,"0.#"),1)=".",FALSE,TRUE)</formula>
    </cfRule>
    <cfRule type="expression" dxfId="942" priority="466">
      <formula>IF(RIGHT(TEXT(R104,"0.#"),1)=".",TRUE,FALSE)</formula>
    </cfRule>
  </conditionalFormatting>
  <conditionalFormatting sqref="P18:AX18">
    <cfRule type="expression" dxfId="941" priority="463">
      <formula>IF(RIGHT(TEXT(P18,"0.#"),1)=".",FALSE,TRUE)</formula>
    </cfRule>
    <cfRule type="expression" dxfId="940" priority="464">
      <formula>IF(RIGHT(TEXT(P18,"0.#"),1)=".",TRUE,FALSE)</formula>
    </cfRule>
  </conditionalFormatting>
  <conditionalFormatting sqref="Y181">
    <cfRule type="expression" dxfId="939" priority="459">
      <formula>IF(RIGHT(TEXT(Y181,"0.#"),1)=".",FALSE,TRUE)</formula>
    </cfRule>
    <cfRule type="expression" dxfId="938" priority="460">
      <formula>IF(RIGHT(TEXT(Y181,"0.#"),1)=".",TRUE,FALSE)</formula>
    </cfRule>
  </conditionalFormatting>
  <conditionalFormatting sqref="Y190">
    <cfRule type="expression" dxfId="937" priority="455">
      <formula>IF(RIGHT(TEXT(Y190,"0.#"),1)=".",FALSE,TRUE)</formula>
    </cfRule>
    <cfRule type="expression" dxfId="936" priority="456">
      <formula>IF(RIGHT(TEXT(Y190,"0.#"),1)=".",TRUE,FALSE)</formula>
    </cfRule>
  </conditionalFormatting>
  <conditionalFormatting sqref="AK236">
    <cfRule type="expression" dxfId="935" priority="377">
      <formula>IF(RIGHT(TEXT(AK236,"0.#"),1)=".",FALSE,TRUE)</formula>
    </cfRule>
    <cfRule type="expression" dxfId="934" priority="378">
      <formula>IF(RIGHT(TEXT(AK236,"0.#"),1)=".",TRUE,FALSE)</formula>
    </cfRule>
  </conditionalFormatting>
  <conditionalFormatting sqref="AE54:AI54">
    <cfRule type="expression" dxfId="933" priority="327">
      <formula>IF(RIGHT(TEXT(AE54,"0.#"),1)=".",FALSE,TRUE)</formula>
    </cfRule>
    <cfRule type="expression" dxfId="932" priority="328">
      <formula>IF(RIGHT(TEXT(AE54,"0.#"),1)=".",TRUE,FALSE)</formula>
    </cfRule>
  </conditionalFormatting>
  <conditionalFormatting sqref="P16:AQ17 P15:AX15 P13:AX13">
    <cfRule type="expression" dxfId="931" priority="285">
      <formula>IF(RIGHT(TEXT(P13,"0.#"),1)=".",FALSE,TRUE)</formula>
    </cfRule>
    <cfRule type="expression" dxfId="930" priority="286">
      <formula>IF(RIGHT(TEXT(P13,"0.#"),1)=".",TRUE,FALSE)</formula>
    </cfRule>
  </conditionalFormatting>
  <conditionalFormatting sqref="P19:AJ19">
    <cfRule type="expression" dxfId="929" priority="283">
      <formula>IF(RIGHT(TEXT(P19,"0.#"),1)=".",FALSE,TRUE)</formula>
    </cfRule>
    <cfRule type="expression" dxfId="928" priority="284">
      <formula>IF(RIGHT(TEXT(P19,"0.#"),1)=".",TRUE,FALSE)</formula>
    </cfRule>
  </conditionalFormatting>
  <conditionalFormatting sqref="AE55:AX55 AJ54:AS54">
    <cfRule type="expression" dxfId="927" priority="279">
      <formula>IF(RIGHT(TEXT(AE54,"0.#"),1)=".",FALSE,TRUE)</formula>
    </cfRule>
    <cfRule type="expression" dxfId="926" priority="280">
      <formula>IF(RIGHT(TEXT(AE54,"0.#"),1)=".",TRUE,FALSE)</formula>
    </cfRule>
  </conditionalFormatting>
  <conditionalFormatting sqref="AE68:AS68">
    <cfRule type="expression" dxfId="925" priority="275">
      <formula>IF(RIGHT(TEXT(AE68,"0.#"),1)=".",FALSE,TRUE)</formula>
    </cfRule>
    <cfRule type="expression" dxfId="924" priority="276">
      <formula>IF(RIGHT(TEXT(AE68,"0.#"),1)=".",TRUE,FALSE)</formula>
    </cfRule>
  </conditionalFormatting>
  <conditionalFormatting sqref="AE95:AI95 AE92:AI92 AE89:AI89 AE86:AI86">
    <cfRule type="expression" dxfId="923" priority="273">
      <formula>IF(RIGHT(TEXT(AE86,"0.#"),1)=".",FALSE,TRUE)</formula>
    </cfRule>
    <cfRule type="expression" dxfId="922" priority="274">
      <formula>IF(RIGHT(TEXT(AE86,"0.#"),1)=".",TRUE,FALSE)</formula>
    </cfRule>
  </conditionalFormatting>
  <conditionalFormatting sqref="AJ95:AX95 AJ92:AX92 AJ89:AX89 AJ86:AX86">
    <cfRule type="expression" dxfId="921" priority="271">
      <formula>IF(RIGHT(TEXT(AJ86,"0.#"),1)=".",FALSE,TRUE)</formula>
    </cfRule>
    <cfRule type="expression" dxfId="920" priority="272">
      <formula>IF(RIGHT(TEXT(AJ86,"0.#"),1)=".",TRUE,FALSE)</formula>
    </cfRule>
  </conditionalFormatting>
  <conditionalFormatting sqref="L100:L103 L98">
    <cfRule type="expression" dxfId="919" priority="269">
      <formula>IF(RIGHT(TEXT(L98,"0.#"),1)=".",FALSE,TRUE)</formula>
    </cfRule>
    <cfRule type="expression" dxfId="918" priority="270">
      <formula>IF(RIGHT(TEXT(L98,"0.#"),1)=".",TRUE,FALSE)</formula>
    </cfRule>
  </conditionalFormatting>
  <conditionalFormatting sqref="R98">
    <cfRule type="expression" dxfId="917" priority="265">
      <formula>IF(RIGHT(TEXT(R98,"0.#"),1)=".",FALSE,TRUE)</formula>
    </cfRule>
    <cfRule type="expression" dxfId="916" priority="266">
      <formula>IF(RIGHT(TEXT(R98,"0.#"),1)=".",TRUE,FALSE)</formula>
    </cfRule>
  </conditionalFormatting>
  <conditionalFormatting sqref="R99:R103">
    <cfRule type="expression" dxfId="915" priority="263">
      <formula>IF(RIGHT(TEXT(R99,"0.#"),1)=".",FALSE,TRUE)</formula>
    </cfRule>
    <cfRule type="expression" dxfId="914" priority="264">
      <formula>IF(RIGHT(TEXT(R99,"0.#"),1)=".",TRUE,FALSE)</formula>
    </cfRule>
  </conditionalFormatting>
  <conditionalFormatting sqref="Y182:Y189 Y180">
    <cfRule type="expression" dxfId="913" priority="261">
      <formula>IF(RIGHT(TEXT(Y180,"0.#"),1)=".",FALSE,TRUE)</formula>
    </cfRule>
    <cfRule type="expression" dxfId="912" priority="262">
      <formula>IF(RIGHT(TEXT(Y180,"0.#"),1)=".",TRUE,FALSE)</formula>
    </cfRule>
  </conditionalFormatting>
  <conditionalFormatting sqref="AU181">
    <cfRule type="expression" dxfId="911" priority="259">
      <formula>IF(RIGHT(TEXT(AU181,"0.#"),1)=".",FALSE,TRUE)</formula>
    </cfRule>
    <cfRule type="expression" dxfId="910" priority="260">
      <formula>IF(RIGHT(TEXT(AU181,"0.#"),1)=".",TRUE,FALSE)</formula>
    </cfRule>
  </conditionalFormatting>
  <conditionalFormatting sqref="AU190">
    <cfRule type="expression" dxfId="909" priority="257">
      <formula>IF(RIGHT(TEXT(AU190,"0.#"),1)=".",FALSE,TRUE)</formula>
    </cfRule>
    <cfRule type="expression" dxfId="908" priority="258">
      <formula>IF(RIGHT(TEXT(AU190,"0.#"),1)=".",TRUE,FALSE)</formula>
    </cfRule>
  </conditionalFormatting>
  <conditionalFormatting sqref="AU182:AU189 AU180">
    <cfRule type="expression" dxfId="907" priority="255">
      <formula>IF(RIGHT(TEXT(AU180,"0.#"),1)=".",FALSE,TRUE)</formula>
    </cfRule>
    <cfRule type="expression" dxfId="906" priority="256">
      <formula>IF(RIGHT(TEXT(AU180,"0.#"),1)=".",TRUE,FALSE)</formula>
    </cfRule>
  </conditionalFormatting>
  <conditionalFormatting sqref="Y220 Y207">
    <cfRule type="expression" dxfId="905" priority="241">
      <formula>IF(RIGHT(TEXT(Y207,"0.#"),1)=".",FALSE,TRUE)</formula>
    </cfRule>
    <cfRule type="expression" dxfId="904" priority="242">
      <formula>IF(RIGHT(TEXT(Y207,"0.#"),1)=".",TRUE,FALSE)</formula>
    </cfRule>
  </conditionalFormatting>
  <conditionalFormatting sqref="Y229 Y216 Y203">
    <cfRule type="expression" dxfId="903" priority="239">
      <formula>IF(RIGHT(TEXT(Y203,"0.#"),1)=".",FALSE,TRUE)</formula>
    </cfRule>
    <cfRule type="expression" dxfId="902" priority="240">
      <formula>IF(RIGHT(TEXT(Y203,"0.#"),1)=".",TRUE,FALSE)</formula>
    </cfRule>
  </conditionalFormatting>
  <conditionalFormatting sqref="Y221:Y228 Y219 Y208:Y215 Y206 Y195 Y193 Y198:Y202">
    <cfRule type="expression" dxfId="901" priority="237">
      <formula>IF(RIGHT(TEXT(Y193,"0.#"),1)=".",FALSE,TRUE)</formula>
    </cfRule>
    <cfRule type="expression" dxfId="900" priority="238">
      <formula>IF(RIGHT(TEXT(Y193,"0.#"),1)=".",TRUE,FALSE)</formula>
    </cfRule>
  </conditionalFormatting>
  <conditionalFormatting sqref="AU220 AU207 AU194">
    <cfRule type="expression" dxfId="899" priority="235">
      <formula>IF(RIGHT(TEXT(AU194,"0.#"),1)=".",FALSE,TRUE)</formula>
    </cfRule>
    <cfRule type="expression" dxfId="898" priority="236">
      <formula>IF(RIGHT(TEXT(AU194,"0.#"),1)=".",TRUE,FALSE)</formula>
    </cfRule>
  </conditionalFormatting>
  <conditionalFormatting sqref="AU229 AU216 AU203">
    <cfRule type="expression" dxfId="897" priority="233">
      <formula>IF(RIGHT(TEXT(AU203,"0.#"),1)=".",FALSE,TRUE)</formula>
    </cfRule>
    <cfRule type="expression" dxfId="896" priority="234">
      <formula>IF(RIGHT(TEXT(AU203,"0.#"),1)=".",TRUE,FALSE)</formula>
    </cfRule>
  </conditionalFormatting>
  <conditionalFormatting sqref="AU221:AU228 AU219 AU208:AU215 AU206 AU195:AU202 AU193">
    <cfRule type="expression" dxfId="895" priority="231">
      <formula>IF(RIGHT(TEXT(AU193,"0.#"),1)=".",FALSE,TRUE)</formula>
    </cfRule>
    <cfRule type="expression" dxfId="894" priority="232">
      <formula>IF(RIGHT(TEXT(AU193,"0.#"),1)=".",TRUE,FALSE)</formula>
    </cfRule>
  </conditionalFormatting>
  <conditionalFormatting sqref="AE56:AI56">
    <cfRule type="expression" dxfId="893" priority="205">
      <formula>IF(AND(AE56&gt;=0, RIGHT(TEXT(AE56,"0.#"),1)&lt;&gt;"."),TRUE,FALSE)</formula>
    </cfRule>
    <cfRule type="expression" dxfId="892" priority="206">
      <formula>IF(AND(AE56&gt;=0, RIGHT(TEXT(AE56,"0.#"),1)="."),TRUE,FALSE)</formula>
    </cfRule>
    <cfRule type="expression" dxfId="891" priority="207">
      <formula>IF(AND(AE56&lt;0, RIGHT(TEXT(AE56,"0.#"),1)&lt;&gt;"."),TRUE,FALSE)</formula>
    </cfRule>
    <cfRule type="expression" dxfId="890" priority="208">
      <formula>IF(AND(AE56&lt;0, RIGHT(TEXT(AE56,"0.#"),1)="."),TRUE,FALSE)</formula>
    </cfRule>
  </conditionalFormatting>
  <conditionalFormatting sqref="AJ56:AS56">
    <cfRule type="expression" dxfId="889" priority="201">
      <formula>IF(AND(AJ56&gt;=0, RIGHT(TEXT(AJ56,"0.#"),1)&lt;&gt;"."),TRUE,FALSE)</formula>
    </cfRule>
    <cfRule type="expression" dxfId="888" priority="202">
      <formula>IF(AND(AJ56&gt;=0, RIGHT(TEXT(AJ56,"0.#"),1)="."),TRUE,FALSE)</formula>
    </cfRule>
    <cfRule type="expression" dxfId="887" priority="203">
      <formula>IF(AND(AJ56&lt;0, RIGHT(TEXT(AJ56,"0.#"),1)&lt;&gt;"."),TRUE,FALSE)</formula>
    </cfRule>
    <cfRule type="expression" dxfId="886" priority="204">
      <formula>IF(AND(AJ56&lt;0, RIGHT(TEXT(AJ56,"0.#"),1)="."),TRUE,FALSE)</formula>
    </cfRule>
  </conditionalFormatting>
  <conditionalFormatting sqref="AK237:AK265">
    <cfRule type="expression" dxfId="885" priority="189">
      <formula>IF(RIGHT(TEXT(AK237,"0.#"),1)=".",FALSE,TRUE)</formula>
    </cfRule>
    <cfRule type="expression" dxfId="884" priority="190">
      <formula>IF(RIGHT(TEXT(AK237,"0.#"),1)=".",TRUE,FALSE)</formula>
    </cfRule>
  </conditionalFormatting>
  <conditionalFormatting sqref="AU237:AX265">
    <cfRule type="expression" dxfId="883" priority="185">
      <formula>IF(AND(AU237&gt;=0, RIGHT(TEXT(AU237,"0.#"),1)&lt;&gt;"."),TRUE,FALSE)</formula>
    </cfRule>
    <cfRule type="expression" dxfId="882" priority="186">
      <formula>IF(AND(AU237&gt;=0, RIGHT(TEXT(AU237,"0.#"),1)="."),TRUE,FALSE)</formula>
    </cfRule>
    <cfRule type="expression" dxfId="881" priority="187">
      <formula>IF(AND(AU237&lt;0, RIGHT(TEXT(AU237,"0.#"),1)&lt;&gt;"."),TRUE,FALSE)</formula>
    </cfRule>
    <cfRule type="expression" dxfId="880" priority="188">
      <formula>IF(AND(AU237&lt;0, RIGHT(TEXT(AU237,"0.#"),1)="."),TRUE,FALSE)</formula>
    </cfRule>
  </conditionalFormatting>
  <conditionalFormatting sqref="AK270:AK298">
    <cfRule type="expression" dxfId="879" priority="177">
      <formula>IF(RIGHT(TEXT(AK270,"0.#"),1)=".",FALSE,TRUE)</formula>
    </cfRule>
    <cfRule type="expression" dxfId="878" priority="178">
      <formula>IF(RIGHT(TEXT(AK270,"0.#"),1)=".",TRUE,FALSE)</formula>
    </cfRule>
  </conditionalFormatting>
  <conditionalFormatting sqref="AU270:AX298">
    <cfRule type="expression" dxfId="877" priority="173">
      <formula>IF(AND(AU270&gt;=0, RIGHT(TEXT(AU270,"0.#"),1)&lt;&gt;"."),TRUE,FALSE)</formula>
    </cfRule>
    <cfRule type="expression" dxfId="876" priority="174">
      <formula>IF(AND(AU270&gt;=0, RIGHT(TEXT(AU270,"0.#"),1)="."),TRUE,FALSE)</formula>
    </cfRule>
    <cfRule type="expression" dxfId="875" priority="175">
      <formula>IF(AND(AU270&lt;0, RIGHT(TEXT(AU270,"0.#"),1)&lt;&gt;"."),TRUE,FALSE)</formula>
    </cfRule>
    <cfRule type="expression" dxfId="874" priority="176">
      <formula>IF(AND(AU270&lt;0, RIGHT(TEXT(AU270,"0.#"),1)="."),TRUE,FALSE)</formula>
    </cfRule>
  </conditionalFormatting>
  <conditionalFormatting sqref="AK303:AK331">
    <cfRule type="expression" dxfId="873" priority="165">
      <formula>IF(RIGHT(TEXT(AK303,"0.#"),1)=".",FALSE,TRUE)</formula>
    </cfRule>
    <cfRule type="expression" dxfId="872" priority="166">
      <formula>IF(RIGHT(TEXT(AK303,"0.#"),1)=".",TRUE,FALSE)</formula>
    </cfRule>
  </conditionalFormatting>
  <conditionalFormatting sqref="AU303:AX331">
    <cfRule type="expression" dxfId="871" priority="161">
      <formula>IF(AND(AU303&gt;=0, RIGHT(TEXT(AU303,"0.#"),1)&lt;&gt;"."),TRUE,FALSE)</formula>
    </cfRule>
    <cfRule type="expression" dxfId="870" priority="162">
      <formula>IF(AND(AU303&gt;=0, RIGHT(TEXT(AU303,"0.#"),1)="."),TRUE,FALSE)</formula>
    </cfRule>
    <cfRule type="expression" dxfId="869" priority="163">
      <formula>IF(AND(AU303&lt;0, RIGHT(TEXT(AU303,"0.#"),1)&lt;&gt;"."),TRUE,FALSE)</formula>
    </cfRule>
    <cfRule type="expression" dxfId="868" priority="164">
      <formula>IF(AND(AU303&lt;0, RIGHT(TEXT(AU303,"0.#"),1)="."),TRUE,FALSE)</formula>
    </cfRule>
  </conditionalFormatting>
  <conditionalFormatting sqref="AK336:AK364">
    <cfRule type="expression" dxfId="867" priority="153">
      <formula>IF(RIGHT(TEXT(AK336,"0.#"),1)=".",FALSE,TRUE)</formula>
    </cfRule>
    <cfRule type="expression" dxfId="866" priority="154">
      <formula>IF(RIGHT(TEXT(AK336,"0.#"),1)=".",TRUE,FALSE)</formula>
    </cfRule>
  </conditionalFormatting>
  <conditionalFormatting sqref="AU336:AX364">
    <cfRule type="expression" dxfId="865" priority="149">
      <formula>IF(AND(AU336&gt;=0, RIGHT(TEXT(AU336,"0.#"),1)&lt;&gt;"."),TRUE,FALSE)</formula>
    </cfRule>
    <cfRule type="expression" dxfId="864" priority="150">
      <formula>IF(AND(AU336&gt;=0, RIGHT(TEXT(AU336,"0.#"),1)="."),TRUE,FALSE)</formula>
    </cfRule>
    <cfRule type="expression" dxfId="863" priority="151">
      <formula>IF(AND(AU336&lt;0, RIGHT(TEXT(AU336,"0.#"),1)&lt;&gt;"."),TRUE,FALSE)</formula>
    </cfRule>
    <cfRule type="expression" dxfId="862" priority="152">
      <formula>IF(AND(AU336&lt;0, RIGHT(TEXT(AU336,"0.#"),1)="."),TRUE,FALSE)</formula>
    </cfRule>
  </conditionalFormatting>
  <conditionalFormatting sqref="AK369:AK397">
    <cfRule type="expression" dxfId="861" priority="141">
      <formula>IF(RIGHT(TEXT(AK369,"0.#"),1)=".",FALSE,TRUE)</formula>
    </cfRule>
    <cfRule type="expression" dxfId="860" priority="142">
      <formula>IF(RIGHT(TEXT(AK369,"0.#"),1)=".",TRUE,FALSE)</formula>
    </cfRule>
  </conditionalFormatting>
  <conditionalFormatting sqref="AU369:AX397">
    <cfRule type="expression" dxfId="859" priority="137">
      <formula>IF(AND(AU369&gt;=0, RIGHT(TEXT(AU369,"0.#"),1)&lt;&gt;"."),TRUE,FALSE)</formula>
    </cfRule>
    <cfRule type="expression" dxfId="858" priority="138">
      <formula>IF(AND(AU369&gt;=0, RIGHT(TEXT(AU369,"0.#"),1)="."),TRUE,FALSE)</formula>
    </cfRule>
    <cfRule type="expression" dxfId="857" priority="139">
      <formula>IF(AND(AU369&lt;0, RIGHT(TEXT(AU369,"0.#"),1)&lt;&gt;"."),TRUE,FALSE)</formula>
    </cfRule>
    <cfRule type="expression" dxfId="856" priority="140">
      <formula>IF(AND(AU369&lt;0, RIGHT(TEXT(AU369,"0.#"),1)="."),TRUE,FALSE)</formula>
    </cfRule>
  </conditionalFormatting>
  <conditionalFormatting sqref="AK402:AK430">
    <cfRule type="expression" dxfId="855" priority="129">
      <formula>IF(RIGHT(TEXT(AK402,"0.#"),1)=".",FALSE,TRUE)</formula>
    </cfRule>
    <cfRule type="expression" dxfId="854" priority="130">
      <formula>IF(RIGHT(TEXT(AK402,"0.#"),1)=".",TRUE,FALSE)</formula>
    </cfRule>
  </conditionalFormatting>
  <conditionalFormatting sqref="AU402:AX430">
    <cfRule type="expression" dxfId="853" priority="125">
      <formula>IF(AND(AU402&gt;=0, RIGHT(TEXT(AU402,"0.#"),1)&lt;&gt;"."),TRUE,FALSE)</formula>
    </cfRule>
    <cfRule type="expression" dxfId="852" priority="126">
      <formula>IF(AND(AU402&gt;=0, RIGHT(TEXT(AU402,"0.#"),1)="."),TRUE,FALSE)</formula>
    </cfRule>
    <cfRule type="expression" dxfId="851" priority="127">
      <formula>IF(AND(AU402&lt;0, RIGHT(TEXT(AU402,"0.#"),1)&lt;&gt;"."),TRUE,FALSE)</formula>
    </cfRule>
    <cfRule type="expression" dxfId="850" priority="128">
      <formula>IF(AND(AU402&lt;0, RIGHT(TEXT(AU402,"0.#"),1)="."),TRUE,FALSE)</formula>
    </cfRule>
  </conditionalFormatting>
  <conditionalFormatting sqref="AK434">
    <cfRule type="expression" dxfId="849" priority="123">
      <formula>IF(RIGHT(TEXT(AK434,"0.#"),1)=".",FALSE,TRUE)</formula>
    </cfRule>
    <cfRule type="expression" dxfId="848" priority="124">
      <formula>IF(RIGHT(TEXT(AK434,"0.#"),1)=".",TRUE,FALSE)</formula>
    </cfRule>
  </conditionalFormatting>
  <conditionalFormatting sqref="AU434:AX434">
    <cfRule type="expression" dxfId="847" priority="119">
      <formula>IF(AND(AU434&gt;=0, RIGHT(TEXT(AU434,"0.#"),1)&lt;&gt;"."),TRUE,FALSE)</formula>
    </cfRule>
    <cfRule type="expression" dxfId="846" priority="120">
      <formula>IF(AND(AU434&gt;=0, RIGHT(TEXT(AU434,"0.#"),1)="."),TRUE,FALSE)</formula>
    </cfRule>
    <cfRule type="expression" dxfId="845" priority="121">
      <formula>IF(AND(AU434&lt;0, RIGHT(TEXT(AU434,"0.#"),1)&lt;&gt;"."),TRUE,FALSE)</formula>
    </cfRule>
    <cfRule type="expression" dxfId="844" priority="122">
      <formula>IF(AND(AU434&lt;0, RIGHT(TEXT(AU434,"0.#"),1)="."),TRUE,FALSE)</formula>
    </cfRule>
  </conditionalFormatting>
  <conditionalFormatting sqref="AK435:AK463">
    <cfRule type="expression" dxfId="843" priority="117">
      <formula>IF(RIGHT(TEXT(AK435,"0.#"),1)=".",FALSE,TRUE)</formula>
    </cfRule>
    <cfRule type="expression" dxfId="842" priority="118">
      <formula>IF(RIGHT(TEXT(AK435,"0.#"),1)=".",TRUE,FALSE)</formula>
    </cfRule>
  </conditionalFormatting>
  <conditionalFormatting sqref="AU435:AX463">
    <cfRule type="expression" dxfId="841" priority="113">
      <formula>IF(AND(AU435&gt;=0, RIGHT(TEXT(AU435,"0.#"),1)&lt;&gt;"."),TRUE,FALSE)</formula>
    </cfRule>
    <cfRule type="expression" dxfId="840" priority="114">
      <formula>IF(AND(AU435&gt;=0, RIGHT(TEXT(AU435,"0.#"),1)="."),TRUE,FALSE)</formula>
    </cfRule>
    <cfRule type="expression" dxfId="839" priority="115">
      <formula>IF(AND(AU435&lt;0, RIGHT(TEXT(AU435,"0.#"),1)&lt;&gt;"."),TRUE,FALSE)</formula>
    </cfRule>
    <cfRule type="expression" dxfId="838" priority="116">
      <formula>IF(AND(AU435&lt;0, RIGHT(TEXT(AU435,"0.#"),1)="."),TRUE,FALSE)</formula>
    </cfRule>
  </conditionalFormatting>
  <conditionalFormatting sqref="AK467">
    <cfRule type="expression" dxfId="837" priority="111">
      <formula>IF(RIGHT(TEXT(AK467,"0.#"),1)=".",FALSE,TRUE)</formula>
    </cfRule>
    <cfRule type="expression" dxfId="836" priority="112">
      <formula>IF(RIGHT(TEXT(AK467,"0.#"),1)=".",TRUE,FALSE)</formula>
    </cfRule>
  </conditionalFormatting>
  <conditionalFormatting sqref="AU467:AX467">
    <cfRule type="expression" dxfId="835" priority="107">
      <formula>IF(AND(AU467&gt;=0, RIGHT(TEXT(AU467,"0.#"),1)&lt;&gt;"."),TRUE,FALSE)</formula>
    </cfRule>
    <cfRule type="expression" dxfId="834" priority="108">
      <formula>IF(AND(AU467&gt;=0, RIGHT(TEXT(AU467,"0.#"),1)="."),TRUE,FALSE)</formula>
    </cfRule>
    <cfRule type="expression" dxfId="833" priority="109">
      <formula>IF(AND(AU467&lt;0, RIGHT(TEXT(AU467,"0.#"),1)&lt;&gt;"."),TRUE,FALSE)</formula>
    </cfRule>
    <cfRule type="expression" dxfId="832" priority="110">
      <formula>IF(AND(AU467&lt;0, RIGHT(TEXT(AU467,"0.#"),1)="."),TRUE,FALSE)</formula>
    </cfRule>
  </conditionalFormatting>
  <conditionalFormatting sqref="AK468:AK496">
    <cfRule type="expression" dxfId="831" priority="105">
      <formula>IF(RIGHT(TEXT(AK468,"0.#"),1)=".",FALSE,TRUE)</formula>
    </cfRule>
    <cfRule type="expression" dxfId="830" priority="106">
      <formula>IF(RIGHT(TEXT(AK468,"0.#"),1)=".",TRUE,FALSE)</formula>
    </cfRule>
  </conditionalFormatting>
  <conditionalFormatting sqref="AU468:AX496">
    <cfRule type="expression" dxfId="829" priority="101">
      <formula>IF(AND(AU468&gt;=0, RIGHT(TEXT(AU468,"0.#"),1)&lt;&gt;"."),TRUE,FALSE)</formula>
    </cfRule>
    <cfRule type="expression" dxfId="828" priority="102">
      <formula>IF(AND(AU468&gt;=0, RIGHT(TEXT(AU468,"0.#"),1)="."),TRUE,FALSE)</formula>
    </cfRule>
    <cfRule type="expression" dxfId="827" priority="103">
      <formula>IF(AND(AU468&lt;0, RIGHT(TEXT(AU468,"0.#"),1)&lt;&gt;"."),TRUE,FALSE)</formula>
    </cfRule>
    <cfRule type="expression" dxfId="826" priority="104">
      <formula>IF(AND(AU468&lt;0, RIGHT(TEXT(AU468,"0.#"),1)="."),TRUE,FALSE)</formula>
    </cfRule>
  </conditionalFormatting>
  <conditionalFormatting sqref="AE24:AX24 AJ23:AS23">
    <cfRule type="expression" dxfId="825" priority="99">
      <formula>IF(RIGHT(TEXT(AE23,"0.#"),1)=".",FALSE,TRUE)</formula>
    </cfRule>
    <cfRule type="expression" dxfId="824" priority="100">
      <formula>IF(RIGHT(TEXT(AE23,"0.#"),1)=".",TRUE,FALSE)</formula>
    </cfRule>
  </conditionalFormatting>
  <conditionalFormatting sqref="AE25:AI25">
    <cfRule type="expression" dxfId="823" priority="91">
      <formula>IF(AND(AE25&gt;=0, RIGHT(TEXT(AE25,"0.#"),1)&lt;&gt;"."),TRUE,FALSE)</formula>
    </cfRule>
    <cfRule type="expression" dxfId="822" priority="92">
      <formula>IF(AND(AE25&gt;=0, RIGHT(TEXT(AE25,"0.#"),1)="."),TRUE,FALSE)</formula>
    </cfRule>
    <cfRule type="expression" dxfId="821" priority="93">
      <formula>IF(AND(AE25&lt;0, RIGHT(TEXT(AE25,"0.#"),1)&lt;&gt;"."),TRUE,FALSE)</formula>
    </cfRule>
    <cfRule type="expression" dxfId="820" priority="94">
      <formula>IF(AND(AE25&lt;0, RIGHT(TEXT(AE25,"0.#"),1)="."),TRUE,FALSE)</formula>
    </cfRule>
  </conditionalFormatting>
  <conditionalFormatting sqref="AJ25:AS25">
    <cfRule type="expression" dxfId="819" priority="87">
      <formula>IF(AND(AJ25&gt;=0, RIGHT(TEXT(AJ25,"0.#"),1)&lt;&gt;"."),TRUE,FALSE)</formula>
    </cfRule>
    <cfRule type="expression" dxfId="818" priority="88">
      <formula>IF(AND(AJ25&gt;=0, RIGHT(TEXT(AJ25,"0.#"),1)="."),TRUE,FALSE)</formula>
    </cfRule>
    <cfRule type="expression" dxfId="817" priority="89">
      <formula>IF(AND(AJ25&lt;0, RIGHT(TEXT(AJ25,"0.#"),1)&lt;&gt;"."),TRUE,FALSE)</formula>
    </cfRule>
    <cfRule type="expression" dxfId="816" priority="90">
      <formula>IF(AND(AJ25&lt;0, RIGHT(TEXT(AJ25,"0.#"),1)="."),TRUE,FALSE)</formula>
    </cfRule>
  </conditionalFormatting>
  <conditionalFormatting sqref="AU236:AX236">
    <cfRule type="expression" dxfId="815" priority="75">
      <formula>IF(AND(AU236&gt;=0, RIGHT(TEXT(AU236,"0.#"),1)&lt;&gt;"."),TRUE,FALSE)</formula>
    </cfRule>
    <cfRule type="expression" dxfId="814" priority="76">
      <formula>IF(AND(AU236&gt;=0, RIGHT(TEXT(AU236,"0.#"),1)="."),TRUE,FALSE)</formula>
    </cfRule>
    <cfRule type="expression" dxfId="813" priority="77">
      <formula>IF(AND(AU236&lt;0, RIGHT(TEXT(AU236,"0.#"),1)&lt;&gt;"."),TRUE,FALSE)</formula>
    </cfRule>
    <cfRule type="expression" dxfId="812" priority="78">
      <formula>IF(AND(AU236&lt;0, RIGHT(TEXT(AU236,"0.#"),1)="."),TRUE,FALSE)</formula>
    </cfRule>
  </conditionalFormatting>
  <conditionalFormatting sqref="AE43:AI43 AE38:AI38 AE33:AI33 AE28:AI28">
    <cfRule type="expression" dxfId="811" priority="73">
      <formula>IF(RIGHT(TEXT(AE28,"0.#"),1)=".",FALSE,TRUE)</formula>
    </cfRule>
    <cfRule type="expression" dxfId="810" priority="74">
      <formula>IF(RIGHT(TEXT(AE28,"0.#"),1)=".",TRUE,FALSE)</formula>
    </cfRule>
  </conditionalFormatting>
  <conditionalFormatting sqref="AE44:AX44 AJ43:AS43 AE39:AX39 AJ38:AS38 AE34:AX34 AJ33:AS33 AE29:AX29 AJ28:AS28">
    <cfRule type="expression" dxfId="809" priority="71">
      <formula>IF(RIGHT(TEXT(AE28,"0.#"),1)=".",FALSE,TRUE)</formula>
    </cfRule>
    <cfRule type="expression" dxfId="808" priority="72">
      <formula>IF(RIGHT(TEXT(AE28,"0.#"),1)=".",TRUE,FALSE)</formula>
    </cfRule>
  </conditionalFormatting>
  <conditionalFormatting sqref="AE45:AI45 AE40:AI40 AE35:AI35 AE30:AI30">
    <cfRule type="expression" dxfId="807" priority="67">
      <formula>IF(AND(AE30&gt;=0, RIGHT(TEXT(AE30,"0.#"),1)&lt;&gt;"."),TRUE,FALSE)</formula>
    </cfRule>
    <cfRule type="expression" dxfId="806" priority="68">
      <formula>IF(AND(AE30&gt;=0, RIGHT(TEXT(AE30,"0.#"),1)="."),TRUE,FALSE)</formula>
    </cfRule>
    <cfRule type="expression" dxfId="805" priority="69">
      <formula>IF(AND(AE30&lt;0, RIGHT(TEXT(AE30,"0.#"),1)&lt;&gt;"."),TRUE,FALSE)</formula>
    </cfRule>
    <cfRule type="expression" dxfId="804" priority="70">
      <formula>IF(AND(AE30&lt;0, RIGHT(TEXT(AE30,"0.#"),1)="."),TRUE,FALSE)</formula>
    </cfRule>
  </conditionalFormatting>
  <conditionalFormatting sqref="AJ45:AS45 AJ40:AS40 AJ35:AS35 AJ30:AS30">
    <cfRule type="expression" dxfId="803" priority="63">
      <formula>IF(AND(AJ30&gt;=0, RIGHT(TEXT(AJ30,"0.#"),1)&lt;&gt;"."),TRUE,FALSE)</formula>
    </cfRule>
    <cfRule type="expression" dxfId="802" priority="64">
      <formula>IF(AND(AJ30&gt;=0, RIGHT(TEXT(AJ30,"0.#"),1)="."),TRUE,FALSE)</formula>
    </cfRule>
    <cfRule type="expression" dxfId="801" priority="65">
      <formula>IF(AND(AJ30&lt;0, RIGHT(TEXT(AJ30,"0.#"),1)&lt;&gt;"."),TRUE,FALSE)</formula>
    </cfRule>
    <cfRule type="expression" dxfId="800" priority="66">
      <formula>IF(AND(AJ30&lt;0, RIGHT(TEXT(AJ30,"0.#"),1)="."),TRUE,FALSE)</formula>
    </cfRule>
  </conditionalFormatting>
  <conditionalFormatting sqref="AE64:AI64 AE59:AI59">
    <cfRule type="expression" dxfId="799" priority="61">
      <formula>IF(RIGHT(TEXT(AE59,"0.#"),1)=".",FALSE,TRUE)</formula>
    </cfRule>
    <cfRule type="expression" dxfId="798" priority="62">
      <formula>IF(RIGHT(TEXT(AE59,"0.#"),1)=".",TRUE,FALSE)</formula>
    </cfRule>
  </conditionalFormatting>
  <conditionalFormatting sqref="AE65:AX65 AJ64:AS64 AE60:AX60 AJ59:AS59">
    <cfRule type="expression" dxfId="797" priority="59">
      <formula>IF(RIGHT(TEXT(AE59,"0.#"),1)=".",FALSE,TRUE)</formula>
    </cfRule>
    <cfRule type="expression" dxfId="796" priority="60">
      <formula>IF(RIGHT(TEXT(AE59,"0.#"),1)=".",TRUE,FALSE)</formula>
    </cfRule>
  </conditionalFormatting>
  <conditionalFormatting sqref="AE66:AI66 AE61:AI61">
    <cfRule type="expression" dxfId="795" priority="55">
      <formula>IF(AND(AE61&gt;=0, RIGHT(TEXT(AE61,"0.#"),1)&lt;&gt;"."),TRUE,FALSE)</formula>
    </cfRule>
    <cfRule type="expression" dxfId="794" priority="56">
      <formula>IF(AND(AE61&gt;=0, RIGHT(TEXT(AE61,"0.#"),1)="."),TRUE,FALSE)</formula>
    </cfRule>
    <cfRule type="expression" dxfId="793" priority="57">
      <formula>IF(AND(AE61&lt;0, RIGHT(TEXT(AE61,"0.#"),1)&lt;&gt;"."),TRUE,FALSE)</formula>
    </cfRule>
    <cfRule type="expression" dxfId="792" priority="58">
      <formula>IF(AND(AE61&lt;0, RIGHT(TEXT(AE61,"0.#"),1)="."),TRUE,FALSE)</formula>
    </cfRule>
  </conditionalFormatting>
  <conditionalFormatting sqref="AJ66:AS66 AJ61:AS61">
    <cfRule type="expression" dxfId="791" priority="51">
      <formula>IF(AND(AJ61&gt;=0, RIGHT(TEXT(AJ61,"0.#"),1)&lt;&gt;"."),TRUE,FALSE)</formula>
    </cfRule>
    <cfRule type="expression" dxfId="790" priority="52">
      <formula>IF(AND(AJ61&gt;=0, RIGHT(TEXT(AJ61,"0.#"),1)="."),TRUE,FALSE)</formula>
    </cfRule>
    <cfRule type="expression" dxfId="789" priority="53">
      <formula>IF(AND(AJ61&lt;0, RIGHT(TEXT(AJ61,"0.#"),1)&lt;&gt;"."),TRUE,FALSE)</formula>
    </cfRule>
    <cfRule type="expression" dxfId="788" priority="54">
      <formula>IF(AND(AJ61&lt;0, RIGHT(TEXT(AJ61,"0.#"),1)="."),TRUE,FALSE)</formula>
    </cfRule>
  </conditionalFormatting>
  <conditionalFormatting sqref="AE81:AX81 AE78:AX78 AE75:AX75 AE72:AX72">
    <cfRule type="expression" dxfId="787" priority="49">
      <formula>IF(RIGHT(TEXT(AE72,"0.#"),1)=".",FALSE,TRUE)</formula>
    </cfRule>
    <cfRule type="expression" dxfId="786" priority="50">
      <formula>IF(RIGHT(TEXT(AE72,"0.#"),1)=".",TRUE,FALSE)</formula>
    </cfRule>
  </conditionalFormatting>
  <conditionalFormatting sqref="AE80:AS80 AE77:AS77 AE74:AS74 AE71:AS71">
    <cfRule type="expression" dxfId="785" priority="47">
      <formula>IF(RIGHT(TEXT(AE71,"0.#"),1)=".",FALSE,TRUE)</formula>
    </cfRule>
    <cfRule type="expression" dxfId="784" priority="48">
      <formula>IF(RIGHT(TEXT(AE71,"0.#"),1)=".",TRUE,FALSE)</formula>
    </cfRule>
  </conditionalFormatting>
  <conditionalFormatting sqref="AE83:AI83">
    <cfRule type="expression" dxfId="783" priority="39">
      <formula>IF(RIGHT(TEXT(AE83,"0.#"),1)=".",FALSE,TRUE)</formula>
    </cfRule>
    <cfRule type="expression" dxfId="782" priority="40">
      <formula>IF(RIGHT(TEXT(AE83,"0.#"),1)=".",TRUE,FALSE)</formula>
    </cfRule>
  </conditionalFormatting>
  <conditionalFormatting sqref="AJ83:AN83">
    <cfRule type="expression" dxfId="781" priority="37">
      <formula>IF(RIGHT(TEXT(AJ83,"0.#"),1)=".",FALSE,TRUE)</formula>
    </cfRule>
    <cfRule type="expression" dxfId="780" priority="38">
      <formula>IF(RIGHT(TEXT(AJ83,"0.#"),1)=".",TRUE,FALSE)</formula>
    </cfRule>
  </conditionalFormatting>
  <conditionalFormatting sqref="Y197">
    <cfRule type="expression" dxfId="779" priority="35">
      <formula>IF(RIGHT(TEXT(Y197,"0.#"),1)=".",FALSE,TRUE)</formula>
    </cfRule>
    <cfRule type="expression" dxfId="778" priority="36">
      <formula>IF(RIGHT(TEXT(Y197,"0.#"),1)=".",TRUE,FALSE)</formula>
    </cfRule>
  </conditionalFormatting>
  <conditionalFormatting sqref="Y194">
    <cfRule type="expression" dxfId="777" priority="33">
      <formula>IF(RIGHT(TEXT(Y194,"0.#"),1)=".",FALSE,TRUE)</formula>
    </cfRule>
    <cfRule type="expression" dxfId="776" priority="34">
      <formula>IF(RIGHT(TEXT(Y194,"0.#"),1)=".",TRUE,FALSE)</formula>
    </cfRule>
  </conditionalFormatting>
  <conditionalFormatting sqref="Y196">
    <cfRule type="expression" dxfId="775" priority="31">
      <formula>IF(RIGHT(TEXT(Y196,"0.#"),1)=".",FALSE,TRUE)</formula>
    </cfRule>
    <cfRule type="expression" dxfId="774" priority="32">
      <formula>IF(RIGHT(TEXT(Y196,"0.#"),1)=".",TRUE,FALSE)</formula>
    </cfRule>
  </conditionalFormatting>
  <conditionalFormatting sqref="AK269">
    <cfRule type="expression" dxfId="773" priority="29">
      <formula>IF(RIGHT(TEXT(AK269,"0.#"),1)=".",FALSE,TRUE)</formula>
    </cfRule>
    <cfRule type="expression" dxfId="772" priority="30">
      <formula>IF(RIGHT(TEXT(AK269,"0.#"),1)=".",TRUE,FALSE)</formula>
    </cfRule>
  </conditionalFormatting>
  <conditionalFormatting sqref="AU269:AX269">
    <cfRule type="expression" dxfId="771" priority="25">
      <formula>IF(AND(AU269&gt;=0, RIGHT(TEXT(AU269,"0.#"),1)&lt;&gt;"."),TRUE,FALSE)</formula>
    </cfRule>
    <cfRule type="expression" dxfId="770" priority="26">
      <formula>IF(AND(AU269&gt;=0, RIGHT(TEXT(AU269,"0.#"),1)="."),TRUE,FALSE)</formula>
    </cfRule>
    <cfRule type="expression" dxfId="769" priority="27">
      <formula>IF(AND(AU269&lt;0, RIGHT(TEXT(AU269,"0.#"),1)&lt;&gt;"."),TRUE,FALSE)</formula>
    </cfRule>
    <cfRule type="expression" dxfId="768" priority="28">
      <formula>IF(AND(AU269&lt;0, RIGHT(TEXT(AU269,"0.#"),1)="."),TRUE,FALSE)</formula>
    </cfRule>
  </conditionalFormatting>
  <conditionalFormatting sqref="AK302">
    <cfRule type="expression" dxfId="767" priority="23">
      <formula>IF(RIGHT(TEXT(AK302,"0.#"),1)=".",FALSE,TRUE)</formula>
    </cfRule>
    <cfRule type="expression" dxfId="766" priority="24">
      <formula>IF(RIGHT(TEXT(AK302,"0.#"),1)=".",TRUE,FALSE)</formula>
    </cfRule>
  </conditionalFormatting>
  <conditionalFormatting sqref="AU302:AX302">
    <cfRule type="expression" dxfId="765" priority="19">
      <formula>IF(AND(AU302&gt;=0, RIGHT(TEXT(AU302,"0.#"),1)&lt;&gt;"."),TRUE,FALSE)</formula>
    </cfRule>
    <cfRule type="expression" dxfId="764" priority="20">
      <formula>IF(AND(AU302&gt;=0, RIGHT(TEXT(AU302,"0.#"),1)="."),TRUE,FALSE)</formula>
    </cfRule>
    <cfRule type="expression" dxfId="763" priority="21">
      <formula>IF(AND(AU302&lt;0, RIGHT(TEXT(AU302,"0.#"),1)&lt;&gt;"."),TRUE,FALSE)</formula>
    </cfRule>
    <cfRule type="expression" dxfId="762" priority="22">
      <formula>IF(AND(AU302&lt;0, RIGHT(TEXT(AU302,"0.#"),1)="."),TRUE,FALSE)</formula>
    </cfRule>
  </conditionalFormatting>
  <conditionalFormatting sqref="AK335">
    <cfRule type="expression" dxfId="761" priority="17">
      <formula>IF(RIGHT(TEXT(AK335,"0.#"),1)=".",FALSE,TRUE)</formula>
    </cfRule>
    <cfRule type="expression" dxfId="760" priority="18">
      <formula>IF(RIGHT(TEXT(AK335,"0.#"),1)=".",TRUE,FALSE)</formula>
    </cfRule>
  </conditionalFormatting>
  <conditionalFormatting sqref="AU335:AX335">
    <cfRule type="expression" dxfId="759" priority="13">
      <formula>IF(AND(AU335&gt;=0, RIGHT(TEXT(AU335,"0.#"),1)&lt;&gt;"."),TRUE,FALSE)</formula>
    </cfRule>
    <cfRule type="expression" dxfId="758" priority="14">
      <formula>IF(AND(AU335&gt;=0, RIGHT(TEXT(AU335,"0.#"),1)="."),TRUE,FALSE)</formula>
    </cfRule>
    <cfRule type="expression" dxfId="757" priority="15">
      <formula>IF(AND(AU335&lt;0, RIGHT(TEXT(AU335,"0.#"),1)&lt;&gt;"."),TRUE,FALSE)</formula>
    </cfRule>
    <cfRule type="expression" dxfId="756" priority="16">
      <formula>IF(AND(AU335&lt;0, RIGHT(TEXT(AU335,"0.#"),1)="."),TRUE,FALSE)</formula>
    </cfRule>
  </conditionalFormatting>
  <conditionalFormatting sqref="AK368">
    <cfRule type="expression" dxfId="755" priority="11">
      <formula>IF(RIGHT(TEXT(AK368,"0.#"),1)=".",FALSE,TRUE)</formula>
    </cfRule>
    <cfRule type="expression" dxfId="754" priority="12">
      <formula>IF(RIGHT(TEXT(AK368,"0.#"),1)=".",TRUE,FALSE)</formula>
    </cfRule>
  </conditionalFormatting>
  <conditionalFormatting sqref="AU368:AX368">
    <cfRule type="expression" dxfId="753" priority="7">
      <formula>IF(AND(AU368&gt;=0, RIGHT(TEXT(AU368,"0.#"),1)&lt;&gt;"."),TRUE,FALSE)</formula>
    </cfRule>
    <cfRule type="expression" dxfId="752" priority="8">
      <formula>IF(AND(AU368&gt;=0, RIGHT(TEXT(AU368,"0.#"),1)="."),TRUE,FALSE)</formula>
    </cfRule>
    <cfRule type="expression" dxfId="751" priority="9">
      <formula>IF(AND(AU368&lt;0, RIGHT(TEXT(AU368,"0.#"),1)&lt;&gt;"."),TRUE,FALSE)</formula>
    </cfRule>
    <cfRule type="expression" dxfId="750" priority="10">
      <formula>IF(AND(AU368&lt;0, RIGHT(TEXT(AU368,"0.#"),1)="."),TRUE,FALSE)</formula>
    </cfRule>
  </conditionalFormatting>
  <conditionalFormatting sqref="AK401">
    <cfRule type="expression" dxfId="749" priority="5">
      <formula>IF(RIGHT(TEXT(AK401,"0.#"),1)=".",FALSE,TRUE)</formula>
    </cfRule>
    <cfRule type="expression" dxfId="748" priority="6">
      <formula>IF(RIGHT(TEXT(AK401,"0.#"),1)=".",TRUE,FALSE)</formula>
    </cfRule>
  </conditionalFormatting>
  <conditionalFormatting sqref="AU401:AX401">
    <cfRule type="expression" dxfId="747" priority="1">
      <formula>IF(AND(AU401&gt;=0, RIGHT(TEXT(AU401,"0.#"),1)&lt;&gt;"."),TRUE,FALSE)</formula>
    </cfRule>
    <cfRule type="expression" dxfId="746" priority="2">
      <formula>IF(AND(AU401&gt;=0, RIGHT(TEXT(AU401,"0.#"),1)="."),TRUE,FALSE)</formula>
    </cfRule>
    <cfRule type="expression" dxfId="745" priority="3">
      <formula>IF(AND(AU401&lt;0, RIGHT(TEXT(AU401,"0.#"),1)&lt;&gt;"."),TRUE,FALSE)</formula>
    </cfRule>
    <cfRule type="expression" dxfId="744" priority="4">
      <formula>IF(AND(AU401&lt;0, RIGHT(TEXT(AU401,"0.#"),1)="."),TRUE,FALSE)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469</v>
      </c>
      <c r="C19" s="15" t="str">
        <f t="shared" si="0"/>
        <v>ＩＴ戦略</v>
      </c>
      <c r="D19" s="15" t="str">
        <f t="shared" si="7"/>
        <v>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22" sqref="G22:O2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460</v>
      </c>
      <c r="AX3" s="109"/>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336"/>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5" t="s">
        <v>65</v>
      </c>
      <c r="Z5" s="121"/>
      <c r="AA5" s="171"/>
      <c r="AB5" s="691"/>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3"/>
      <c r="H6" s="324"/>
      <c r="I6" s="324"/>
      <c r="J6" s="324"/>
      <c r="K6" s="324"/>
      <c r="L6" s="324"/>
      <c r="M6" s="324"/>
      <c r="N6" s="324"/>
      <c r="O6" s="325"/>
      <c r="P6" s="198"/>
      <c r="Q6" s="198"/>
      <c r="R6" s="198"/>
      <c r="S6" s="198"/>
      <c r="T6" s="198"/>
      <c r="U6" s="198"/>
      <c r="V6" s="198"/>
      <c r="W6" s="198"/>
      <c r="X6" s="199"/>
      <c r="Y6" s="120" t="s">
        <v>15</v>
      </c>
      <c r="Z6" s="121"/>
      <c r="AA6" s="171"/>
      <c r="AB6" s="682" t="s">
        <v>461</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336"/>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5" t="s">
        <v>65</v>
      </c>
      <c r="Z10" s="121"/>
      <c r="AA10" s="171"/>
      <c r="AB10" s="691"/>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3"/>
      <c r="H11" s="324"/>
      <c r="I11" s="324"/>
      <c r="J11" s="324"/>
      <c r="K11" s="324"/>
      <c r="L11" s="324"/>
      <c r="M11" s="324"/>
      <c r="N11" s="324"/>
      <c r="O11" s="325"/>
      <c r="P11" s="198"/>
      <c r="Q11" s="198"/>
      <c r="R11" s="198"/>
      <c r="S11" s="198"/>
      <c r="T11" s="198"/>
      <c r="U11" s="198"/>
      <c r="V11" s="198"/>
      <c r="W11" s="198"/>
      <c r="X11" s="199"/>
      <c r="Y11" s="120" t="s">
        <v>15</v>
      </c>
      <c r="Z11" s="121"/>
      <c r="AA11" s="171"/>
      <c r="AB11" s="682"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336"/>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5" t="s">
        <v>65</v>
      </c>
      <c r="Z15" s="121"/>
      <c r="AA15" s="171"/>
      <c r="AB15" s="691"/>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3"/>
      <c r="H16" s="324"/>
      <c r="I16" s="324"/>
      <c r="J16" s="324"/>
      <c r="K16" s="324"/>
      <c r="L16" s="324"/>
      <c r="M16" s="324"/>
      <c r="N16" s="324"/>
      <c r="O16" s="325"/>
      <c r="P16" s="198"/>
      <c r="Q16" s="198"/>
      <c r="R16" s="198"/>
      <c r="S16" s="198"/>
      <c r="T16" s="198"/>
      <c r="U16" s="198"/>
      <c r="V16" s="198"/>
      <c r="W16" s="198"/>
      <c r="X16" s="199"/>
      <c r="Y16" s="120" t="s">
        <v>15</v>
      </c>
      <c r="Z16" s="121"/>
      <c r="AA16" s="171"/>
      <c r="AB16" s="682"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336"/>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5" t="s">
        <v>65</v>
      </c>
      <c r="Z20" s="121"/>
      <c r="AA20" s="171"/>
      <c r="AB20" s="691"/>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3"/>
      <c r="H21" s="324"/>
      <c r="I21" s="324"/>
      <c r="J21" s="324"/>
      <c r="K21" s="324"/>
      <c r="L21" s="324"/>
      <c r="M21" s="324"/>
      <c r="N21" s="324"/>
      <c r="O21" s="325"/>
      <c r="P21" s="198"/>
      <c r="Q21" s="198"/>
      <c r="R21" s="198"/>
      <c r="S21" s="198"/>
      <c r="T21" s="198"/>
      <c r="U21" s="198"/>
      <c r="V21" s="198"/>
      <c r="W21" s="198"/>
      <c r="X21" s="199"/>
      <c r="Y21" s="120" t="s">
        <v>15</v>
      </c>
      <c r="Z21" s="121"/>
      <c r="AA21" s="171"/>
      <c r="AB21" s="682" t="s">
        <v>462</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463</v>
      </c>
      <c r="AX23" s="109"/>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336"/>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5" t="s">
        <v>65</v>
      </c>
      <c r="Z25" s="121"/>
      <c r="AA25" s="171"/>
      <c r="AB25" s="691"/>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3"/>
      <c r="H26" s="324"/>
      <c r="I26" s="324"/>
      <c r="J26" s="324"/>
      <c r="K26" s="324"/>
      <c r="L26" s="324"/>
      <c r="M26" s="324"/>
      <c r="N26" s="324"/>
      <c r="O26" s="325"/>
      <c r="P26" s="198"/>
      <c r="Q26" s="198"/>
      <c r="R26" s="198"/>
      <c r="S26" s="198"/>
      <c r="T26" s="198"/>
      <c r="U26" s="198"/>
      <c r="V26" s="198"/>
      <c r="W26" s="198"/>
      <c r="X26" s="199"/>
      <c r="Y26" s="120" t="s">
        <v>15</v>
      </c>
      <c r="Z26" s="121"/>
      <c r="AA26" s="171"/>
      <c r="AB26" s="682" t="s">
        <v>462</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460</v>
      </c>
      <c r="AX28" s="109"/>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336"/>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5" t="s">
        <v>65</v>
      </c>
      <c r="Z30" s="121"/>
      <c r="AA30" s="171"/>
      <c r="AB30" s="691"/>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3"/>
      <c r="H31" s="324"/>
      <c r="I31" s="324"/>
      <c r="J31" s="324"/>
      <c r="K31" s="324"/>
      <c r="L31" s="324"/>
      <c r="M31" s="324"/>
      <c r="N31" s="324"/>
      <c r="O31" s="325"/>
      <c r="P31" s="198"/>
      <c r="Q31" s="198"/>
      <c r="R31" s="198"/>
      <c r="S31" s="198"/>
      <c r="T31" s="198"/>
      <c r="U31" s="198"/>
      <c r="V31" s="198"/>
      <c r="W31" s="198"/>
      <c r="X31" s="199"/>
      <c r="Y31" s="120" t="s">
        <v>15</v>
      </c>
      <c r="Z31" s="121"/>
      <c r="AA31" s="171"/>
      <c r="AB31" s="682" t="s">
        <v>461</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463</v>
      </c>
      <c r="AX33" s="109"/>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336"/>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5" t="s">
        <v>65</v>
      </c>
      <c r="Z35" s="121"/>
      <c r="AA35" s="171"/>
      <c r="AB35" s="691"/>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3"/>
      <c r="H36" s="324"/>
      <c r="I36" s="324"/>
      <c r="J36" s="324"/>
      <c r="K36" s="324"/>
      <c r="L36" s="324"/>
      <c r="M36" s="324"/>
      <c r="N36" s="324"/>
      <c r="O36" s="325"/>
      <c r="P36" s="198"/>
      <c r="Q36" s="198"/>
      <c r="R36" s="198"/>
      <c r="S36" s="198"/>
      <c r="T36" s="198"/>
      <c r="U36" s="198"/>
      <c r="V36" s="198"/>
      <c r="W36" s="198"/>
      <c r="X36" s="199"/>
      <c r="Y36" s="120" t="s">
        <v>15</v>
      </c>
      <c r="Z36" s="121"/>
      <c r="AA36" s="171"/>
      <c r="AB36" s="682" t="s">
        <v>462</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463</v>
      </c>
      <c r="AX38" s="109"/>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336"/>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5" t="s">
        <v>65</v>
      </c>
      <c r="Z40" s="121"/>
      <c r="AA40" s="171"/>
      <c r="AB40" s="691"/>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3"/>
      <c r="H41" s="324"/>
      <c r="I41" s="324"/>
      <c r="J41" s="324"/>
      <c r="K41" s="324"/>
      <c r="L41" s="324"/>
      <c r="M41" s="324"/>
      <c r="N41" s="324"/>
      <c r="O41" s="325"/>
      <c r="P41" s="198"/>
      <c r="Q41" s="198"/>
      <c r="R41" s="198"/>
      <c r="S41" s="198"/>
      <c r="T41" s="198"/>
      <c r="U41" s="198"/>
      <c r="V41" s="198"/>
      <c r="W41" s="198"/>
      <c r="X41" s="199"/>
      <c r="Y41" s="120" t="s">
        <v>15</v>
      </c>
      <c r="Z41" s="121"/>
      <c r="AA41" s="171"/>
      <c r="AB41" s="682" t="s">
        <v>462</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463</v>
      </c>
      <c r="AX43" s="109"/>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336"/>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5" t="s">
        <v>65</v>
      </c>
      <c r="Z45" s="121"/>
      <c r="AA45" s="171"/>
      <c r="AB45" s="691"/>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3"/>
      <c r="H46" s="324"/>
      <c r="I46" s="324"/>
      <c r="J46" s="324"/>
      <c r="K46" s="324"/>
      <c r="L46" s="324"/>
      <c r="M46" s="324"/>
      <c r="N46" s="324"/>
      <c r="O46" s="325"/>
      <c r="P46" s="198"/>
      <c r="Q46" s="198"/>
      <c r="R46" s="198"/>
      <c r="S46" s="198"/>
      <c r="T46" s="198"/>
      <c r="U46" s="198"/>
      <c r="V46" s="198"/>
      <c r="W46" s="198"/>
      <c r="X46" s="199"/>
      <c r="Y46" s="120" t="s">
        <v>15</v>
      </c>
      <c r="Z46" s="121"/>
      <c r="AA46" s="171"/>
      <c r="AB46" s="682" t="s">
        <v>462</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460</v>
      </c>
      <c r="AX48" s="109"/>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336"/>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5" t="s">
        <v>65</v>
      </c>
      <c r="Z50" s="121"/>
      <c r="AA50" s="171"/>
      <c r="AB50" s="691"/>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3"/>
      <c r="H51" s="324"/>
      <c r="I51" s="324"/>
      <c r="J51" s="324"/>
      <c r="K51" s="324"/>
      <c r="L51" s="324"/>
      <c r="M51" s="324"/>
      <c r="N51" s="324"/>
      <c r="O51" s="325"/>
      <c r="P51" s="198"/>
      <c r="Q51" s="198"/>
      <c r="R51" s="198"/>
      <c r="S51" s="198"/>
      <c r="T51" s="198"/>
      <c r="U51" s="198"/>
      <c r="V51" s="198"/>
      <c r="W51" s="198"/>
      <c r="X51" s="199"/>
      <c r="Y51" s="120" t="s">
        <v>15</v>
      </c>
      <c r="Z51" s="121"/>
      <c r="AA51" s="171"/>
      <c r="AB51" s="692" t="s">
        <v>461</v>
      </c>
      <c r="AC51" s="693"/>
      <c r="AD51" s="693"/>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88" t="s">
        <v>368</v>
      </c>
      <c r="H2" s="389"/>
      <c r="I2" s="389"/>
      <c r="J2" s="389"/>
      <c r="K2" s="389"/>
      <c r="L2" s="389"/>
      <c r="M2" s="389"/>
      <c r="N2" s="389"/>
      <c r="O2" s="389"/>
      <c r="P2" s="389"/>
      <c r="Q2" s="389"/>
      <c r="R2" s="389"/>
      <c r="S2" s="389"/>
      <c r="T2" s="389"/>
      <c r="U2" s="389"/>
      <c r="V2" s="389"/>
      <c r="W2" s="389"/>
      <c r="X2" s="389"/>
      <c r="Y2" s="389"/>
      <c r="Z2" s="389"/>
      <c r="AA2" s="389"/>
      <c r="AB2" s="390"/>
      <c r="AC2" s="388" t="s">
        <v>458</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7"/>
      <c r="B3" s="698"/>
      <c r="C3" s="698"/>
      <c r="D3" s="698"/>
      <c r="E3" s="698"/>
      <c r="F3" s="699"/>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7"/>
      <c r="B4" s="698"/>
      <c r="C4" s="698"/>
      <c r="D4" s="698"/>
      <c r="E4" s="698"/>
      <c r="F4" s="69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7"/>
      <c r="B15" s="698"/>
      <c r="C15" s="698"/>
      <c r="D15" s="698"/>
      <c r="E15" s="698"/>
      <c r="F15" s="699"/>
      <c r="G15" s="388" t="s">
        <v>369</v>
      </c>
      <c r="H15" s="389"/>
      <c r="I15" s="389"/>
      <c r="J15" s="389"/>
      <c r="K15" s="389"/>
      <c r="L15" s="389"/>
      <c r="M15" s="389"/>
      <c r="N15" s="389"/>
      <c r="O15" s="389"/>
      <c r="P15" s="389"/>
      <c r="Q15" s="389"/>
      <c r="R15" s="389"/>
      <c r="S15" s="389"/>
      <c r="T15" s="389"/>
      <c r="U15" s="389"/>
      <c r="V15" s="389"/>
      <c r="W15" s="389"/>
      <c r="X15" s="389"/>
      <c r="Y15" s="389"/>
      <c r="Z15" s="389"/>
      <c r="AA15" s="389"/>
      <c r="AB15" s="390"/>
      <c r="AC15" s="388" t="s">
        <v>370</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7"/>
      <c r="B16" s="698"/>
      <c r="C16" s="698"/>
      <c r="D16" s="698"/>
      <c r="E16" s="698"/>
      <c r="F16" s="699"/>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7"/>
      <c r="B17" s="698"/>
      <c r="C17" s="698"/>
      <c r="D17" s="698"/>
      <c r="E17" s="698"/>
      <c r="F17" s="69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7"/>
      <c r="B28" s="698"/>
      <c r="C28" s="698"/>
      <c r="D28" s="698"/>
      <c r="E28" s="698"/>
      <c r="F28" s="699"/>
      <c r="G28" s="388" t="s">
        <v>371</v>
      </c>
      <c r="H28" s="389"/>
      <c r="I28" s="389"/>
      <c r="J28" s="389"/>
      <c r="K28" s="389"/>
      <c r="L28" s="389"/>
      <c r="M28" s="389"/>
      <c r="N28" s="389"/>
      <c r="O28" s="389"/>
      <c r="P28" s="389"/>
      <c r="Q28" s="389"/>
      <c r="R28" s="389"/>
      <c r="S28" s="389"/>
      <c r="T28" s="389"/>
      <c r="U28" s="389"/>
      <c r="V28" s="389"/>
      <c r="W28" s="389"/>
      <c r="X28" s="389"/>
      <c r="Y28" s="389"/>
      <c r="Z28" s="389"/>
      <c r="AA28" s="389"/>
      <c r="AB28" s="390"/>
      <c r="AC28" s="388" t="s">
        <v>372</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7"/>
      <c r="B29" s="698"/>
      <c r="C29" s="698"/>
      <c r="D29" s="698"/>
      <c r="E29" s="698"/>
      <c r="F29" s="699"/>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7"/>
      <c r="B30" s="698"/>
      <c r="C30" s="698"/>
      <c r="D30" s="698"/>
      <c r="E30" s="698"/>
      <c r="F30" s="69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7"/>
      <c r="B41" s="698"/>
      <c r="C41" s="698"/>
      <c r="D41" s="698"/>
      <c r="E41" s="698"/>
      <c r="F41" s="699"/>
      <c r="G41" s="388" t="s">
        <v>373</v>
      </c>
      <c r="H41" s="389"/>
      <c r="I41" s="389"/>
      <c r="J41" s="389"/>
      <c r="K41" s="389"/>
      <c r="L41" s="389"/>
      <c r="M41" s="389"/>
      <c r="N41" s="389"/>
      <c r="O41" s="389"/>
      <c r="P41" s="389"/>
      <c r="Q41" s="389"/>
      <c r="R41" s="389"/>
      <c r="S41" s="389"/>
      <c r="T41" s="389"/>
      <c r="U41" s="389"/>
      <c r="V41" s="389"/>
      <c r="W41" s="389"/>
      <c r="X41" s="389"/>
      <c r="Y41" s="389"/>
      <c r="Z41" s="389"/>
      <c r="AA41" s="389"/>
      <c r="AB41" s="390"/>
      <c r="AC41" s="388" t="s">
        <v>374</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7"/>
      <c r="B42" s="698"/>
      <c r="C42" s="698"/>
      <c r="D42" s="698"/>
      <c r="E42" s="698"/>
      <c r="F42" s="699"/>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7"/>
      <c r="B43" s="698"/>
      <c r="C43" s="698"/>
      <c r="D43" s="698"/>
      <c r="E43" s="698"/>
      <c r="F43" s="69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88" t="s">
        <v>375</v>
      </c>
      <c r="H55" s="389"/>
      <c r="I55" s="389"/>
      <c r="J55" s="389"/>
      <c r="K55" s="389"/>
      <c r="L55" s="389"/>
      <c r="M55" s="389"/>
      <c r="N55" s="389"/>
      <c r="O55" s="389"/>
      <c r="P55" s="389"/>
      <c r="Q55" s="389"/>
      <c r="R55" s="389"/>
      <c r="S55" s="389"/>
      <c r="T55" s="389"/>
      <c r="U55" s="389"/>
      <c r="V55" s="389"/>
      <c r="W55" s="389"/>
      <c r="X55" s="389"/>
      <c r="Y55" s="389"/>
      <c r="Z55" s="389"/>
      <c r="AA55" s="389"/>
      <c r="AB55" s="390"/>
      <c r="AC55" s="388" t="s">
        <v>376</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7"/>
      <c r="B56" s="698"/>
      <c r="C56" s="698"/>
      <c r="D56" s="698"/>
      <c r="E56" s="698"/>
      <c r="F56" s="699"/>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7"/>
      <c r="B68" s="698"/>
      <c r="C68" s="698"/>
      <c r="D68" s="698"/>
      <c r="E68" s="698"/>
      <c r="F68" s="699"/>
      <c r="G68" s="388" t="s">
        <v>377</v>
      </c>
      <c r="H68" s="389"/>
      <c r="I68" s="389"/>
      <c r="J68" s="389"/>
      <c r="K68" s="389"/>
      <c r="L68" s="389"/>
      <c r="M68" s="389"/>
      <c r="N68" s="389"/>
      <c r="O68" s="389"/>
      <c r="P68" s="389"/>
      <c r="Q68" s="389"/>
      <c r="R68" s="389"/>
      <c r="S68" s="389"/>
      <c r="T68" s="389"/>
      <c r="U68" s="389"/>
      <c r="V68" s="389"/>
      <c r="W68" s="389"/>
      <c r="X68" s="389"/>
      <c r="Y68" s="389"/>
      <c r="Z68" s="389"/>
      <c r="AA68" s="389"/>
      <c r="AB68" s="390"/>
      <c r="AC68" s="388" t="s">
        <v>378</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7"/>
      <c r="B69" s="698"/>
      <c r="C69" s="698"/>
      <c r="D69" s="698"/>
      <c r="E69" s="698"/>
      <c r="F69" s="699"/>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7"/>
      <c r="B81" s="698"/>
      <c r="C81" s="698"/>
      <c r="D81" s="698"/>
      <c r="E81" s="698"/>
      <c r="F81" s="699"/>
      <c r="G81" s="388" t="s">
        <v>379</v>
      </c>
      <c r="H81" s="389"/>
      <c r="I81" s="389"/>
      <c r="J81" s="389"/>
      <c r="K81" s="389"/>
      <c r="L81" s="389"/>
      <c r="M81" s="389"/>
      <c r="N81" s="389"/>
      <c r="O81" s="389"/>
      <c r="P81" s="389"/>
      <c r="Q81" s="389"/>
      <c r="R81" s="389"/>
      <c r="S81" s="389"/>
      <c r="T81" s="389"/>
      <c r="U81" s="389"/>
      <c r="V81" s="389"/>
      <c r="W81" s="389"/>
      <c r="X81" s="389"/>
      <c r="Y81" s="389"/>
      <c r="Z81" s="389"/>
      <c r="AA81" s="389"/>
      <c r="AB81" s="390"/>
      <c r="AC81" s="388" t="s">
        <v>380</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7"/>
      <c r="B82" s="698"/>
      <c r="C82" s="698"/>
      <c r="D82" s="698"/>
      <c r="E82" s="698"/>
      <c r="F82" s="699"/>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7"/>
      <c r="B94" s="698"/>
      <c r="C94" s="698"/>
      <c r="D94" s="698"/>
      <c r="E94" s="698"/>
      <c r="F94" s="699"/>
      <c r="G94" s="388" t="s">
        <v>381</v>
      </c>
      <c r="H94" s="389"/>
      <c r="I94" s="389"/>
      <c r="J94" s="389"/>
      <c r="K94" s="389"/>
      <c r="L94" s="389"/>
      <c r="M94" s="389"/>
      <c r="N94" s="389"/>
      <c r="O94" s="389"/>
      <c r="P94" s="389"/>
      <c r="Q94" s="389"/>
      <c r="R94" s="389"/>
      <c r="S94" s="389"/>
      <c r="T94" s="389"/>
      <c r="U94" s="389"/>
      <c r="V94" s="389"/>
      <c r="W94" s="389"/>
      <c r="X94" s="389"/>
      <c r="Y94" s="389"/>
      <c r="Z94" s="389"/>
      <c r="AA94" s="389"/>
      <c r="AB94" s="390"/>
      <c r="AC94" s="388" t="s">
        <v>382</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7"/>
      <c r="B95" s="698"/>
      <c r="C95" s="698"/>
      <c r="D95" s="698"/>
      <c r="E95" s="698"/>
      <c r="F95" s="699"/>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88" t="s">
        <v>383</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384</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7"/>
      <c r="B109" s="698"/>
      <c r="C109" s="698"/>
      <c r="D109" s="698"/>
      <c r="E109" s="698"/>
      <c r="F109" s="699"/>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7"/>
      <c r="B121" s="698"/>
      <c r="C121" s="698"/>
      <c r="D121" s="698"/>
      <c r="E121" s="698"/>
      <c r="F121" s="699"/>
      <c r="G121" s="388" t="s">
        <v>405</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385</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7"/>
      <c r="B122" s="698"/>
      <c r="C122" s="698"/>
      <c r="D122" s="698"/>
      <c r="E122" s="698"/>
      <c r="F122" s="699"/>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7"/>
      <c r="B134" s="698"/>
      <c r="C134" s="698"/>
      <c r="D134" s="698"/>
      <c r="E134" s="698"/>
      <c r="F134" s="699"/>
      <c r="G134" s="388" t="s">
        <v>386</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387</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7"/>
      <c r="B135" s="698"/>
      <c r="C135" s="698"/>
      <c r="D135" s="698"/>
      <c r="E135" s="698"/>
      <c r="F135" s="699"/>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7"/>
      <c r="B147" s="698"/>
      <c r="C147" s="698"/>
      <c r="D147" s="698"/>
      <c r="E147" s="698"/>
      <c r="F147" s="699"/>
      <c r="G147" s="388" t="s">
        <v>388</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389</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7"/>
      <c r="B148" s="698"/>
      <c r="C148" s="698"/>
      <c r="D148" s="698"/>
      <c r="E148" s="698"/>
      <c r="F148" s="699"/>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88" t="s">
        <v>390</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391</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7"/>
      <c r="B162" s="698"/>
      <c r="C162" s="698"/>
      <c r="D162" s="698"/>
      <c r="E162" s="698"/>
      <c r="F162" s="699"/>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7"/>
      <c r="B174" s="698"/>
      <c r="C174" s="698"/>
      <c r="D174" s="698"/>
      <c r="E174" s="698"/>
      <c r="F174" s="699"/>
      <c r="G174" s="388" t="s">
        <v>392</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393</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7"/>
      <c r="B175" s="698"/>
      <c r="C175" s="698"/>
      <c r="D175" s="698"/>
      <c r="E175" s="698"/>
      <c r="F175" s="699"/>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7"/>
      <c r="B187" s="698"/>
      <c r="C187" s="698"/>
      <c r="D187" s="698"/>
      <c r="E187" s="698"/>
      <c r="F187" s="699"/>
      <c r="G187" s="388" t="s">
        <v>394</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395</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7"/>
      <c r="B188" s="698"/>
      <c r="C188" s="698"/>
      <c r="D188" s="698"/>
      <c r="E188" s="698"/>
      <c r="F188" s="699"/>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7"/>
      <c r="B200" s="698"/>
      <c r="C200" s="698"/>
      <c r="D200" s="698"/>
      <c r="E200" s="698"/>
      <c r="F200" s="699"/>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396</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7"/>
      <c r="B201" s="698"/>
      <c r="C201" s="698"/>
      <c r="D201" s="698"/>
      <c r="E201" s="698"/>
      <c r="F201" s="699"/>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88" t="s">
        <v>397</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398</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7"/>
      <c r="B215" s="698"/>
      <c r="C215" s="698"/>
      <c r="D215" s="698"/>
      <c r="E215" s="698"/>
      <c r="F215" s="699"/>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7"/>
      <c r="B227" s="698"/>
      <c r="C227" s="698"/>
      <c r="D227" s="698"/>
      <c r="E227" s="698"/>
      <c r="F227" s="699"/>
      <c r="G227" s="388" t="s">
        <v>399</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400</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7"/>
      <c r="B228" s="698"/>
      <c r="C228" s="698"/>
      <c r="D228" s="698"/>
      <c r="E228" s="698"/>
      <c r="F228" s="699"/>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7"/>
      <c r="B240" s="698"/>
      <c r="C240" s="698"/>
      <c r="D240" s="698"/>
      <c r="E240" s="698"/>
      <c r="F240" s="699"/>
      <c r="G240" s="388" t="s">
        <v>401</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402</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7"/>
      <c r="B241" s="698"/>
      <c r="C241" s="698"/>
      <c r="D241" s="698"/>
      <c r="E241" s="698"/>
      <c r="F241" s="699"/>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7"/>
      <c r="B253" s="698"/>
      <c r="C253" s="698"/>
      <c r="D253" s="698"/>
      <c r="E253" s="698"/>
      <c r="F253" s="699"/>
      <c r="G253" s="388" t="s">
        <v>403</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404</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7"/>
      <c r="B254" s="698"/>
      <c r="C254" s="698"/>
      <c r="D254" s="698"/>
      <c r="E254" s="698"/>
      <c r="F254" s="699"/>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407</v>
      </c>
      <c r="D135" s="118"/>
      <c r="E135" s="118"/>
      <c r="F135" s="118"/>
      <c r="G135" s="118"/>
      <c r="H135" s="118"/>
      <c r="I135" s="118"/>
      <c r="J135" s="118"/>
      <c r="K135" s="118"/>
      <c r="L135" s="118"/>
      <c r="M135" s="118" t="s">
        <v>408</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409</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407</v>
      </c>
      <c r="D168" s="118"/>
      <c r="E168" s="118"/>
      <c r="F168" s="118"/>
      <c r="G168" s="118"/>
      <c r="H168" s="118"/>
      <c r="I168" s="118"/>
      <c r="J168" s="118"/>
      <c r="K168" s="118"/>
      <c r="L168" s="118"/>
      <c r="M168" s="118" t="s">
        <v>408</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409</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407</v>
      </c>
      <c r="D201" s="118"/>
      <c r="E201" s="118"/>
      <c r="F201" s="118"/>
      <c r="G201" s="118"/>
      <c r="H201" s="118"/>
      <c r="I201" s="118"/>
      <c r="J201" s="118"/>
      <c r="K201" s="118"/>
      <c r="L201" s="118"/>
      <c r="M201" s="118" t="s">
        <v>408</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409</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422</v>
      </c>
      <c r="D234" s="118"/>
      <c r="E234" s="118"/>
      <c r="F234" s="118"/>
      <c r="G234" s="118"/>
      <c r="H234" s="118"/>
      <c r="I234" s="118"/>
      <c r="J234" s="118"/>
      <c r="K234" s="118"/>
      <c r="L234" s="118"/>
      <c r="M234" s="118" t="s">
        <v>423</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424</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407</v>
      </c>
      <c r="D267" s="118"/>
      <c r="E267" s="118"/>
      <c r="F267" s="118"/>
      <c r="G267" s="118"/>
      <c r="H267" s="118"/>
      <c r="I267" s="118"/>
      <c r="J267" s="118"/>
      <c r="K267" s="118"/>
      <c r="L267" s="118"/>
      <c r="M267" s="118" t="s">
        <v>408</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409</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407</v>
      </c>
      <c r="D333" s="118"/>
      <c r="E333" s="118"/>
      <c r="F333" s="118"/>
      <c r="G333" s="118"/>
      <c r="H333" s="118"/>
      <c r="I333" s="118"/>
      <c r="J333" s="118"/>
      <c r="K333" s="118"/>
      <c r="L333" s="118"/>
      <c r="M333" s="118" t="s">
        <v>408</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409</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407</v>
      </c>
      <c r="D399" s="118"/>
      <c r="E399" s="118"/>
      <c r="F399" s="118"/>
      <c r="G399" s="118"/>
      <c r="H399" s="118"/>
      <c r="I399" s="118"/>
      <c r="J399" s="118"/>
      <c r="K399" s="118"/>
      <c r="L399" s="118"/>
      <c r="M399" s="118" t="s">
        <v>408</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409</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407</v>
      </c>
      <c r="D531" s="118"/>
      <c r="E531" s="118"/>
      <c r="F531" s="118"/>
      <c r="G531" s="118"/>
      <c r="H531" s="118"/>
      <c r="I531" s="118"/>
      <c r="J531" s="118"/>
      <c r="K531" s="118"/>
      <c r="L531" s="118"/>
      <c r="M531" s="118" t="s">
        <v>408</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409</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407</v>
      </c>
      <c r="D597" s="118"/>
      <c r="E597" s="118"/>
      <c r="F597" s="118"/>
      <c r="G597" s="118"/>
      <c r="H597" s="118"/>
      <c r="I597" s="118"/>
      <c r="J597" s="118"/>
      <c r="K597" s="118"/>
      <c r="L597" s="118"/>
      <c r="M597" s="118" t="s">
        <v>408</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409</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407</v>
      </c>
      <c r="D663" s="118"/>
      <c r="E663" s="118"/>
      <c r="F663" s="118"/>
      <c r="G663" s="118"/>
      <c r="H663" s="118"/>
      <c r="I663" s="118"/>
      <c r="J663" s="118"/>
      <c r="K663" s="118"/>
      <c r="L663" s="118"/>
      <c r="M663" s="118" t="s">
        <v>408</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409</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407</v>
      </c>
      <c r="D696" s="118"/>
      <c r="E696" s="118"/>
      <c r="F696" s="118"/>
      <c r="G696" s="118"/>
      <c r="H696" s="118"/>
      <c r="I696" s="118"/>
      <c r="J696" s="118"/>
      <c r="K696" s="118"/>
      <c r="L696" s="118"/>
      <c r="M696" s="118" t="s">
        <v>408</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409</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407</v>
      </c>
      <c r="D762" s="118"/>
      <c r="E762" s="118"/>
      <c r="F762" s="118"/>
      <c r="G762" s="118"/>
      <c r="H762" s="118"/>
      <c r="I762" s="118"/>
      <c r="J762" s="118"/>
      <c r="K762" s="118"/>
      <c r="L762" s="118"/>
      <c r="M762" s="118" t="s">
        <v>408</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409</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407</v>
      </c>
      <c r="D861" s="118"/>
      <c r="E861" s="118"/>
      <c r="F861" s="118"/>
      <c r="G861" s="118"/>
      <c r="H861" s="118"/>
      <c r="I861" s="118"/>
      <c r="J861" s="118"/>
      <c r="K861" s="118"/>
      <c r="L861" s="118"/>
      <c r="M861" s="118" t="s">
        <v>408</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409</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407</v>
      </c>
      <c r="D894" s="118"/>
      <c r="E894" s="118"/>
      <c r="F894" s="118"/>
      <c r="G894" s="118"/>
      <c r="H894" s="118"/>
      <c r="I894" s="118"/>
      <c r="J894" s="118"/>
      <c r="K894" s="118"/>
      <c r="L894" s="118"/>
      <c r="M894" s="118" t="s">
        <v>408</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409</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447</v>
      </c>
      <c r="D1026" s="118"/>
      <c r="E1026" s="118"/>
      <c r="F1026" s="118"/>
      <c r="G1026" s="118"/>
      <c r="H1026" s="118"/>
      <c r="I1026" s="118"/>
      <c r="J1026" s="118"/>
      <c r="K1026" s="118"/>
      <c r="L1026" s="118"/>
      <c r="M1026" s="118" t="s">
        <v>448</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449</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407</v>
      </c>
      <c r="D1092" s="118"/>
      <c r="E1092" s="118"/>
      <c r="F1092" s="118"/>
      <c r="G1092" s="118"/>
      <c r="H1092" s="118"/>
      <c r="I1092" s="118"/>
      <c r="J1092" s="118"/>
      <c r="K1092" s="118"/>
      <c r="L1092" s="118"/>
      <c r="M1092" s="118" t="s">
        <v>408</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409</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407</v>
      </c>
      <c r="D1158" s="118"/>
      <c r="E1158" s="118"/>
      <c r="F1158" s="118"/>
      <c r="G1158" s="118"/>
      <c r="H1158" s="118"/>
      <c r="I1158" s="118"/>
      <c r="J1158" s="118"/>
      <c r="K1158" s="118"/>
      <c r="L1158" s="118"/>
      <c r="M1158" s="118" t="s">
        <v>408</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409</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2015-06-05T10:57:32Z</cp:lastPrinted>
  <dcterms:created xsi:type="dcterms:W3CDTF">2012-03-13T00:50:25Z</dcterms:created>
  <dcterms:modified xsi:type="dcterms:W3CDTF">2015-09-01T14:00:13Z</dcterms:modified>
</cp:coreProperties>
</file>