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90" yWindow="-45" windowWidth="11775" windowHeight="88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<sst xmlns="http://schemas.openxmlformats.org/spreadsheetml/2006/main" count="1448" uniqueCount="583">
  <si>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</si>
  <si>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</si>
  <si>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</si>
  <si>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</si>
  <si>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</si>
  <si>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</si>
  <si>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</si>
  <si>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</si>
  <si>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</si>
  <si>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</si>
  <si>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</si>
  <si>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</si>
  <si>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</si>
  <si>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</si>
  <si>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</si>
  <si>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</si>
  <si>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</si>
  <si>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</si>
  <si>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</si>
  <si>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</si>
  <si>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</si>
  <si>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</si>
  <si>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</si>
  <si>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</si>
  <si>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</si>
  <si>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</si>
  <si>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</si>
  <si>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</si>
  <si>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</si>
  <si>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</si>
  <si>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</si>
  <si>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</si>
  <si>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</si>
  <si>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</si>
  <si>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</si>
  <si>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</si>
  <si>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</si>
  <si>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</si>
  <si>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</si>
  <si>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</si>
  <si>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</si>
  <si>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</si>
  <si>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</si>
  <si>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</si>
  <si>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</si>
  <si>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</si>
  <si>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</si>
  <si>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</si>
  <si>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</si>
  <si>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</si>
  <si>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</si>
  <si>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</si>
  <si>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</si>
  <si>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</si>
  <si>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</si>
  <si>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</si>
  <si>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</si>
  <si>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</si>
  <si>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</si>
  <si>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</si>
  <si>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</si>
  <si>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</si>
  <si>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</si>
  <si>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</si>
  <si>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</si>
  <si>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</si>
  <si>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</si>
  <si>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</si>
  <si>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</si>
  <si>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</si>
  <si>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</si>
  <si>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</si>
  <si>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</si>
  <si>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</si>
  <si>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</si>
  <si>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</si>
  <si>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</si>
  <si>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</si>
  <si>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</si>
  <si>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</si>
  <si>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</si>
  <si>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</si>
  <si>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</si>
  <si>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</si>
  <si>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</si>
  <si>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</si>
  <si>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</si>
  <si>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</si>
  <si>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</si>
  <si>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</si>
  <si>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</si>
  <si>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</si>
  <si>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</si>
  <si>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</si>
  <si>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</si>
  <si>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</si>
  <si>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</si>
  <si>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</si>
  <si>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</si>
  <si>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</si>
  <si>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</si>
  <si>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</si>
  <si>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</si>
  <si>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</si>
  <si>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</si>
  <si>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</si>
  <si>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</si>
  <si>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</si>
  <si>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</si>
  <si>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</si>
  <si>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</si>
  <si>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</si>
  <si>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</si>
  <si>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</si>
  <si>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</si>
  <si>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</si>
  <si>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</si>
  <si>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</si>
  <si>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</si>
  <si>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</si>
  <si>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</si>
  <si>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</si>
  <si>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</si>
  <si>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</si>
  <si>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</si>
  <si>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</si>
  <si>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</si>
  <si>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</si>
  <si>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</si>
  <si>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</si>
  <si>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</si>
  <si>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</si>
  <si>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</si>
  <si>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</si>
  <si>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</si>
  <si>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</si>
  <si>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</si>
  <si>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</si>
  <si>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</si>
  <si>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</si>
  <si>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</si>
  <si>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</si>
  <si>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</si>
  <si>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</si>
  <si>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</si>
  <si>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</si>
  <si>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</si>
  <si>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</si>
  <si>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</si>
  <si>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</si>
  <si>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</si>
  <si>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</si>
  <si>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</si>
  <si>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</si>
  <si>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</si>
  <si>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</si>
  <si>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</si>
  <si>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</si>
  <si>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</si>
  <si>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</si>
  <si>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</si>
  <si>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</si>
  <si>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</si>
  <si>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</si>
  <si>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</si>
  <si>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</si>
  <si>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</si>
  <si>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</si>
  <si>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</si>
  <si>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</si>
  <si>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</si>
  <si>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</si>
  <si>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</si>
  <si>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</si>
  <si>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</si>
  <si>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</si>
  <si>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</si>
  <si>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</si>
  <si>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</si>
  <si>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</si>
  <si>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</si>
  <si>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</si>
  <si>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</si>
  <si>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</si>
  <si>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</si>
  <si>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</si>
  <si>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</si>
  <si>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</si>
  <si>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</si>
  <si>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</si>
  <si>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</si>
  <si>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</si>
  <si>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</si>
  <si>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</si>
  <si>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</si>
  <si>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</si>
  <si>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</si>
  <si>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</si>
  <si>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</si>
  <si>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</si>
  <si>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</si>
  <si>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</si>
  <si>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</si>
  <si>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</si>
  <si>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</si>
  <si>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</si>
  <si>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</si>
  <si>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</si>
  <si>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</si>
  <si>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</si>
  <si>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</si>
  <si>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</si>
  <si>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</si>
  <si>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</si>
  <si>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</si>
  <si>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</si>
  <si>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</si>
  <si>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</si>
  <si>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</si>
  <si>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</si>
  <si>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</si>
  <si>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</si>
  <si>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</si>
  <si>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</si>
  <si>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</si>
  <si>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</si>
  <si>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</si>
  <si>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</si>
  <si>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</si>
  <si>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</si>
  <si>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</si>
  <si>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</si>
  <si>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</si>
  <si>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</si>
  <si>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</si>
  <si>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</si>
  <si>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</si>
  <si>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</si>
  <si>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</si>
  <si>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</si>
  <si>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</si>
  <si>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</si>
  <si>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</si>
  <si>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</si>
  <si>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</si>
  <si>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</si>
  <si>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</si>
  <si>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</si>
  <si>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</si>
  <si>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</si>
  <si>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</si>
  <si>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</si>
  <si>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</si>
  <si>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</si>
  <si>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</si>
  <si>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</si>
  <si>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</si>
  <si>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</si>
  <si>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</si>
  <si>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</si>
  <si>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</si>
  <si>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</si>
  <si>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</si>
  <si>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</si>
  <si>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</si>
  <si>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</si>
  <si>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</si>
  <si>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</si>
  <si>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</si>
  <si>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</si>
  <si>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</si>
  <si>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</si>
  <si>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</si>
  <si>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</si>
  <si>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</si>
  <si>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</si>
  <si>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</si>
  <si>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</si>
  <si>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</si>
  <si>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</si>
  <si>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</si>
  <si>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</si>
  <si>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</si>
  <si>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</si>
  <si>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</si>
  <si>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</si>
  <si>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</si>
  <si>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</si>
  <si>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</si>
  <si>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</si>
  <si>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</si>
  <si>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</si>
  <si>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</si>
  <si>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</si>
  <si>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</si>
  <si>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</si>
  <si>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</si>
  <si>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</si>
  <si>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</si>
  <si>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</si>
  <si>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</si>
  <si>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</si>
  <si>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</si>
  <si>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</si>
  <si>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</si>
  <si>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</si>
  <si>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</si>
  <si>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</si>
  <si>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</si>
  <si>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</si>
  <si>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</si>
  <si>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</si>
  <si>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</si>
  <si>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</si>
  <si>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</si>
  <si>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</si>
  <si>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</si>
  <si>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</si>
  <si>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</si>
  <si>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</si>
  <si>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</si>
  <si>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</si>
  <si>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</si>
  <si>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</si>
  <si>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</si>
  <si>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</si>
  <si>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</si>
  <si>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</si>
  <si>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</si>
  <si>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</si>
  <si>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</si>
  <si>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</si>
  <si>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</si>
  <si>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</si>
  <si>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</si>
  <si>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</si>
  <si>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</si>
  <si>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</si>
  <si>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</si>
  <si>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</si>
  <si>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</si>
  <si>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</si>
  <si>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</si>
  <si>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</si>
  <si>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</si>
  <si>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</si>
  <si>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</si>
  <si>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</si>
  <si>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</si>
  <si>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</si>
  <si>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</si>
  <si>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</si>
  <si>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</si>
  <si>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</si>
  <si>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</si>
  <si>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</si>
  <si>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</si>
  <si>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</si>
  <si>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</si>
  <si>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</si>
  <si>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</si>
  <si>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</si>
  <si>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</si>
  <si>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</si>
  <si>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</si>
  <si>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</si>
  <si>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</si>
  <si>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</si>
  <si>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</si>
  <si>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</si>
  <si>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</si>
  <si>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</si>
  <si>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</si>
  <si>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</si>
  <si>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</si>
  <si>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</si>
  <si>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</si>
  <si>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</si>
  <si>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</si>
  <si>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</si>
  <si>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</si>
  <si>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</si>
  <si>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</si>
  <si>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</si>
  <si>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</si>
  <si>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</si>
  <si>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</si>
  <si>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</si>
  <si>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</si>
  <si>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</si>
  <si>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</si>
  <si>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</si>
  <si>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</si>
  <si>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</si>
  <si>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</si>
  <si>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</si>
  <si>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</si>
  <si>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</si>
  <si>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</si>
  <si>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</si>
  <si>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</si>
  <si>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</si>
  <si>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</si>
  <si>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</si>
  <si>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</si>
  <si>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</si>
  <si>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</si>
  <si>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</si>
  <si>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</si>
  <si>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</si>
  <si>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</si>
  <si>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</si>
  <si>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</si>
  <si>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</si>
  <si>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</si>
  <si>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</si>
  <si>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</si>
  <si>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</si>
  <si>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</si>
  <si>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</si>
  <si>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</si>
  <si>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</si>
  <si>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</si>
  <si>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</si>
  <si>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</si>
  <si>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</si>
  <si>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</si>
  <si>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</si>
  <si>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</si>
  <si>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</si>
  <si>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</si>
  <si>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</si>
  <si>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</si>
  <si>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</si>
  <si>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</si>
  <si>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</si>
  <si>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</si>
  <si>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</si>
  <si>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</si>
  <si>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</si>
  <si>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</si>
  <si>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</si>
  <si>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</si>
  <si>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</si>
  <si>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</si>
  <si>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</si>
  <si>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</si>
  <si>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</si>
  <si>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</si>
  <si>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</si>
  <si>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</si>
  <si>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</si>
  <si>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</si>
  <si>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</si>
  <si>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</si>
  <si>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</si>
  <si>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</si>
  <si>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</si>
  <si>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</si>
  <si>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</si>
  <si>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</si>
  <si>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</si>
  <si>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</si>
  <si>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</si>
  <si>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</si>
  <si>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生物多様性センター維持運営費</t>
    <rPh sb="0" eb="2">
      <t>セイブツ</t>
    </rPh>
    <rPh sb="2" eb="5">
      <t>タヨウセイ</t>
    </rPh>
    <rPh sb="9" eb="11">
      <t>イジ</t>
    </rPh>
    <rPh sb="11" eb="14">
      <t>ウンエイヒ</t>
    </rPh>
    <phoneticPr fontId="5"/>
  </si>
  <si>
    <t>自然環境局</t>
    <rPh sb="0" eb="2">
      <t>シゼン</t>
    </rPh>
    <rPh sb="2" eb="5">
      <t>カンキョウキョク</t>
    </rPh>
    <phoneticPr fontId="5"/>
  </si>
  <si>
    <t>生物多様性センター</t>
    <rPh sb="0" eb="2">
      <t>セイブツ</t>
    </rPh>
    <rPh sb="2" eb="5">
      <t>タヨウセイ</t>
    </rPh>
    <phoneticPr fontId="5"/>
  </si>
  <si>
    <t>センター長　中山隆治</t>
    <rPh sb="4" eb="5">
      <t>チョウ</t>
    </rPh>
    <rPh sb="6" eb="8">
      <t>ナカヤマ</t>
    </rPh>
    <rPh sb="8" eb="10">
      <t>リュウジ</t>
    </rPh>
    <phoneticPr fontId="5"/>
  </si>
  <si>
    <t>5.生物多様性の保全と自然との共生の推進
5-1 基盤的施策の実施及び国際的取組</t>
    <rPh sb="2" eb="4">
      <t>セイブツ</t>
    </rPh>
    <rPh sb="4" eb="7">
      <t>タヨウセイ</t>
    </rPh>
    <rPh sb="8" eb="10">
      <t>ホゼン</t>
    </rPh>
    <rPh sb="11" eb="13">
      <t>シゼン</t>
    </rPh>
    <rPh sb="15" eb="17">
      <t>キョウセイ</t>
    </rPh>
    <rPh sb="18" eb="20">
      <t>スイシン</t>
    </rPh>
    <rPh sb="25" eb="28">
      <t>キバンテキ</t>
    </rPh>
    <rPh sb="28" eb="30">
      <t>セサク</t>
    </rPh>
    <rPh sb="31" eb="33">
      <t>ジッシ</t>
    </rPh>
    <rPh sb="33" eb="34">
      <t>オヨ</t>
    </rPh>
    <rPh sb="35" eb="38">
      <t>コクサイテキ</t>
    </rPh>
    <rPh sb="38" eb="40">
      <t>トリクミ</t>
    </rPh>
    <phoneticPr fontId="5"/>
  </si>
  <si>
    <t>生物多様性基本法第22条、第24条、第26条
環境省組織規則第21条</t>
    <rPh sb="0" eb="2">
      <t>セイブツ</t>
    </rPh>
    <rPh sb="2" eb="5">
      <t>タヨウセイ</t>
    </rPh>
    <rPh sb="5" eb="7">
      <t>キホン</t>
    </rPh>
    <rPh sb="7" eb="9">
      <t>ホウダイ</t>
    </rPh>
    <rPh sb="11" eb="12">
      <t>ジョウ</t>
    </rPh>
    <rPh sb="13" eb="14">
      <t>ダイ</t>
    </rPh>
    <rPh sb="16" eb="17">
      <t>ジョウ</t>
    </rPh>
    <rPh sb="18" eb="19">
      <t>ダイ</t>
    </rPh>
    <rPh sb="21" eb="22">
      <t>ジョウ</t>
    </rPh>
    <rPh sb="23" eb="26">
      <t>カンキョウショウ</t>
    </rPh>
    <rPh sb="26" eb="28">
      <t>ソシキ</t>
    </rPh>
    <rPh sb="28" eb="30">
      <t>キソク</t>
    </rPh>
    <rPh sb="30" eb="31">
      <t>ダイ</t>
    </rPh>
    <rPh sb="33" eb="34">
      <t>ジョウ</t>
    </rPh>
    <phoneticPr fontId="5"/>
  </si>
  <si>
    <r>
      <t>生物多様性国家戦略2</t>
    </r>
    <r>
      <rPr>
        <sz val="11"/>
        <rFont val="ＭＳ Ｐゴシック"/>
        <family val="3"/>
        <charset val="128"/>
      </rPr>
      <t>012-2020</t>
    </r>
    <rPh sb="0" eb="2">
      <t>セイブツ</t>
    </rPh>
    <rPh sb="2" eb="5">
      <t>タヨウセイ</t>
    </rPh>
    <rPh sb="5" eb="7">
      <t>コッカ</t>
    </rPh>
    <rPh sb="7" eb="9">
      <t>センリャク</t>
    </rPh>
    <phoneticPr fontId="5"/>
  </si>
  <si>
    <t>生物多様性国家戦略を受け、我が国の自然環境に関する情報の収集・提供の拠点として生物多様性の保全に貢献するため、生物多様性センターの運営等を行う。</t>
    <rPh sb="0" eb="2">
      <t>セイブツ</t>
    </rPh>
    <rPh sb="2" eb="5">
      <t>タヨウセイ</t>
    </rPh>
    <rPh sb="5" eb="7">
      <t>コッカ</t>
    </rPh>
    <rPh sb="7" eb="9">
      <t>センリャク</t>
    </rPh>
    <rPh sb="10" eb="11">
      <t>ウ</t>
    </rPh>
    <rPh sb="13" eb="14">
      <t>ワ</t>
    </rPh>
    <rPh sb="15" eb="16">
      <t>クニ</t>
    </rPh>
    <rPh sb="17" eb="19">
      <t>シゼン</t>
    </rPh>
    <rPh sb="19" eb="21">
      <t>カンキョウ</t>
    </rPh>
    <rPh sb="22" eb="23">
      <t>カン</t>
    </rPh>
    <rPh sb="25" eb="27">
      <t>ジョウホウ</t>
    </rPh>
    <rPh sb="28" eb="30">
      <t>シュウシュウ</t>
    </rPh>
    <rPh sb="31" eb="33">
      <t>テイキョウ</t>
    </rPh>
    <rPh sb="34" eb="36">
      <t>キョテン</t>
    </rPh>
    <rPh sb="39" eb="41">
      <t>セイブツ</t>
    </rPh>
    <rPh sb="41" eb="44">
      <t>タヨウセイ</t>
    </rPh>
    <rPh sb="45" eb="47">
      <t>ホゼン</t>
    </rPh>
    <rPh sb="48" eb="50">
      <t>コウケン</t>
    </rPh>
    <rPh sb="55" eb="57">
      <t>セイブツ</t>
    </rPh>
    <rPh sb="57" eb="60">
      <t>タヨウセイ</t>
    </rPh>
    <rPh sb="65" eb="67">
      <t>ウンエイ</t>
    </rPh>
    <rPh sb="67" eb="68">
      <t>トウ</t>
    </rPh>
    <rPh sb="69" eb="70">
      <t>オコナ</t>
    </rPh>
    <phoneticPr fontId="5"/>
  </si>
  <si>
    <t>①自然環境保全基礎調査等で蓄積された資料及び動植物標本の収集・保管を行う。
②自然環境・生物多様性に関する資料や自然環境基礎調査等で得られた情報の整備・公開を行う。
③来館者などへ生物多様性の保全に関する普及啓発を行う。
④生物多様性センターの運営に必要な施設管理を行う。</t>
    <rPh sb="1" eb="3">
      <t>シゼン</t>
    </rPh>
    <rPh sb="3" eb="5">
      <t>カンキョウ</t>
    </rPh>
    <rPh sb="5" eb="7">
      <t>ホゼン</t>
    </rPh>
    <rPh sb="7" eb="9">
      <t>キソ</t>
    </rPh>
    <rPh sb="9" eb="11">
      <t>チョウサ</t>
    </rPh>
    <rPh sb="11" eb="12">
      <t>トウ</t>
    </rPh>
    <rPh sb="13" eb="15">
      <t>チクセキ</t>
    </rPh>
    <rPh sb="18" eb="20">
      <t>シリョウ</t>
    </rPh>
    <rPh sb="20" eb="21">
      <t>オヨ</t>
    </rPh>
    <rPh sb="22" eb="25">
      <t>ドウショクブツ</t>
    </rPh>
    <rPh sb="25" eb="27">
      <t>ヒョウホン</t>
    </rPh>
    <rPh sb="28" eb="30">
      <t>シュウシュウ</t>
    </rPh>
    <rPh sb="31" eb="33">
      <t>ホカン</t>
    </rPh>
    <rPh sb="34" eb="35">
      <t>オコナ</t>
    </rPh>
    <rPh sb="39" eb="41">
      <t>シゼン</t>
    </rPh>
    <rPh sb="41" eb="43">
      <t>カンキョウ</t>
    </rPh>
    <rPh sb="44" eb="46">
      <t>セイブツ</t>
    </rPh>
    <rPh sb="46" eb="49">
      <t>タヨウセイ</t>
    </rPh>
    <rPh sb="50" eb="51">
      <t>カン</t>
    </rPh>
    <rPh sb="53" eb="55">
      <t>シリョウ</t>
    </rPh>
    <rPh sb="56" eb="60">
      <t>シゼンカンキョウ</t>
    </rPh>
    <rPh sb="60" eb="62">
      <t>キソ</t>
    </rPh>
    <rPh sb="62" eb="64">
      <t>チョウサ</t>
    </rPh>
    <rPh sb="64" eb="65">
      <t>トウ</t>
    </rPh>
    <rPh sb="66" eb="67">
      <t>エ</t>
    </rPh>
    <rPh sb="70" eb="72">
      <t>ジョウホウ</t>
    </rPh>
    <rPh sb="73" eb="75">
      <t>セイビ</t>
    </rPh>
    <rPh sb="76" eb="78">
      <t>コウカイ</t>
    </rPh>
    <rPh sb="79" eb="80">
      <t>オコナ</t>
    </rPh>
    <rPh sb="84" eb="87">
      <t>ライカンシャ</t>
    </rPh>
    <rPh sb="90" eb="92">
      <t>セイブツ</t>
    </rPh>
    <rPh sb="92" eb="95">
      <t>タヨウセイ</t>
    </rPh>
    <rPh sb="96" eb="98">
      <t>ホゼン</t>
    </rPh>
    <rPh sb="99" eb="100">
      <t>カン</t>
    </rPh>
    <rPh sb="102" eb="104">
      <t>フキュウ</t>
    </rPh>
    <rPh sb="104" eb="106">
      <t>ケイハツ</t>
    </rPh>
    <rPh sb="107" eb="108">
      <t>オコナ</t>
    </rPh>
    <rPh sb="112" eb="117">
      <t>セイブツタヨウセイ</t>
    </rPh>
    <rPh sb="122" eb="124">
      <t>ウンエイ</t>
    </rPh>
    <rPh sb="125" eb="127">
      <t>ヒツヨウ</t>
    </rPh>
    <rPh sb="128" eb="130">
      <t>シセツ</t>
    </rPh>
    <rPh sb="130" eb="132">
      <t>カンリ</t>
    </rPh>
    <rPh sb="133" eb="134">
      <t>オコナ</t>
    </rPh>
    <phoneticPr fontId="5"/>
  </si>
  <si>
    <t>-</t>
    <phoneticPr fontId="5"/>
  </si>
  <si>
    <t>人</t>
    <rPh sb="0" eb="1">
      <t>ニン</t>
    </rPh>
    <phoneticPr fontId="5"/>
  </si>
  <si>
    <t>個</t>
    <rPh sb="0" eb="1">
      <t>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</si>
  <si>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</si>
  <si>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</si>
  <si>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</si>
  <si>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環境保全調査等委託費</t>
    <phoneticPr fontId="5"/>
  </si>
  <si>
    <t>‐</t>
  </si>
  <si>
    <t>国全体の生物多様性戦略に関わることであり、自治体・民間等に委ねることはできない。</t>
    <rPh sb="0" eb="1">
      <t>クニ</t>
    </rPh>
    <rPh sb="1" eb="3">
      <t>ゼンタイ</t>
    </rPh>
    <rPh sb="4" eb="6">
      <t>セイブツ</t>
    </rPh>
    <rPh sb="6" eb="9">
      <t>タヨウセイ</t>
    </rPh>
    <rPh sb="9" eb="11">
      <t>センリャク</t>
    </rPh>
    <rPh sb="12" eb="13">
      <t>カカ</t>
    </rPh>
    <rPh sb="21" eb="24">
      <t>ジチタイ</t>
    </rPh>
    <rPh sb="25" eb="27">
      <t>ミンカン</t>
    </rPh>
    <rPh sb="27" eb="28">
      <t>トウ</t>
    </rPh>
    <rPh sb="29" eb="30">
      <t>ユダ</t>
    </rPh>
    <phoneticPr fontId="5"/>
  </si>
  <si>
    <t>生物多様性国家戦略を受け、我が国の自然環境に関する情報を国民へ発信するための拠点として必要である。</t>
    <rPh sb="0" eb="2">
      <t>セイブツ</t>
    </rPh>
    <rPh sb="2" eb="5">
      <t>タヨウセイ</t>
    </rPh>
    <rPh sb="5" eb="7">
      <t>コッカ</t>
    </rPh>
    <rPh sb="7" eb="9">
      <t>センリャク</t>
    </rPh>
    <rPh sb="10" eb="11">
      <t>ウ</t>
    </rPh>
    <phoneticPr fontId="5"/>
  </si>
  <si>
    <t>生物多様性国家戦略を踏まえた情報発信拠点として社会のニーズを反映している。</t>
    <rPh sb="0" eb="2">
      <t>セイブツ</t>
    </rPh>
    <rPh sb="2" eb="5">
      <t>タヨウセイ</t>
    </rPh>
    <rPh sb="5" eb="7">
      <t>コッカ</t>
    </rPh>
    <rPh sb="7" eb="9">
      <t>センリャク</t>
    </rPh>
    <rPh sb="10" eb="11">
      <t>フ</t>
    </rPh>
    <rPh sb="14" eb="16">
      <t>ジョウホウ</t>
    </rPh>
    <rPh sb="16" eb="18">
      <t>ハッシン</t>
    </rPh>
    <rPh sb="18" eb="20">
      <t>キョテン</t>
    </rPh>
    <rPh sb="23" eb="25">
      <t>シャカイ</t>
    </rPh>
    <rPh sb="30" eb="32">
      <t>ハンエイ</t>
    </rPh>
    <phoneticPr fontId="5"/>
  </si>
  <si>
    <t>平成26年度までは見込みを定めていなかった。</t>
    <rPh sb="9" eb="11">
      <t>ミコ</t>
    </rPh>
    <phoneticPr fontId="5"/>
  </si>
  <si>
    <t>我が国の自然環境に関する情報の収集・提供の拠点として機能しているほか、来館者に対して公開し普及啓発を実施している。また、政府として保管すべき標本・資料類を適切に管理活用している。
来館者のニーズに合わせて休日開館期間の延長や、学校の社会科見学、JICA研修等、幅広く利活用を行っている。</t>
    <phoneticPr fontId="5"/>
  </si>
  <si>
    <t>　当事業では、職員旅費、賃金や土地借料など競争性の担保できない経費も多いが、施設保守業務や一般的な請負契約の実施に当たっては、一般競争入札等の価格競争により実施している。</t>
    <phoneticPr fontId="5"/>
  </si>
  <si>
    <t>（一般競争・少額随意契約）</t>
    <rPh sb="1" eb="3">
      <t>イッパン</t>
    </rPh>
    <rPh sb="3" eb="5">
      <t>キョウソウ</t>
    </rPh>
    <rPh sb="6" eb="8">
      <t>ショウガク</t>
    </rPh>
    <rPh sb="8" eb="10">
      <t>ズイイ</t>
    </rPh>
    <rPh sb="10" eb="12">
      <t>ケイヤク</t>
    </rPh>
    <phoneticPr fontId="5"/>
  </si>
  <si>
    <t>標本作製業務</t>
    <rPh sb="0" eb="2">
      <t>ヒョウホン</t>
    </rPh>
    <rPh sb="2" eb="4">
      <t>サクセイ</t>
    </rPh>
    <rPh sb="4" eb="6">
      <t>ギョウム</t>
    </rPh>
    <phoneticPr fontId="5"/>
  </si>
  <si>
    <t>施設保守点検等</t>
    <rPh sb="0" eb="2">
      <t>シセツ</t>
    </rPh>
    <rPh sb="2" eb="4">
      <t>ホシュ</t>
    </rPh>
    <rPh sb="4" eb="6">
      <t>テンケン</t>
    </rPh>
    <rPh sb="6" eb="7">
      <t>トウ</t>
    </rPh>
    <phoneticPr fontId="5"/>
  </si>
  <si>
    <t>A.甲府ビルサービス（株）</t>
    <rPh sb="2" eb="4">
      <t>コウフ</t>
    </rPh>
    <rPh sb="10" eb="13">
      <t>カブ</t>
    </rPh>
    <phoneticPr fontId="5"/>
  </si>
  <si>
    <t>B.富士産業（株）</t>
    <rPh sb="2" eb="4">
      <t>フジ</t>
    </rPh>
    <rPh sb="4" eb="6">
      <t>サンギョウ</t>
    </rPh>
    <rPh sb="6" eb="9">
      <t>カブ</t>
    </rPh>
    <phoneticPr fontId="5"/>
  </si>
  <si>
    <t>C.エネサーブ（株）</t>
    <rPh sb="7" eb="10">
      <t>カブ</t>
    </rPh>
    <phoneticPr fontId="5"/>
  </si>
  <si>
    <t>D.（一財）自然環境研究センター</t>
    <rPh sb="3" eb="4">
      <t>イチ</t>
    </rPh>
    <rPh sb="4" eb="5">
      <t>ザイ</t>
    </rPh>
    <rPh sb="6" eb="8">
      <t>シゼン</t>
    </rPh>
    <rPh sb="8" eb="10">
      <t>カンキョウ</t>
    </rPh>
    <rPh sb="10" eb="12">
      <t>ケンキュウ</t>
    </rPh>
    <phoneticPr fontId="5"/>
  </si>
  <si>
    <t>E.日立バッテリー販売サービス（株）</t>
    <rPh sb="2" eb="4">
      <t>ヒタチ</t>
    </rPh>
    <rPh sb="9" eb="11">
      <t>ハンバイ</t>
    </rPh>
    <rPh sb="15" eb="18">
      <t>カブ</t>
    </rPh>
    <phoneticPr fontId="5"/>
  </si>
  <si>
    <t>F.（特非）ホールアース研究所</t>
    <rPh sb="3" eb="4">
      <t>トク</t>
    </rPh>
    <rPh sb="4" eb="5">
      <t>ヒ</t>
    </rPh>
    <rPh sb="12" eb="15">
      <t>ケンキュウジョ</t>
    </rPh>
    <phoneticPr fontId="5"/>
  </si>
  <si>
    <t>G. フジ計装（株）</t>
    <rPh sb="5" eb="7">
      <t>ケイソウ</t>
    </rPh>
    <rPh sb="7" eb="10">
      <t>カブ</t>
    </rPh>
    <phoneticPr fontId="5"/>
  </si>
  <si>
    <t>H.（株）小林事務機</t>
    <rPh sb="2" eb="5">
      <t>カブ</t>
    </rPh>
    <rPh sb="5" eb="7">
      <t>コバヤシ</t>
    </rPh>
    <rPh sb="7" eb="10">
      <t>ジムキ</t>
    </rPh>
    <phoneticPr fontId="5"/>
  </si>
  <si>
    <t>人件費</t>
    <rPh sb="0" eb="3">
      <t>ジンケンヒ</t>
    </rPh>
    <phoneticPr fontId="5"/>
  </si>
  <si>
    <t>その他</t>
    <rPh sb="2" eb="3">
      <t>タ</t>
    </rPh>
    <phoneticPr fontId="5"/>
  </si>
  <si>
    <t>消耗品費</t>
    <rPh sb="0" eb="3">
      <t>ショウモウヒン</t>
    </rPh>
    <rPh sb="3" eb="4">
      <t>ヒ</t>
    </rPh>
    <phoneticPr fontId="5"/>
  </si>
  <si>
    <t>書架等</t>
    <rPh sb="0" eb="2">
      <t>ショカ</t>
    </rPh>
    <rPh sb="2" eb="3">
      <t>トウ</t>
    </rPh>
    <phoneticPr fontId="5"/>
  </si>
  <si>
    <t>休日運営管理業務</t>
    <rPh sb="0" eb="2">
      <t>キュウジツ</t>
    </rPh>
    <rPh sb="2" eb="4">
      <t>ウンエイ</t>
    </rPh>
    <rPh sb="4" eb="6">
      <t>カンリ</t>
    </rPh>
    <rPh sb="6" eb="8">
      <t>ギョウム</t>
    </rPh>
    <phoneticPr fontId="5"/>
  </si>
  <si>
    <t>旅費等</t>
    <rPh sb="0" eb="2">
      <t>リョヒ</t>
    </rPh>
    <rPh sb="2" eb="3">
      <t>トウ</t>
    </rPh>
    <phoneticPr fontId="5"/>
  </si>
  <si>
    <t>光熱水費</t>
    <rPh sb="0" eb="4">
      <t>コウネツスイヒ</t>
    </rPh>
    <phoneticPr fontId="5"/>
  </si>
  <si>
    <t>電気使用料</t>
    <rPh sb="0" eb="2">
      <t>デンキ</t>
    </rPh>
    <rPh sb="2" eb="4">
      <t>シヨウ</t>
    </rPh>
    <rPh sb="4" eb="5">
      <t>リョウ</t>
    </rPh>
    <phoneticPr fontId="5"/>
  </si>
  <si>
    <t>雑役務費</t>
    <rPh sb="0" eb="1">
      <t>ザツ</t>
    </rPh>
    <rPh sb="1" eb="3">
      <t>エキム</t>
    </rPh>
    <rPh sb="3" eb="4">
      <t>ヒ</t>
    </rPh>
    <phoneticPr fontId="5"/>
  </si>
  <si>
    <t>宿舎借上料</t>
    <rPh sb="0" eb="2">
      <t>シュクシャ</t>
    </rPh>
    <rPh sb="2" eb="3">
      <t>カ</t>
    </rPh>
    <rPh sb="3" eb="4">
      <t>ア</t>
    </rPh>
    <rPh sb="4" eb="5">
      <t>リョウ</t>
    </rPh>
    <phoneticPr fontId="5"/>
  </si>
  <si>
    <t>保守点検、修繕等</t>
    <rPh sb="0" eb="2">
      <t>ホシュ</t>
    </rPh>
    <rPh sb="2" eb="4">
      <t>テンケン</t>
    </rPh>
    <rPh sb="5" eb="7">
      <t>シュウゼン</t>
    </rPh>
    <rPh sb="7" eb="8">
      <t>トウ</t>
    </rPh>
    <phoneticPr fontId="5"/>
  </si>
  <si>
    <t>機械設備材料等</t>
    <rPh sb="0" eb="2">
      <t>キカイ</t>
    </rPh>
    <rPh sb="2" eb="4">
      <t>セツビ</t>
    </rPh>
    <rPh sb="4" eb="6">
      <t>ザイリョウ</t>
    </rPh>
    <rPh sb="6" eb="7">
      <t>トウ</t>
    </rPh>
    <phoneticPr fontId="5"/>
  </si>
  <si>
    <t>甲府ビルサービス（株）</t>
    <rPh sb="0" eb="2">
      <t>コウフ</t>
    </rPh>
    <rPh sb="8" eb="11">
      <t>カブ</t>
    </rPh>
    <phoneticPr fontId="5"/>
  </si>
  <si>
    <t>機械設備類保守点検</t>
    <phoneticPr fontId="5"/>
  </si>
  <si>
    <t>消防設備保守点検業務（総合点検）</t>
    <phoneticPr fontId="5"/>
  </si>
  <si>
    <t>加圧給水ユニット電源ユニット他交換工事</t>
    <phoneticPr fontId="5"/>
  </si>
  <si>
    <t>ポンプ類点検整備</t>
    <phoneticPr fontId="5"/>
  </si>
  <si>
    <t>消防設備不良箇所改修</t>
    <phoneticPr fontId="5"/>
  </si>
  <si>
    <t>消防設備年間保守点検業務</t>
    <phoneticPr fontId="5"/>
  </si>
  <si>
    <t>FSVDダンパー修理調整工事</t>
    <phoneticPr fontId="5"/>
  </si>
  <si>
    <t>屋外冷媒管ラッキング改修工事</t>
    <phoneticPr fontId="5"/>
  </si>
  <si>
    <t>富士産業（株）</t>
    <phoneticPr fontId="5"/>
  </si>
  <si>
    <t>エネサーブ（株）</t>
    <phoneticPr fontId="5"/>
  </si>
  <si>
    <t>（一財）自然環境研究センター</t>
    <phoneticPr fontId="5"/>
  </si>
  <si>
    <t>日立バッテリー販売サービス（株）</t>
    <phoneticPr fontId="5"/>
  </si>
  <si>
    <t>（特非）ホールアース研究所</t>
    <phoneticPr fontId="5"/>
  </si>
  <si>
    <t>フジ計装（株）</t>
    <phoneticPr fontId="5"/>
  </si>
  <si>
    <t>（株）小林事務機</t>
    <phoneticPr fontId="5"/>
  </si>
  <si>
    <t>住宅賃貸借</t>
    <phoneticPr fontId="5"/>
  </si>
  <si>
    <t>随意契約</t>
    <rPh sb="0" eb="2">
      <t>ズイイ</t>
    </rPh>
    <rPh sb="2" eb="4">
      <t>ケイヤク</t>
    </rPh>
    <phoneticPr fontId="5"/>
  </si>
  <si>
    <t>-</t>
    <phoneticPr fontId="5"/>
  </si>
  <si>
    <t>電気使用料</t>
    <rPh sb="0" eb="2">
      <t>デンキ</t>
    </rPh>
    <rPh sb="2" eb="5">
      <t>シヨウリョウ</t>
    </rPh>
    <phoneticPr fontId="5"/>
  </si>
  <si>
    <t>標本の作成</t>
    <phoneticPr fontId="5"/>
  </si>
  <si>
    <t>操作・非常灯用蓄電池等交換</t>
    <phoneticPr fontId="5"/>
  </si>
  <si>
    <t>-</t>
    <phoneticPr fontId="5"/>
  </si>
  <si>
    <t>冬季を除く休日・祝日における展示施設の開館業務</t>
    <rPh sb="0" eb="2">
      <t>トウキ</t>
    </rPh>
    <rPh sb="3" eb="4">
      <t>ノゾ</t>
    </rPh>
    <rPh sb="5" eb="7">
      <t>キュウジツ</t>
    </rPh>
    <rPh sb="8" eb="10">
      <t>シュクジツ</t>
    </rPh>
    <rPh sb="14" eb="16">
      <t>テンジ</t>
    </rPh>
    <rPh sb="16" eb="18">
      <t>シセツ</t>
    </rPh>
    <rPh sb="19" eb="21">
      <t>カイカン</t>
    </rPh>
    <rPh sb="21" eb="23">
      <t>ギョウム</t>
    </rPh>
    <phoneticPr fontId="5"/>
  </si>
  <si>
    <t>中央監視装置点検等業務</t>
    <phoneticPr fontId="5"/>
  </si>
  <si>
    <t>デジタル指示調節計更新作業</t>
    <phoneticPr fontId="5"/>
  </si>
  <si>
    <t>空調設備冷暖切替業務</t>
    <phoneticPr fontId="5"/>
  </si>
  <si>
    <t>給気系統機器交換</t>
    <phoneticPr fontId="5"/>
  </si>
  <si>
    <t>標本用書架購入一式</t>
    <phoneticPr fontId="5"/>
  </si>
  <si>
    <t>消耗品購入</t>
    <rPh sb="0" eb="3">
      <t>ショウモウヒン</t>
    </rPh>
    <rPh sb="3" eb="5">
      <t>コウニュウ</t>
    </rPh>
    <phoneticPr fontId="5"/>
  </si>
  <si>
    <t>冷暖房装置電気部品交換</t>
    <phoneticPr fontId="5"/>
  </si>
  <si>
    <t>多様性センターの累計来館者数</t>
    <rPh sb="0" eb="3">
      <t>タヨウセイ</t>
    </rPh>
    <rPh sb="8" eb="10">
      <t>ルイケイ</t>
    </rPh>
    <rPh sb="10" eb="13">
      <t>ライカンシャ</t>
    </rPh>
    <rPh sb="13" eb="14">
      <t>スウ</t>
    </rPh>
    <phoneticPr fontId="5"/>
  </si>
  <si>
    <t>動植物標本の累計収蔵個体数（備品）</t>
    <rPh sb="0" eb="3">
      <t>ドウショクブツ</t>
    </rPh>
    <rPh sb="3" eb="5">
      <t>ヒョウホン</t>
    </rPh>
    <rPh sb="8" eb="10">
      <t>シュウゾウ</t>
    </rPh>
    <rPh sb="10" eb="13">
      <t>コタイスウ</t>
    </rPh>
    <rPh sb="14" eb="16">
      <t>ビヒン</t>
    </rPh>
    <phoneticPr fontId="5"/>
  </si>
  <si>
    <t>円</t>
    <rPh sb="0" eb="1">
      <t>エン</t>
    </rPh>
    <phoneticPr fontId="5"/>
  </si>
  <si>
    <t>業務委託・請負価格／標本の収集個体数</t>
    <phoneticPr fontId="5"/>
  </si>
  <si>
    <t>1,107,000/5</t>
    <phoneticPr fontId="5"/>
  </si>
  <si>
    <t>平成40年度までに累計来館者数を45万人とする</t>
    <rPh sb="0" eb="2">
      <t>ヘイセイ</t>
    </rPh>
    <rPh sb="4" eb="6">
      <t>ネンド</t>
    </rPh>
    <rPh sb="9" eb="11">
      <t>ルイケイ</t>
    </rPh>
    <rPh sb="11" eb="14">
      <t>ライカンシャ</t>
    </rPh>
    <rPh sb="14" eb="15">
      <t>スウ</t>
    </rPh>
    <rPh sb="18" eb="20">
      <t>マンニン</t>
    </rPh>
    <phoneticPr fontId="5"/>
  </si>
  <si>
    <t>3,172,000/23</t>
    <phoneticPr fontId="5"/>
  </si>
  <si>
    <t>10,047,000/40</t>
    <phoneticPr fontId="5"/>
  </si>
  <si>
    <t>7,055,920/41</t>
    <phoneticPr fontId="5"/>
  </si>
  <si>
    <t>消耗品費</t>
    <rPh sb="0" eb="3">
      <t>ショウモウヒン</t>
    </rPh>
    <rPh sb="3" eb="4">
      <t>ヒ</t>
    </rPh>
    <phoneticPr fontId="5"/>
  </si>
  <si>
    <t>蓄電池等</t>
    <rPh sb="0" eb="3">
      <t>チクデンチ</t>
    </rPh>
    <rPh sb="3" eb="4">
      <t>トウ</t>
    </rPh>
    <phoneticPr fontId="5"/>
  </si>
  <si>
    <t>交換作業等</t>
    <rPh sb="0" eb="2">
      <t>コウカン</t>
    </rPh>
    <rPh sb="2" eb="4">
      <t>サギョウ</t>
    </rPh>
    <rPh sb="4" eb="5">
      <t>トウ</t>
    </rPh>
    <phoneticPr fontId="5"/>
  </si>
  <si>
    <t>不要不急な調達は控え、必要なものに限定している。</t>
    <rPh sb="0" eb="2">
      <t>フヨウ</t>
    </rPh>
    <rPh sb="2" eb="4">
      <t>フキュウ</t>
    </rPh>
    <rPh sb="5" eb="7">
      <t>チョウタツ</t>
    </rPh>
    <rPh sb="8" eb="9">
      <t>ヒカ</t>
    </rPh>
    <rPh sb="11" eb="13">
      <t>ヒツヨウ</t>
    </rPh>
    <rPh sb="17" eb="19">
      <t>ゲンテイ</t>
    </rPh>
    <phoneticPr fontId="5"/>
  </si>
  <si>
    <t>一般競争を原則として支出先を選定するとともに、少額のものにあっては複数者から見積もりを取得し、最も安価な者を支出先として決定しているため、競争性を確保した上で適正な支出先を選定している。</t>
    <phoneticPr fontId="5"/>
  </si>
  <si>
    <t>取得する標本により単価は異なるが、妥当な金額である。</t>
    <rPh sb="0" eb="2">
      <t>シュトク</t>
    </rPh>
    <rPh sb="4" eb="6">
      <t>ヒョウホン</t>
    </rPh>
    <rPh sb="9" eb="11">
      <t>タンカ</t>
    </rPh>
    <rPh sb="12" eb="13">
      <t>コト</t>
    </rPh>
    <rPh sb="17" eb="19">
      <t>ダトウ</t>
    </rPh>
    <rPh sb="20" eb="22">
      <t>キンガク</t>
    </rPh>
    <phoneticPr fontId="5"/>
  </si>
  <si>
    <t>円/個</t>
    <rPh sb="0" eb="1">
      <t>エン</t>
    </rPh>
    <rPh sb="2" eb="3">
      <t>コ</t>
    </rPh>
    <phoneticPr fontId="5"/>
  </si>
  <si>
    <t>環境保全施設整備費</t>
    <rPh sb="0" eb="2">
      <t>カンキョウ</t>
    </rPh>
    <rPh sb="2" eb="4">
      <t>ホゼン</t>
    </rPh>
    <rPh sb="4" eb="6">
      <t>シセツ</t>
    </rPh>
    <rPh sb="6" eb="9">
      <t>セイビヒ</t>
    </rPh>
    <phoneticPr fontId="5"/>
  </si>
  <si>
    <t>－</t>
    <phoneticPr fontId="5"/>
  </si>
  <si>
    <t>－</t>
    <phoneticPr fontId="5"/>
  </si>
  <si>
    <t>－</t>
    <phoneticPr fontId="5"/>
  </si>
  <si>
    <t>（随意契約）</t>
    <rPh sb="1" eb="3">
      <t>ズイイ</t>
    </rPh>
    <rPh sb="3" eb="5">
      <t>ケイヤク</t>
    </rPh>
    <phoneticPr fontId="5"/>
  </si>
  <si>
    <t>（一般競争入札）</t>
    <rPh sb="1" eb="3">
      <t>イッパン</t>
    </rPh>
    <rPh sb="3" eb="5">
      <t>キョウソウ</t>
    </rPh>
    <rPh sb="5" eb="7">
      <t>ニュウサツ</t>
    </rPh>
    <phoneticPr fontId="5"/>
  </si>
  <si>
    <t>（少額随意契約）</t>
    <rPh sb="1" eb="3">
      <t>ショウガク</t>
    </rPh>
    <rPh sb="3" eb="5">
      <t>ズイイ</t>
    </rPh>
    <rPh sb="5" eb="7">
      <t>ケイヤク</t>
    </rPh>
    <phoneticPr fontId="5"/>
  </si>
  <si>
    <t>－</t>
    <phoneticPr fontId="5"/>
  </si>
  <si>
    <t>-</t>
    <phoneticPr fontId="5"/>
  </si>
  <si>
    <t>少額随意契約</t>
    <rPh sb="0" eb="2">
      <t>ショウガク</t>
    </rPh>
    <rPh sb="2" eb="4">
      <t>ズイイ</t>
    </rPh>
    <rPh sb="4" eb="6">
      <t>ケイヤク</t>
    </rPh>
    <phoneticPr fontId="5"/>
  </si>
  <si>
    <t>少額随意契約随意契約</t>
    <rPh sb="6" eb="8">
      <t>ズイイ</t>
    </rPh>
    <rPh sb="8" eb="10">
      <t>ケイヤク</t>
    </rPh>
    <phoneticPr fontId="5"/>
  </si>
  <si>
    <t>△</t>
  </si>
  <si>
    <t>一部は競争性を確保した調達の結果及び天候等の影響により一部業務を実施したことによるもの。</t>
    <rPh sb="0" eb="2">
      <t>イチブ</t>
    </rPh>
    <rPh sb="3" eb="5">
      <t>キョウソウ</t>
    </rPh>
    <rPh sb="5" eb="6">
      <t>セイ</t>
    </rPh>
    <rPh sb="7" eb="9">
      <t>カクホ</t>
    </rPh>
    <rPh sb="11" eb="13">
      <t>チョウタツ</t>
    </rPh>
    <rPh sb="14" eb="16">
      <t>ケッカ</t>
    </rPh>
    <rPh sb="16" eb="17">
      <t>オヨ</t>
    </rPh>
    <rPh sb="18" eb="20">
      <t>テンコウ</t>
    </rPh>
    <rPh sb="20" eb="21">
      <t>トウ</t>
    </rPh>
    <rPh sb="22" eb="24">
      <t>エイキョウ</t>
    </rPh>
    <rPh sb="27" eb="29">
      <t>イチブ</t>
    </rPh>
    <rPh sb="29" eb="31">
      <t>ギョウム</t>
    </rPh>
    <rPh sb="32" eb="34">
      <t>ジッシ</t>
    </rPh>
    <phoneticPr fontId="5"/>
  </si>
  <si>
    <t>見込んだ成果のとおり個体数を調達することができた。</t>
    <rPh sb="0" eb="2">
      <t>ミコ</t>
    </rPh>
    <rPh sb="4" eb="6">
      <t>セイカ</t>
    </rPh>
    <rPh sb="10" eb="13">
      <t>コタイスウ</t>
    </rPh>
    <rPh sb="14" eb="16">
      <t>チョウタツ</t>
    </rPh>
    <phoneticPr fontId="5"/>
  </si>
  <si>
    <t>職員自らが施設の保守、標本の政策等を行うことは適切では無く、他の手段・方法等は考えられない。</t>
    <rPh sb="0" eb="2">
      <t>ショクイン</t>
    </rPh>
    <rPh sb="2" eb="3">
      <t>ミズカ</t>
    </rPh>
    <rPh sb="5" eb="7">
      <t>シセツ</t>
    </rPh>
    <rPh sb="8" eb="10">
      <t>ホシュ</t>
    </rPh>
    <rPh sb="11" eb="13">
      <t>ヒョウホン</t>
    </rPh>
    <rPh sb="14" eb="16">
      <t>セイサク</t>
    </rPh>
    <rPh sb="16" eb="17">
      <t>トウ</t>
    </rPh>
    <rPh sb="18" eb="19">
      <t>オコナ</t>
    </rPh>
    <rPh sb="23" eb="25">
      <t>テキセツ</t>
    </rPh>
    <rPh sb="27" eb="28">
      <t>ナ</t>
    </rPh>
    <rPh sb="30" eb="31">
      <t>ホカ</t>
    </rPh>
    <rPh sb="32" eb="34">
      <t>シュダン</t>
    </rPh>
    <rPh sb="35" eb="37">
      <t>ホウホウ</t>
    </rPh>
    <rPh sb="37" eb="38">
      <t>トウ</t>
    </rPh>
    <rPh sb="39" eb="40">
      <t>カンガ</t>
    </rPh>
    <phoneticPr fontId="5"/>
  </si>
  <si>
    <t>市場価格や民間でのコスト等の調査を行った上で予定価格を策定し、調達価格の適正化に向けた工夫をしている。</t>
    <phoneticPr fontId="5"/>
  </si>
  <si>
    <t>-</t>
    <phoneticPr fontId="5"/>
  </si>
  <si>
    <t>-</t>
    <phoneticPr fontId="5"/>
  </si>
  <si>
    <t>-</t>
    <phoneticPr fontId="5"/>
  </si>
  <si>
    <t>現状の点検では、執行状況や施設の維持管理についての点検しか行っていないので、アウトカムの最終目標である類型来館者450,000万人を達成するために必要となる具体的な改善策を示すこと。</t>
    <phoneticPr fontId="5"/>
  </si>
  <si>
    <t>現状通り</t>
  </si>
  <si>
    <t>　環境に配慮した契約を引き続き行い、効率的・効果的な施設の維持管理に努めるとともに、来場者増加による普及啓発促進のため、広報活動及び普及啓発イベントの展開に尽力する。
　なお、当センターは設立から１７年が経過し、耐用年数を経過している設備も出てきていることから、施設の安全面や維持管理の面から効果的な設備更新・修繕を行うこととしている。</t>
    <rPh sb="42" eb="45">
      <t>ライジョウシャ</t>
    </rPh>
    <rPh sb="45" eb="47">
      <t>ゾウカ</t>
    </rPh>
    <rPh sb="50" eb="52">
      <t>フキュウ</t>
    </rPh>
    <rPh sb="52" eb="54">
      <t>ケイハツ</t>
    </rPh>
    <rPh sb="54" eb="56">
      <t>ソクシン</t>
    </rPh>
    <rPh sb="60" eb="62">
      <t>コウホウ</t>
    </rPh>
    <rPh sb="62" eb="64">
      <t>カツドウ</t>
    </rPh>
    <rPh sb="64" eb="65">
      <t>オヨ</t>
    </rPh>
    <rPh sb="66" eb="68">
      <t>フキュウ</t>
    </rPh>
    <rPh sb="68" eb="70">
      <t>ケイハツ</t>
    </rPh>
    <rPh sb="75" eb="77">
      <t>テンカイ</t>
    </rPh>
    <rPh sb="78" eb="80">
      <t>ジンリョク</t>
    </rPh>
    <phoneticPr fontId="5"/>
  </si>
  <si>
    <t>アウトカムの最終目標を達成するための改善策として、広報活動等に尽力する旨について記載した。</t>
    <rPh sb="6" eb="8">
      <t>サイシュウ</t>
    </rPh>
    <rPh sb="8" eb="10">
      <t>モクヒョウ</t>
    </rPh>
    <rPh sb="11" eb="13">
      <t>タッセイ</t>
    </rPh>
    <rPh sb="18" eb="21">
      <t>カイゼンサク</t>
    </rPh>
    <rPh sb="25" eb="27">
      <t>コウホウ</t>
    </rPh>
    <rPh sb="27" eb="29">
      <t>カツドウ</t>
    </rPh>
    <rPh sb="29" eb="30">
      <t>トウ</t>
    </rPh>
    <rPh sb="31" eb="33">
      <t>ジンリョク</t>
    </rPh>
    <rPh sb="35" eb="36">
      <t>ムネ</t>
    </rPh>
    <rPh sb="40" eb="42">
      <t>キサイ</t>
    </rPh>
    <phoneticPr fontId="5"/>
  </si>
  <si>
    <t>各所修繕・自動車重量税</t>
    <rPh sb="0" eb="2">
      <t>カクショ</t>
    </rPh>
    <rPh sb="2" eb="4">
      <t>シュウゼン</t>
    </rPh>
    <rPh sb="5" eb="8">
      <t>ジドウシャ</t>
    </rPh>
    <rPh sb="8" eb="11">
      <t>ジュウリョウゼイ</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</si>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</sst>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3" fillId="0" borderId="34"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28575</xdr:rowOff>
        </xdr:from>
        <xdr:to>
          <xdr:col>44</xdr:col>
          <xdr:colOff>114300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496</xdr:row>
          <xdr:rowOff>38100</xdr:rowOff>
        </xdr:from>
        <xdr:to>
          <xdr:col>44</xdr:col>
          <xdr:colOff>114300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33619</xdr:colOff>
      <xdr:row>138</xdr:row>
      <xdr:rowOff>268941</xdr:rowOff>
    </xdr:from>
    <xdr:to>
      <xdr:col>16</xdr:col>
      <xdr:colOff>123266</xdr:colOff>
      <xdr:row>140</xdr:row>
      <xdr:rowOff>201705</xdr:rowOff>
    </xdr:to>
    <xdr:sp macro="" textlink="">
      <xdr:nvSpPr>
        <xdr:cNvPr id="3" name="正方形/長方形 2"/>
        <xdr:cNvSpPr/>
      </xdr:nvSpPr>
      <xdr:spPr>
        <a:xfrm>
          <a:off x="1647266" y="30670500"/>
          <a:ext cx="1703294" cy="5714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（５９百万円）</a:t>
          </a:r>
          <a:endParaRPr kumimoji="1" lang="en-US" altLang="ja-JP" sz="1200">
            <a:solidFill>
              <a:sysClr val="windowText" lastClr="000000"/>
            </a:solidFill>
          </a:endParaRPr>
        </a:p>
      </xdr:txBody>
    </xdr:sp>
    <xdr:clientData/>
  </xdr:twoCellAnchor>
  <xdr:twoCellAnchor>
    <xdr:from>
      <xdr:col>12</xdr:col>
      <xdr:colOff>22411</xdr:colOff>
      <xdr:row>141</xdr:row>
      <xdr:rowOff>179293</xdr:rowOff>
    </xdr:from>
    <xdr:to>
      <xdr:col>26</xdr:col>
      <xdr:colOff>56029</xdr:colOff>
      <xdr:row>143</xdr:row>
      <xdr:rowOff>56928</xdr:rowOff>
    </xdr:to>
    <xdr:sp macro="" textlink="">
      <xdr:nvSpPr>
        <xdr:cNvPr id="37" name="正方形/長方形 36"/>
        <xdr:cNvSpPr/>
      </xdr:nvSpPr>
      <xdr:spPr>
        <a:xfrm>
          <a:off x="2442882" y="31566969"/>
          <a:ext cx="28575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a:t>
          </a:r>
          <a:endParaRPr kumimoji="1" lang="en-US" altLang="ja-JP" sz="1200">
            <a:solidFill>
              <a:sysClr val="windowText" lastClr="000000"/>
            </a:solidFill>
          </a:endParaRPr>
        </a:p>
        <a:p>
          <a:pPr algn="ctr"/>
          <a:r>
            <a:rPr kumimoji="1" lang="ja-JP" altLang="en-US" sz="1200">
              <a:solidFill>
                <a:sysClr val="windowText" lastClr="000000"/>
              </a:solidFill>
            </a:rPr>
            <a:t>（９百万円）</a:t>
          </a:r>
          <a:endParaRPr kumimoji="1" lang="en-US" altLang="ja-JP" sz="1200">
            <a:solidFill>
              <a:sysClr val="windowText" lastClr="000000"/>
            </a:solidFill>
          </a:endParaRPr>
        </a:p>
      </xdr:txBody>
    </xdr:sp>
    <xdr:clientData/>
  </xdr:twoCellAnchor>
  <xdr:twoCellAnchor>
    <xdr:from>
      <xdr:col>26</xdr:col>
      <xdr:colOff>190505</xdr:colOff>
      <xdr:row>141</xdr:row>
      <xdr:rowOff>224118</xdr:rowOff>
    </xdr:from>
    <xdr:to>
      <xdr:col>39</xdr:col>
      <xdr:colOff>100859</xdr:colOff>
      <xdr:row>142</xdr:row>
      <xdr:rowOff>302560</xdr:rowOff>
    </xdr:to>
    <xdr:sp macro="" textlink="">
      <xdr:nvSpPr>
        <xdr:cNvPr id="4" name="大かっこ 3"/>
        <xdr:cNvSpPr/>
      </xdr:nvSpPr>
      <xdr:spPr>
        <a:xfrm>
          <a:off x="5434858" y="31264412"/>
          <a:ext cx="2532530" cy="425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施設保守点検、施設修繕等</a:t>
          </a:r>
          <a:endParaRPr kumimoji="1" lang="en-US" altLang="ja-JP" sz="1100"/>
        </a:p>
      </xdr:txBody>
    </xdr:sp>
    <xdr:clientData/>
  </xdr:twoCellAnchor>
  <xdr:twoCellAnchor>
    <xdr:from>
      <xdr:col>12</xdr:col>
      <xdr:colOff>22409</xdr:colOff>
      <xdr:row>144</xdr:row>
      <xdr:rowOff>168087</xdr:rowOff>
    </xdr:from>
    <xdr:to>
      <xdr:col>26</xdr:col>
      <xdr:colOff>56927</xdr:colOff>
      <xdr:row>146</xdr:row>
      <xdr:rowOff>45723</xdr:rowOff>
    </xdr:to>
    <xdr:sp macro="" textlink="">
      <xdr:nvSpPr>
        <xdr:cNvPr id="52" name="正方形/長方形 51"/>
        <xdr:cNvSpPr/>
      </xdr:nvSpPr>
      <xdr:spPr>
        <a:xfrm>
          <a:off x="2442880" y="32597911"/>
          <a:ext cx="28584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Ｂ．富士産業（株）</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clientData/>
  </xdr:twoCellAnchor>
  <xdr:twoCellAnchor>
    <xdr:from>
      <xdr:col>26</xdr:col>
      <xdr:colOff>190505</xdr:colOff>
      <xdr:row>144</xdr:row>
      <xdr:rowOff>212912</xdr:rowOff>
    </xdr:from>
    <xdr:to>
      <xdr:col>39</xdr:col>
      <xdr:colOff>100859</xdr:colOff>
      <xdr:row>145</xdr:row>
      <xdr:rowOff>291354</xdr:rowOff>
    </xdr:to>
    <xdr:sp macro="" textlink="">
      <xdr:nvSpPr>
        <xdr:cNvPr id="53" name="大かっこ 52"/>
        <xdr:cNvSpPr/>
      </xdr:nvSpPr>
      <xdr:spPr>
        <a:xfrm>
          <a:off x="5434858" y="32642736"/>
          <a:ext cx="2532530" cy="425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職員住宅借上</a:t>
          </a:r>
        </a:p>
      </xdr:txBody>
    </xdr:sp>
    <xdr:clientData/>
  </xdr:twoCellAnchor>
  <xdr:twoCellAnchor>
    <xdr:from>
      <xdr:col>12</xdr:col>
      <xdr:colOff>22411</xdr:colOff>
      <xdr:row>147</xdr:row>
      <xdr:rowOff>190501</xdr:rowOff>
    </xdr:from>
    <xdr:to>
      <xdr:col>26</xdr:col>
      <xdr:colOff>56929</xdr:colOff>
      <xdr:row>149</xdr:row>
      <xdr:rowOff>68137</xdr:rowOff>
    </xdr:to>
    <xdr:sp macro="" textlink="">
      <xdr:nvSpPr>
        <xdr:cNvPr id="10" name="正方形/長方形 9"/>
        <xdr:cNvSpPr/>
      </xdr:nvSpPr>
      <xdr:spPr>
        <a:xfrm>
          <a:off x="2442882" y="33662472"/>
          <a:ext cx="28584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Ｃ．エネサーブ（株）</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26</xdr:col>
      <xdr:colOff>190506</xdr:colOff>
      <xdr:row>147</xdr:row>
      <xdr:rowOff>235325</xdr:rowOff>
    </xdr:from>
    <xdr:to>
      <xdr:col>39</xdr:col>
      <xdr:colOff>100860</xdr:colOff>
      <xdr:row>148</xdr:row>
      <xdr:rowOff>313766</xdr:rowOff>
    </xdr:to>
    <xdr:sp macro="" textlink="">
      <xdr:nvSpPr>
        <xdr:cNvPr id="11" name="大かっこ 10"/>
        <xdr:cNvSpPr/>
      </xdr:nvSpPr>
      <xdr:spPr>
        <a:xfrm>
          <a:off x="5434859" y="33707296"/>
          <a:ext cx="2532530" cy="4258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電気使用料</a:t>
          </a:r>
          <a:endParaRPr kumimoji="1" lang="en-US" altLang="ja-JP" sz="1100"/>
        </a:p>
      </xdr:txBody>
    </xdr:sp>
    <xdr:clientData/>
  </xdr:twoCellAnchor>
  <xdr:twoCellAnchor>
    <xdr:from>
      <xdr:col>12</xdr:col>
      <xdr:colOff>22411</xdr:colOff>
      <xdr:row>150</xdr:row>
      <xdr:rowOff>168088</xdr:rowOff>
    </xdr:from>
    <xdr:to>
      <xdr:col>26</xdr:col>
      <xdr:colOff>56029</xdr:colOff>
      <xdr:row>152</xdr:row>
      <xdr:rowOff>44824</xdr:rowOff>
    </xdr:to>
    <xdr:sp macro="" textlink="">
      <xdr:nvSpPr>
        <xdr:cNvPr id="12" name="正方形/長方形 11"/>
        <xdr:cNvSpPr/>
      </xdr:nvSpPr>
      <xdr:spPr>
        <a:xfrm>
          <a:off x="2442882" y="34682206"/>
          <a:ext cx="2857500" cy="571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Ｄ．（一財）自然環境研究センター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26</xdr:col>
      <xdr:colOff>190506</xdr:colOff>
      <xdr:row>150</xdr:row>
      <xdr:rowOff>212913</xdr:rowOff>
    </xdr:from>
    <xdr:to>
      <xdr:col>39</xdr:col>
      <xdr:colOff>100860</xdr:colOff>
      <xdr:row>151</xdr:row>
      <xdr:rowOff>291355</xdr:rowOff>
    </xdr:to>
    <xdr:sp macro="" textlink="">
      <xdr:nvSpPr>
        <xdr:cNvPr id="13" name="大かっこ 12"/>
        <xdr:cNvSpPr/>
      </xdr:nvSpPr>
      <xdr:spPr>
        <a:xfrm>
          <a:off x="5434859" y="34727031"/>
          <a:ext cx="2532530" cy="425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a:t>
          </a:r>
        </a:p>
      </xdr:txBody>
    </xdr:sp>
    <xdr:clientData/>
  </xdr:twoCellAnchor>
  <xdr:twoCellAnchor>
    <xdr:from>
      <xdr:col>12</xdr:col>
      <xdr:colOff>44820</xdr:colOff>
      <xdr:row>153</xdr:row>
      <xdr:rowOff>190500</xdr:rowOff>
    </xdr:from>
    <xdr:to>
      <xdr:col>26</xdr:col>
      <xdr:colOff>78441</xdr:colOff>
      <xdr:row>155</xdr:row>
      <xdr:rowOff>67236</xdr:rowOff>
    </xdr:to>
    <xdr:sp macro="" textlink="">
      <xdr:nvSpPr>
        <xdr:cNvPr id="14" name="正方形/長方形 13"/>
        <xdr:cNvSpPr/>
      </xdr:nvSpPr>
      <xdr:spPr>
        <a:xfrm>
          <a:off x="2465291" y="35746765"/>
          <a:ext cx="2857503" cy="571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Ｅ．日立バッテリー販売サービス（株）</a:t>
          </a:r>
          <a:endParaRPr kumimoji="1" lang="en-US" altLang="ja-JP" sz="1200">
            <a:solidFill>
              <a:sysClr val="windowText" lastClr="000000"/>
            </a:solidFill>
          </a:endParaRPr>
        </a:p>
        <a:p>
          <a:pPr algn="ctr"/>
          <a:r>
            <a:rPr kumimoji="1" lang="ja-JP" altLang="en-US" sz="1200">
              <a:solidFill>
                <a:sysClr val="windowText" lastClr="000000"/>
              </a:solidFill>
            </a:rPr>
            <a:t>（３百万円）</a:t>
          </a:r>
          <a:endParaRPr kumimoji="1" lang="en-US" altLang="ja-JP" sz="1200">
            <a:solidFill>
              <a:sysClr val="windowText" lastClr="000000"/>
            </a:solidFill>
          </a:endParaRPr>
        </a:p>
      </xdr:txBody>
    </xdr:sp>
    <xdr:clientData/>
  </xdr:twoCellAnchor>
  <xdr:twoCellAnchor>
    <xdr:from>
      <xdr:col>27</xdr:col>
      <xdr:colOff>11211</xdr:colOff>
      <xdr:row>153</xdr:row>
      <xdr:rowOff>235324</xdr:rowOff>
    </xdr:from>
    <xdr:to>
      <xdr:col>39</xdr:col>
      <xdr:colOff>123271</xdr:colOff>
      <xdr:row>154</xdr:row>
      <xdr:rowOff>313765</xdr:rowOff>
    </xdr:to>
    <xdr:sp macro="" textlink="">
      <xdr:nvSpPr>
        <xdr:cNvPr id="15" name="大かっこ 14"/>
        <xdr:cNvSpPr/>
      </xdr:nvSpPr>
      <xdr:spPr>
        <a:xfrm>
          <a:off x="5457270" y="35791589"/>
          <a:ext cx="2532530" cy="4258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非常灯用蓄電池等交換作業</a:t>
          </a:r>
        </a:p>
      </xdr:txBody>
    </xdr:sp>
    <xdr:clientData/>
  </xdr:twoCellAnchor>
  <xdr:twoCellAnchor>
    <xdr:from>
      <xdr:col>12</xdr:col>
      <xdr:colOff>44821</xdr:colOff>
      <xdr:row>156</xdr:row>
      <xdr:rowOff>179294</xdr:rowOff>
    </xdr:from>
    <xdr:to>
      <xdr:col>26</xdr:col>
      <xdr:colOff>79339</xdr:colOff>
      <xdr:row>158</xdr:row>
      <xdr:rowOff>56930</xdr:rowOff>
    </xdr:to>
    <xdr:sp macro="" textlink="">
      <xdr:nvSpPr>
        <xdr:cNvPr id="16" name="正方形/長方形 15"/>
        <xdr:cNvSpPr/>
      </xdr:nvSpPr>
      <xdr:spPr>
        <a:xfrm>
          <a:off x="2465292" y="36777706"/>
          <a:ext cx="28584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Ｆ．（特非）ホールアース研究所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（３百万円）</a:t>
          </a:r>
          <a:endParaRPr kumimoji="1" lang="en-US" altLang="ja-JP" sz="1200">
            <a:solidFill>
              <a:sysClr val="windowText" lastClr="000000"/>
            </a:solidFill>
          </a:endParaRPr>
        </a:p>
      </xdr:txBody>
    </xdr:sp>
    <xdr:clientData/>
  </xdr:twoCellAnchor>
  <xdr:twoCellAnchor>
    <xdr:from>
      <xdr:col>27</xdr:col>
      <xdr:colOff>11211</xdr:colOff>
      <xdr:row>156</xdr:row>
      <xdr:rowOff>224118</xdr:rowOff>
    </xdr:from>
    <xdr:to>
      <xdr:col>39</xdr:col>
      <xdr:colOff>123271</xdr:colOff>
      <xdr:row>157</xdr:row>
      <xdr:rowOff>302560</xdr:rowOff>
    </xdr:to>
    <xdr:sp macro="" textlink="">
      <xdr:nvSpPr>
        <xdr:cNvPr id="17" name="大かっこ 16"/>
        <xdr:cNvSpPr/>
      </xdr:nvSpPr>
      <xdr:spPr>
        <a:xfrm>
          <a:off x="5457270" y="36822530"/>
          <a:ext cx="2532530" cy="425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休日運営管理業務</a:t>
          </a:r>
        </a:p>
      </xdr:txBody>
    </xdr:sp>
    <xdr:clientData/>
  </xdr:twoCellAnchor>
  <xdr:twoCellAnchor>
    <xdr:from>
      <xdr:col>12</xdr:col>
      <xdr:colOff>22411</xdr:colOff>
      <xdr:row>159</xdr:row>
      <xdr:rowOff>179295</xdr:rowOff>
    </xdr:from>
    <xdr:to>
      <xdr:col>26</xdr:col>
      <xdr:colOff>56929</xdr:colOff>
      <xdr:row>161</xdr:row>
      <xdr:rowOff>56930</xdr:rowOff>
    </xdr:to>
    <xdr:sp macro="" textlink="">
      <xdr:nvSpPr>
        <xdr:cNvPr id="18" name="正方形/長方形 17"/>
        <xdr:cNvSpPr/>
      </xdr:nvSpPr>
      <xdr:spPr>
        <a:xfrm>
          <a:off x="2442882" y="37819854"/>
          <a:ext cx="28584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Ｇ．フジ計装（株）</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26</xdr:col>
      <xdr:colOff>190506</xdr:colOff>
      <xdr:row>159</xdr:row>
      <xdr:rowOff>224119</xdr:rowOff>
    </xdr:from>
    <xdr:to>
      <xdr:col>39</xdr:col>
      <xdr:colOff>100860</xdr:colOff>
      <xdr:row>160</xdr:row>
      <xdr:rowOff>302561</xdr:rowOff>
    </xdr:to>
    <xdr:sp macro="" textlink="">
      <xdr:nvSpPr>
        <xdr:cNvPr id="19" name="大かっこ 18"/>
        <xdr:cNvSpPr/>
      </xdr:nvSpPr>
      <xdr:spPr>
        <a:xfrm>
          <a:off x="5434859" y="37864678"/>
          <a:ext cx="2532530" cy="425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施設保守点検等</a:t>
          </a:r>
        </a:p>
      </xdr:txBody>
    </xdr:sp>
    <xdr:clientData/>
  </xdr:twoCellAnchor>
  <xdr:twoCellAnchor>
    <xdr:from>
      <xdr:col>12</xdr:col>
      <xdr:colOff>22411</xdr:colOff>
      <xdr:row>162</xdr:row>
      <xdr:rowOff>190500</xdr:rowOff>
    </xdr:from>
    <xdr:to>
      <xdr:col>26</xdr:col>
      <xdr:colOff>56929</xdr:colOff>
      <xdr:row>164</xdr:row>
      <xdr:rowOff>68135</xdr:rowOff>
    </xdr:to>
    <xdr:sp macro="" textlink="">
      <xdr:nvSpPr>
        <xdr:cNvPr id="20" name="正方形/長方形 19"/>
        <xdr:cNvSpPr/>
      </xdr:nvSpPr>
      <xdr:spPr>
        <a:xfrm>
          <a:off x="2442882" y="38873206"/>
          <a:ext cx="2858400" cy="572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Ｈ．（株）小林事務機</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26</xdr:col>
      <xdr:colOff>190506</xdr:colOff>
      <xdr:row>162</xdr:row>
      <xdr:rowOff>235324</xdr:rowOff>
    </xdr:from>
    <xdr:to>
      <xdr:col>39</xdr:col>
      <xdr:colOff>100860</xdr:colOff>
      <xdr:row>163</xdr:row>
      <xdr:rowOff>313768</xdr:rowOff>
    </xdr:to>
    <xdr:sp macro="" textlink="">
      <xdr:nvSpPr>
        <xdr:cNvPr id="21" name="大かっこ 20"/>
        <xdr:cNvSpPr/>
      </xdr:nvSpPr>
      <xdr:spPr>
        <a:xfrm>
          <a:off x="5434859" y="38918030"/>
          <a:ext cx="2532530" cy="4258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書架等物品の購入等</a:t>
          </a:r>
        </a:p>
      </xdr:txBody>
    </xdr:sp>
    <xdr:clientData/>
  </xdr:twoCellAnchor>
  <xdr:twoCellAnchor>
    <xdr:from>
      <xdr:col>18</xdr:col>
      <xdr:colOff>100854</xdr:colOff>
      <xdr:row>139</xdr:row>
      <xdr:rowOff>22411</xdr:rowOff>
    </xdr:from>
    <xdr:to>
      <xdr:col>31</xdr:col>
      <xdr:colOff>11208</xdr:colOff>
      <xdr:row>140</xdr:row>
      <xdr:rowOff>224117</xdr:rowOff>
    </xdr:to>
    <xdr:sp macro="" textlink="">
      <xdr:nvSpPr>
        <xdr:cNvPr id="23" name="大かっこ 22"/>
        <xdr:cNvSpPr/>
      </xdr:nvSpPr>
      <xdr:spPr>
        <a:xfrm>
          <a:off x="3731560" y="30367940"/>
          <a:ext cx="2532530" cy="5490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事業実施に係る事務費（人件費等）</a:t>
          </a:r>
          <a:endParaRPr kumimoji="1" lang="en-US" altLang="ja-JP" sz="1100"/>
        </a:p>
        <a:p>
          <a:pPr algn="l"/>
          <a:r>
            <a:rPr kumimoji="1" lang="ja-JP" altLang="en-US" sz="1100"/>
            <a:t>２１百万円</a:t>
          </a:r>
        </a:p>
      </xdr:txBody>
    </xdr:sp>
    <xdr:clientData/>
  </xdr:twoCellAnchor>
  <xdr:twoCellAnchor>
    <xdr:from>
      <xdr:col>9</xdr:col>
      <xdr:colOff>100853</xdr:colOff>
      <xdr:row>140</xdr:row>
      <xdr:rowOff>201706</xdr:rowOff>
    </xdr:from>
    <xdr:to>
      <xdr:col>9</xdr:col>
      <xdr:colOff>100853</xdr:colOff>
      <xdr:row>163</xdr:row>
      <xdr:rowOff>112059</xdr:rowOff>
    </xdr:to>
    <xdr:cxnSp macro="">
      <xdr:nvCxnSpPr>
        <xdr:cNvPr id="5" name="直線コネクタ 4"/>
        <xdr:cNvCxnSpPr/>
      </xdr:nvCxnSpPr>
      <xdr:spPr>
        <a:xfrm>
          <a:off x="1916206" y="31242000"/>
          <a:ext cx="0" cy="7900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107578</xdr:colOff>
      <xdr:row>157</xdr:row>
      <xdr:rowOff>85163</xdr:rowOff>
    </xdr:from>
    <xdr:to>
      <xdr:col>12</xdr:col>
      <xdr:colOff>29135</xdr:colOff>
      <xdr:row>157</xdr:row>
      <xdr:rowOff>85166</xdr:rowOff>
    </xdr:to>
    <xdr:cxnSp macro="">
      <xdr:nvCxnSpPr>
        <xdr:cNvPr id="29" name="直線コネクタ 28"/>
        <xdr:cNvCxnSpPr/>
      </xdr:nvCxnSpPr>
      <xdr:spPr>
        <a:xfrm flipH="1">
          <a:off x="1922931" y="37030957"/>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91890</xdr:colOff>
      <xdr:row>160</xdr:row>
      <xdr:rowOff>91886</xdr:rowOff>
    </xdr:from>
    <xdr:to>
      <xdr:col>12</xdr:col>
      <xdr:colOff>13447</xdr:colOff>
      <xdr:row>160</xdr:row>
      <xdr:rowOff>91889</xdr:rowOff>
    </xdr:to>
    <xdr:cxnSp macro="">
      <xdr:nvCxnSpPr>
        <xdr:cNvPr id="30" name="直線コネクタ 29"/>
        <xdr:cNvCxnSpPr/>
      </xdr:nvCxnSpPr>
      <xdr:spPr>
        <a:xfrm flipH="1">
          <a:off x="1907243" y="38079827"/>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98613</xdr:colOff>
      <xdr:row>163</xdr:row>
      <xdr:rowOff>109816</xdr:rowOff>
    </xdr:from>
    <xdr:to>
      <xdr:col>12</xdr:col>
      <xdr:colOff>20170</xdr:colOff>
      <xdr:row>163</xdr:row>
      <xdr:rowOff>109819</xdr:rowOff>
    </xdr:to>
    <xdr:cxnSp macro="">
      <xdr:nvCxnSpPr>
        <xdr:cNvPr id="31" name="直線コネクタ 30"/>
        <xdr:cNvCxnSpPr/>
      </xdr:nvCxnSpPr>
      <xdr:spPr>
        <a:xfrm flipH="1">
          <a:off x="1913966" y="39139904"/>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116542</xdr:colOff>
      <xdr:row>154</xdr:row>
      <xdr:rowOff>105334</xdr:rowOff>
    </xdr:from>
    <xdr:to>
      <xdr:col>12</xdr:col>
      <xdr:colOff>38099</xdr:colOff>
      <xdr:row>154</xdr:row>
      <xdr:rowOff>105337</xdr:rowOff>
    </xdr:to>
    <xdr:cxnSp macro="">
      <xdr:nvCxnSpPr>
        <xdr:cNvPr id="32" name="直線コネクタ 31"/>
        <xdr:cNvCxnSpPr/>
      </xdr:nvCxnSpPr>
      <xdr:spPr>
        <a:xfrm flipH="1">
          <a:off x="1931895" y="36008981"/>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100854</xdr:colOff>
      <xdr:row>148</xdr:row>
      <xdr:rowOff>112057</xdr:rowOff>
    </xdr:from>
    <xdr:to>
      <xdr:col>12</xdr:col>
      <xdr:colOff>22411</xdr:colOff>
      <xdr:row>148</xdr:row>
      <xdr:rowOff>112060</xdr:rowOff>
    </xdr:to>
    <xdr:cxnSp macro="">
      <xdr:nvCxnSpPr>
        <xdr:cNvPr id="33" name="直線コネクタ 32"/>
        <xdr:cNvCxnSpPr/>
      </xdr:nvCxnSpPr>
      <xdr:spPr>
        <a:xfrm flipH="1">
          <a:off x="1916207" y="33931410"/>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105336</xdr:colOff>
      <xdr:row>151</xdr:row>
      <xdr:rowOff>94128</xdr:rowOff>
    </xdr:from>
    <xdr:to>
      <xdr:col>12</xdr:col>
      <xdr:colOff>26893</xdr:colOff>
      <xdr:row>151</xdr:row>
      <xdr:rowOff>94131</xdr:rowOff>
    </xdr:to>
    <xdr:cxnSp macro="">
      <xdr:nvCxnSpPr>
        <xdr:cNvPr id="38" name="直線コネクタ 37"/>
        <xdr:cNvCxnSpPr/>
      </xdr:nvCxnSpPr>
      <xdr:spPr>
        <a:xfrm flipH="1">
          <a:off x="1920689" y="34955628"/>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100854</xdr:colOff>
      <xdr:row>145</xdr:row>
      <xdr:rowOff>78438</xdr:rowOff>
    </xdr:from>
    <xdr:to>
      <xdr:col>12</xdr:col>
      <xdr:colOff>22411</xdr:colOff>
      <xdr:row>145</xdr:row>
      <xdr:rowOff>78441</xdr:rowOff>
    </xdr:to>
    <xdr:cxnSp macro="">
      <xdr:nvCxnSpPr>
        <xdr:cNvPr id="39" name="直線コネクタ 38"/>
        <xdr:cNvCxnSpPr/>
      </xdr:nvCxnSpPr>
      <xdr:spPr>
        <a:xfrm flipH="1">
          <a:off x="1916207" y="32855644"/>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100854</xdr:colOff>
      <xdr:row>142</xdr:row>
      <xdr:rowOff>112049</xdr:rowOff>
    </xdr:from>
    <xdr:to>
      <xdr:col>12</xdr:col>
      <xdr:colOff>22411</xdr:colOff>
      <xdr:row>142</xdr:row>
      <xdr:rowOff>112052</xdr:rowOff>
    </xdr:to>
    <xdr:cxnSp macro="">
      <xdr:nvCxnSpPr>
        <xdr:cNvPr id="40" name="直線コネクタ 39"/>
        <xdr:cNvCxnSpPr/>
      </xdr:nvCxnSpPr>
      <xdr:spPr>
        <a:xfrm flipH="1">
          <a:off x="1916207" y="31847108"/>
          <a:ext cx="526675"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85" zoomScaleNormal="75" zoomScaleSheetLayoutView="85" zoomScalePage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8" t="s">
        <v>458</v>
      </c>
      <c r="AR2" s="108"/>
      <c r="AS2" s="68" t="str">
        <f>IF(OR(AQ2="　", AQ2=""), "", "-")</f>
        <v/>
      </c>
      <c r="AT2" s="109">
        <v>189</v>
      </c>
      <c r="AU2" s="109"/>
      <c r="AV2" s="69" t="str">
        <f>IF(AW2="", "", "-")</f>
        <v/>
      </c>
      <c r="AW2" s="113"/>
      <c r="AX2" s="113"/>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463</v>
      </c>
      <c r="AK3" s="301"/>
      <c r="AL3" s="301"/>
      <c r="AM3" s="301"/>
      <c r="AN3" s="301"/>
      <c r="AO3" s="301"/>
      <c r="AP3" s="301"/>
      <c r="AQ3" s="301"/>
      <c r="AR3" s="301"/>
      <c r="AS3" s="301"/>
      <c r="AT3" s="301"/>
      <c r="AU3" s="301"/>
      <c r="AV3" s="301"/>
      <c r="AW3" s="301"/>
      <c r="AX3" s="36" t="s">
        <v>91</v>
      </c>
    </row>
    <row r="4" spans="1:50" ht="24.75" customHeight="1" x14ac:dyDescent="0.15">
      <c r="A4" s="515" t="s">
        <v>30</v>
      </c>
      <c r="B4" s="516"/>
      <c r="C4" s="516"/>
      <c r="D4" s="516"/>
      <c r="E4" s="516"/>
      <c r="F4" s="516"/>
      <c r="G4" s="489" t="s">
        <v>465</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466</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7" t="s">
        <v>199</v>
      </c>
      <c r="H5" s="328"/>
      <c r="I5" s="328"/>
      <c r="J5" s="328"/>
      <c r="K5" s="328"/>
      <c r="L5" s="328"/>
      <c r="M5" s="329" t="s">
        <v>92</v>
      </c>
      <c r="N5" s="330"/>
      <c r="O5" s="330"/>
      <c r="P5" s="330"/>
      <c r="Q5" s="330"/>
      <c r="R5" s="331"/>
      <c r="S5" s="332" t="s">
        <v>157</v>
      </c>
      <c r="T5" s="328"/>
      <c r="U5" s="328"/>
      <c r="V5" s="328"/>
      <c r="W5" s="328"/>
      <c r="X5" s="333"/>
      <c r="Y5" s="506" t="s">
        <v>3</v>
      </c>
      <c r="Z5" s="507"/>
      <c r="AA5" s="507"/>
      <c r="AB5" s="507"/>
      <c r="AC5" s="507"/>
      <c r="AD5" s="508"/>
      <c r="AE5" s="509" t="s">
        <v>467</v>
      </c>
      <c r="AF5" s="510"/>
      <c r="AG5" s="510"/>
      <c r="AH5" s="510"/>
      <c r="AI5" s="510"/>
      <c r="AJ5" s="510"/>
      <c r="AK5" s="510"/>
      <c r="AL5" s="510"/>
      <c r="AM5" s="510"/>
      <c r="AN5" s="510"/>
      <c r="AO5" s="510"/>
      <c r="AP5" s="511"/>
      <c r="AQ5" s="512" t="s">
        <v>468</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469</v>
      </c>
      <c r="AF6" s="524"/>
      <c r="AG6" s="524"/>
      <c r="AH6" s="524"/>
      <c r="AI6" s="524"/>
      <c r="AJ6" s="524"/>
      <c r="AK6" s="524"/>
      <c r="AL6" s="524"/>
      <c r="AM6" s="524"/>
      <c r="AN6" s="524"/>
      <c r="AO6" s="524"/>
      <c r="AP6" s="524"/>
      <c r="AQ6" s="525"/>
      <c r="AR6" s="525"/>
      <c r="AS6" s="525"/>
      <c r="AT6" s="525"/>
      <c r="AU6" s="525"/>
      <c r="AV6" s="525"/>
      <c r="AW6" s="525"/>
      <c r="AX6" s="526"/>
    </row>
    <row r="7" spans="1:50" ht="49.5" customHeight="1" x14ac:dyDescent="0.15">
      <c r="A7" s="446" t="s">
        <v>25</v>
      </c>
      <c r="B7" s="447"/>
      <c r="C7" s="447"/>
      <c r="D7" s="447"/>
      <c r="E7" s="447"/>
      <c r="F7" s="447"/>
      <c r="G7" s="448" t="s">
        <v>470</v>
      </c>
      <c r="H7" s="449"/>
      <c r="I7" s="449"/>
      <c r="J7" s="449"/>
      <c r="K7" s="449"/>
      <c r="L7" s="449"/>
      <c r="M7" s="449"/>
      <c r="N7" s="449"/>
      <c r="O7" s="449"/>
      <c r="P7" s="449"/>
      <c r="Q7" s="449"/>
      <c r="R7" s="449"/>
      <c r="S7" s="449"/>
      <c r="T7" s="449"/>
      <c r="U7" s="449"/>
      <c r="V7" s="450"/>
      <c r="W7" s="450"/>
      <c r="X7" s="450"/>
      <c r="Y7" s="451" t="s">
        <v>5</v>
      </c>
      <c r="Z7" s="391"/>
      <c r="AA7" s="391"/>
      <c r="AB7" s="391"/>
      <c r="AC7" s="391"/>
      <c r="AD7" s="393"/>
      <c r="AE7" s="452" t="s">
        <v>471</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472</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6"/>
    </row>
    <row r="10" spans="1:50" ht="97.5" customHeight="1" x14ac:dyDescent="0.15">
      <c r="A10" s="455" t="s">
        <v>36</v>
      </c>
      <c r="B10" s="456"/>
      <c r="C10" s="456"/>
      <c r="D10" s="456"/>
      <c r="E10" s="456"/>
      <c r="F10" s="456"/>
      <c r="G10" s="663" t="s">
        <v>473</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6"/>
    </row>
    <row r="11" spans="1:50" ht="42" customHeight="1" x14ac:dyDescent="0.15">
      <c r="A11" s="455" t="s">
        <v>6</v>
      </c>
      <c r="B11" s="456"/>
      <c r="C11" s="456"/>
      <c r="D11" s="456"/>
      <c r="E11" s="456"/>
      <c r="F11" s="457"/>
      <c r="G11" s="503" t="str">
        <f>入力規則等!P10</f>
        <v>直接実施、委託・請負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8" t="s">
        <v>27</v>
      </c>
      <c r="B12" s="459"/>
      <c r="C12" s="459"/>
      <c r="D12" s="459"/>
      <c r="E12" s="459"/>
      <c r="F12" s="460"/>
      <c r="G12" s="467"/>
      <c r="H12" s="468"/>
      <c r="I12" s="468"/>
      <c r="J12" s="468"/>
      <c r="K12" s="468"/>
      <c r="L12" s="468"/>
      <c r="M12" s="468"/>
      <c r="N12" s="468"/>
      <c r="O12" s="468"/>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71"/>
    </row>
    <row r="13" spans="1:50" ht="21" customHeight="1" x14ac:dyDescent="0.15">
      <c r="A13" s="461"/>
      <c r="B13" s="462"/>
      <c r="C13" s="462"/>
      <c r="D13" s="462"/>
      <c r="E13" s="462"/>
      <c r="F13" s="463"/>
      <c r="G13" s="472" t="s">
        <v>7</v>
      </c>
      <c r="H13" s="473"/>
      <c r="I13" s="478" t="s">
        <v>8</v>
      </c>
      <c r="J13" s="479"/>
      <c r="K13" s="479"/>
      <c r="L13" s="479"/>
      <c r="M13" s="479"/>
      <c r="N13" s="479"/>
      <c r="O13" s="480"/>
      <c r="P13" s="73">
        <v>68</v>
      </c>
      <c r="Q13" s="74"/>
      <c r="R13" s="74"/>
      <c r="S13" s="74"/>
      <c r="T13" s="74"/>
      <c r="U13" s="74"/>
      <c r="V13" s="75"/>
      <c r="W13" s="73">
        <v>70</v>
      </c>
      <c r="X13" s="74"/>
      <c r="Y13" s="74"/>
      <c r="Z13" s="74"/>
      <c r="AA13" s="74"/>
      <c r="AB13" s="74"/>
      <c r="AC13" s="75"/>
      <c r="AD13" s="73">
        <v>82</v>
      </c>
      <c r="AE13" s="74"/>
      <c r="AF13" s="74"/>
      <c r="AG13" s="74"/>
      <c r="AH13" s="74"/>
      <c r="AI13" s="74"/>
      <c r="AJ13" s="75"/>
      <c r="AK13" s="73">
        <v>95</v>
      </c>
      <c r="AL13" s="74"/>
      <c r="AM13" s="74"/>
      <c r="AN13" s="74"/>
      <c r="AO13" s="74"/>
      <c r="AP13" s="74"/>
      <c r="AQ13" s="75"/>
      <c r="AR13" s="664">
        <v>94</v>
      </c>
      <c r="AS13" s="665"/>
      <c r="AT13" s="665"/>
      <c r="AU13" s="665"/>
      <c r="AV13" s="665"/>
      <c r="AW13" s="665"/>
      <c r="AX13" s="666"/>
    </row>
    <row r="14" spans="1:50" ht="21" customHeight="1" x14ac:dyDescent="0.15">
      <c r="A14" s="461"/>
      <c r="B14" s="462"/>
      <c r="C14" s="462"/>
      <c r="D14" s="462"/>
      <c r="E14" s="462"/>
      <c r="F14" s="463"/>
      <c r="G14" s="474"/>
      <c r="H14" s="475"/>
      <c r="I14" s="344" t="s">
        <v>9</v>
      </c>
      <c r="J14" s="469"/>
      <c r="K14" s="469"/>
      <c r="L14" s="469"/>
      <c r="M14" s="469"/>
      <c r="N14" s="469"/>
      <c r="O14" s="470"/>
      <c r="P14" s="73" t="s">
        <v>574</v>
      </c>
      <c r="Q14" s="74"/>
      <c r="R14" s="74"/>
      <c r="S14" s="74"/>
      <c r="T14" s="74"/>
      <c r="U14" s="74"/>
      <c r="V14" s="75"/>
      <c r="W14" s="73" t="s">
        <v>574</v>
      </c>
      <c r="X14" s="74"/>
      <c r="Y14" s="74"/>
      <c r="Z14" s="74"/>
      <c r="AA14" s="74"/>
      <c r="AB14" s="74"/>
      <c r="AC14" s="75"/>
      <c r="AD14" s="73" t="s">
        <v>574</v>
      </c>
      <c r="AE14" s="74"/>
      <c r="AF14" s="74"/>
      <c r="AG14" s="74"/>
      <c r="AH14" s="74"/>
      <c r="AI14" s="74"/>
      <c r="AJ14" s="75"/>
      <c r="AK14" s="73" t="s">
        <v>574</v>
      </c>
      <c r="AL14" s="74"/>
      <c r="AM14" s="74"/>
      <c r="AN14" s="74"/>
      <c r="AO14" s="74"/>
      <c r="AP14" s="74"/>
      <c r="AQ14" s="75"/>
      <c r="AR14" s="661"/>
      <c r="AS14" s="661"/>
      <c r="AT14" s="661"/>
      <c r="AU14" s="661"/>
      <c r="AV14" s="661"/>
      <c r="AW14" s="661"/>
      <c r="AX14" s="662"/>
    </row>
    <row r="15" spans="1:50" ht="21" customHeight="1" x14ac:dyDescent="0.15">
      <c r="A15" s="461"/>
      <c r="B15" s="462"/>
      <c r="C15" s="462"/>
      <c r="D15" s="462"/>
      <c r="E15" s="462"/>
      <c r="F15" s="463"/>
      <c r="G15" s="474"/>
      <c r="H15" s="475"/>
      <c r="I15" s="344" t="s">
        <v>62</v>
      </c>
      <c r="J15" s="345"/>
      <c r="K15" s="345"/>
      <c r="L15" s="345"/>
      <c r="M15" s="345"/>
      <c r="N15" s="345"/>
      <c r="O15" s="346"/>
      <c r="P15" s="73" t="s">
        <v>574</v>
      </c>
      <c r="Q15" s="74"/>
      <c r="R15" s="74"/>
      <c r="S15" s="74"/>
      <c r="T15" s="74"/>
      <c r="U15" s="74"/>
      <c r="V15" s="75"/>
      <c r="W15" s="73" t="s">
        <v>575</v>
      </c>
      <c r="X15" s="74"/>
      <c r="Y15" s="74"/>
      <c r="Z15" s="74"/>
      <c r="AA15" s="74"/>
      <c r="AB15" s="74"/>
      <c r="AC15" s="75"/>
      <c r="AD15" s="73" t="s">
        <v>575</v>
      </c>
      <c r="AE15" s="74"/>
      <c r="AF15" s="74"/>
      <c r="AG15" s="74"/>
      <c r="AH15" s="74"/>
      <c r="AI15" s="74"/>
      <c r="AJ15" s="75"/>
      <c r="AK15" s="73" t="s">
        <v>575</v>
      </c>
      <c r="AL15" s="74"/>
      <c r="AM15" s="74"/>
      <c r="AN15" s="74"/>
      <c r="AO15" s="74"/>
      <c r="AP15" s="74"/>
      <c r="AQ15" s="75"/>
      <c r="AR15" s="73" t="s">
        <v>566</v>
      </c>
      <c r="AS15" s="74"/>
      <c r="AT15" s="74"/>
      <c r="AU15" s="74"/>
      <c r="AV15" s="74"/>
      <c r="AW15" s="74"/>
      <c r="AX15" s="660"/>
    </row>
    <row r="16" spans="1:50" ht="21" customHeight="1" x14ac:dyDescent="0.15">
      <c r="A16" s="461"/>
      <c r="B16" s="462"/>
      <c r="C16" s="462"/>
      <c r="D16" s="462"/>
      <c r="E16" s="462"/>
      <c r="F16" s="463"/>
      <c r="G16" s="474"/>
      <c r="H16" s="475"/>
      <c r="I16" s="344" t="s">
        <v>63</v>
      </c>
      <c r="J16" s="345"/>
      <c r="K16" s="345"/>
      <c r="L16" s="345"/>
      <c r="M16" s="345"/>
      <c r="N16" s="345"/>
      <c r="O16" s="346"/>
      <c r="P16" s="73" t="s">
        <v>574</v>
      </c>
      <c r="Q16" s="74"/>
      <c r="R16" s="74"/>
      <c r="S16" s="74"/>
      <c r="T16" s="74"/>
      <c r="U16" s="74"/>
      <c r="V16" s="75"/>
      <c r="W16" s="73" t="s">
        <v>574</v>
      </c>
      <c r="X16" s="74"/>
      <c r="Y16" s="74"/>
      <c r="Z16" s="74"/>
      <c r="AA16" s="74"/>
      <c r="AB16" s="74"/>
      <c r="AC16" s="75"/>
      <c r="AD16" s="73" t="s">
        <v>576</v>
      </c>
      <c r="AE16" s="74"/>
      <c r="AF16" s="74"/>
      <c r="AG16" s="74"/>
      <c r="AH16" s="74"/>
      <c r="AI16" s="74"/>
      <c r="AJ16" s="75"/>
      <c r="AK16" s="73" t="s">
        <v>574</v>
      </c>
      <c r="AL16" s="74"/>
      <c r="AM16" s="74"/>
      <c r="AN16" s="74"/>
      <c r="AO16" s="74"/>
      <c r="AP16" s="74"/>
      <c r="AQ16" s="75"/>
      <c r="AR16" s="441"/>
      <c r="AS16" s="442"/>
      <c r="AT16" s="442"/>
      <c r="AU16" s="442"/>
      <c r="AV16" s="442"/>
      <c r="AW16" s="442"/>
      <c r="AX16" s="443"/>
    </row>
    <row r="17" spans="1:50" ht="24.75" customHeight="1" x14ac:dyDescent="0.15">
      <c r="A17" s="461"/>
      <c r="B17" s="462"/>
      <c r="C17" s="462"/>
      <c r="D17" s="462"/>
      <c r="E17" s="462"/>
      <c r="F17" s="463"/>
      <c r="G17" s="474"/>
      <c r="H17" s="475"/>
      <c r="I17" s="344" t="s">
        <v>61</v>
      </c>
      <c r="J17" s="469"/>
      <c r="K17" s="469"/>
      <c r="L17" s="469"/>
      <c r="M17" s="469"/>
      <c r="N17" s="469"/>
      <c r="O17" s="470"/>
      <c r="P17" s="73" t="s">
        <v>574</v>
      </c>
      <c r="Q17" s="74"/>
      <c r="R17" s="74"/>
      <c r="S17" s="74"/>
      <c r="T17" s="74"/>
      <c r="U17" s="74"/>
      <c r="V17" s="75"/>
      <c r="W17" s="73" t="s">
        <v>574</v>
      </c>
      <c r="X17" s="74"/>
      <c r="Y17" s="74"/>
      <c r="Z17" s="74"/>
      <c r="AA17" s="74"/>
      <c r="AB17" s="74"/>
      <c r="AC17" s="75"/>
      <c r="AD17" s="73" t="s">
        <v>575</v>
      </c>
      <c r="AE17" s="74"/>
      <c r="AF17" s="74"/>
      <c r="AG17" s="74"/>
      <c r="AH17" s="74"/>
      <c r="AI17" s="74"/>
      <c r="AJ17" s="75"/>
      <c r="AK17" s="73" t="s">
        <v>574</v>
      </c>
      <c r="AL17" s="74"/>
      <c r="AM17" s="74"/>
      <c r="AN17" s="74"/>
      <c r="AO17" s="74"/>
      <c r="AP17" s="74"/>
      <c r="AQ17" s="75"/>
      <c r="AR17" s="444"/>
      <c r="AS17" s="444"/>
      <c r="AT17" s="444"/>
      <c r="AU17" s="444"/>
      <c r="AV17" s="444"/>
      <c r="AW17" s="444"/>
      <c r="AX17" s="445"/>
    </row>
    <row r="18" spans="1:50" ht="24.75" customHeight="1" x14ac:dyDescent="0.15">
      <c r="A18" s="461"/>
      <c r="B18" s="462"/>
      <c r="C18" s="462"/>
      <c r="D18" s="462"/>
      <c r="E18" s="462"/>
      <c r="F18" s="463"/>
      <c r="G18" s="476"/>
      <c r="H18" s="477"/>
      <c r="I18" s="347" t="s">
        <v>22</v>
      </c>
      <c r="J18" s="348"/>
      <c r="K18" s="348"/>
      <c r="L18" s="348"/>
      <c r="M18" s="348"/>
      <c r="N18" s="348"/>
      <c r="O18" s="349"/>
      <c r="P18" s="317">
        <f>SUM(P13:V17)</f>
        <v>68</v>
      </c>
      <c r="Q18" s="318"/>
      <c r="R18" s="318"/>
      <c r="S18" s="318"/>
      <c r="T18" s="318"/>
      <c r="U18" s="318"/>
      <c r="V18" s="319"/>
      <c r="W18" s="317">
        <f>SUM(W13:AC17)</f>
        <v>70</v>
      </c>
      <c r="X18" s="318"/>
      <c r="Y18" s="318"/>
      <c r="Z18" s="318"/>
      <c r="AA18" s="318"/>
      <c r="AB18" s="318"/>
      <c r="AC18" s="319"/>
      <c r="AD18" s="317">
        <f t="shared" ref="AD18" si="0">SUM(AD13:AJ17)</f>
        <v>82</v>
      </c>
      <c r="AE18" s="318"/>
      <c r="AF18" s="318"/>
      <c r="AG18" s="318"/>
      <c r="AH18" s="318"/>
      <c r="AI18" s="318"/>
      <c r="AJ18" s="319"/>
      <c r="AK18" s="317">
        <f t="shared" ref="AK18" si="1">SUM(AK13:AQ17)</f>
        <v>95</v>
      </c>
      <c r="AL18" s="318"/>
      <c r="AM18" s="318"/>
      <c r="AN18" s="318"/>
      <c r="AO18" s="318"/>
      <c r="AP18" s="318"/>
      <c r="AQ18" s="319"/>
      <c r="AR18" s="317">
        <f t="shared" ref="AR18" si="2">SUM(AR13:AX17)</f>
        <v>94</v>
      </c>
      <c r="AS18" s="318"/>
      <c r="AT18" s="318"/>
      <c r="AU18" s="318"/>
      <c r="AV18" s="318"/>
      <c r="AW18" s="318"/>
      <c r="AX18" s="320"/>
    </row>
    <row r="19" spans="1:50" ht="24.75" customHeight="1" x14ac:dyDescent="0.15">
      <c r="A19" s="461"/>
      <c r="B19" s="462"/>
      <c r="C19" s="462"/>
      <c r="D19" s="462"/>
      <c r="E19" s="462"/>
      <c r="F19" s="463"/>
      <c r="G19" s="314" t="s">
        <v>10</v>
      </c>
      <c r="H19" s="315"/>
      <c r="I19" s="315"/>
      <c r="J19" s="315"/>
      <c r="K19" s="315"/>
      <c r="L19" s="315"/>
      <c r="M19" s="315"/>
      <c r="N19" s="315"/>
      <c r="O19" s="315"/>
      <c r="P19" s="73">
        <v>53</v>
      </c>
      <c r="Q19" s="74"/>
      <c r="R19" s="74"/>
      <c r="S19" s="74"/>
      <c r="T19" s="74"/>
      <c r="U19" s="74"/>
      <c r="V19" s="75"/>
      <c r="W19" s="73">
        <v>69</v>
      </c>
      <c r="X19" s="74"/>
      <c r="Y19" s="74"/>
      <c r="Z19" s="74"/>
      <c r="AA19" s="74"/>
      <c r="AB19" s="74"/>
      <c r="AC19" s="75"/>
      <c r="AD19" s="73">
        <v>59</v>
      </c>
      <c r="AE19" s="74"/>
      <c r="AF19" s="74"/>
      <c r="AG19" s="74"/>
      <c r="AH19" s="74"/>
      <c r="AI19" s="74"/>
      <c r="AJ19" s="75"/>
      <c r="AK19" s="316"/>
      <c r="AL19" s="316"/>
      <c r="AM19" s="316"/>
      <c r="AN19" s="316"/>
      <c r="AO19" s="316"/>
      <c r="AP19" s="316"/>
      <c r="AQ19" s="316"/>
      <c r="AR19" s="316"/>
      <c r="AS19" s="316"/>
      <c r="AT19" s="316"/>
      <c r="AU19" s="316"/>
      <c r="AV19" s="316"/>
      <c r="AW19" s="316"/>
      <c r="AX19" s="321"/>
    </row>
    <row r="20" spans="1:50" ht="24.75" customHeight="1" x14ac:dyDescent="0.15">
      <c r="A20" s="464"/>
      <c r="B20" s="465"/>
      <c r="C20" s="465"/>
      <c r="D20" s="465"/>
      <c r="E20" s="465"/>
      <c r="F20" s="466"/>
      <c r="G20" s="314" t="s">
        <v>11</v>
      </c>
      <c r="H20" s="315"/>
      <c r="I20" s="315"/>
      <c r="J20" s="315"/>
      <c r="K20" s="315"/>
      <c r="L20" s="315"/>
      <c r="M20" s="315"/>
      <c r="N20" s="315"/>
      <c r="O20" s="315"/>
      <c r="P20" s="322">
        <f>IF(P18=0, "-", P19/P18)</f>
        <v>0.77941176470588236</v>
      </c>
      <c r="Q20" s="322"/>
      <c r="R20" s="322"/>
      <c r="S20" s="322"/>
      <c r="T20" s="322"/>
      <c r="U20" s="322"/>
      <c r="V20" s="322"/>
      <c r="W20" s="322">
        <f>IF(W18=0, "-", W19/W18)</f>
        <v>0.98571428571428577</v>
      </c>
      <c r="X20" s="322"/>
      <c r="Y20" s="322"/>
      <c r="Z20" s="322"/>
      <c r="AA20" s="322"/>
      <c r="AB20" s="322"/>
      <c r="AC20" s="322"/>
      <c r="AD20" s="322">
        <f>IF(AD18=0, "-", AD19/AD18)</f>
        <v>0.71951219512195119</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8"/>
      <c r="AA21" s="89"/>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10"/>
      <c r="I22" s="110"/>
      <c r="J22" s="110"/>
      <c r="K22" s="110"/>
      <c r="L22" s="110"/>
      <c r="M22" s="110"/>
      <c r="N22" s="110"/>
      <c r="O22" s="226"/>
      <c r="P22" s="243"/>
      <c r="Q22" s="110"/>
      <c r="R22" s="110"/>
      <c r="S22" s="110"/>
      <c r="T22" s="110"/>
      <c r="U22" s="110"/>
      <c r="V22" s="110"/>
      <c r="W22" s="110"/>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2">
        <v>40</v>
      </c>
      <c r="AV22" s="112"/>
      <c r="AW22" s="110" t="s">
        <v>360</v>
      </c>
      <c r="AX22" s="111"/>
    </row>
    <row r="23" spans="1:50" ht="22.5" customHeight="1" x14ac:dyDescent="0.15">
      <c r="A23" s="218"/>
      <c r="B23" s="216"/>
      <c r="C23" s="216"/>
      <c r="D23" s="216"/>
      <c r="E23" s="216"/>
      <c r="F23" s="217"/>
      <c r="G23" s="323" t="s">
        <v>547</v>
      </c>
      <c r="H23" s="290"/>
      <c r="I23" s="290"/>
      <c r="J23" s="290"/>
      <c r="K23" s="290"/>
      <c r="L23" s="290"/>
      <c r="M23" s="290"/>
      <c r="N23" s="290"/>
      <c r="O23" s="291"/>
      <c r="P23" s="256" t="s">
        <v>542</v>
      </c>
      <c r="Q23" s="197"/>
      <c r="R23" s="197"/>
      <c r="S23" s="197"/>
      <c r="T23" s="197"/>
      <c r="U23" s="197"/>
      <c r="V23" s="197"/>
      <c r="W23" s="197"/>
      <c r="X23" s="198"/>
      <c r="Y23" s="295" t="s">
        <v>14</v>
      </c>
      <c r="Z23" s="296"/>
      <c r="AA23" s="297"/>
      <c r="AB23" s="656" t="s">
        <v>475</v>
      </c>
      <c r="AC23" s="298"/>
      <c r="AD23" s="298"/>
      <c r="AE23" s="95">
        <v>232807</v>
      </c>
      <c r="AF23" s="96"/>
      <c r="AG23" s="96"/>
      <c r="AH23" s="96"/>
      <c r="AI23" s="97"/>
      <c r="AJ23" s="95">
        <v>244840</v>
      </c>
      <c r="AK23" s="96"/>
      <c r="AL23" s="96"/>
      <c r="AM23" s="96"/>
      <c r="AN23" s="97"/>
      <c r="AO23" s="95">
        <v>257352</v>
      </c>
      <c r="AP23" s="96"/>
      <c r="AQ23" s="96"/>
      <c r="AR23" s="96"/>
      <c r="AS23" s="97"/>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3"/>
      <c r="AA24" s="173"/>
      <c r="AB24" s="337" t="s">
        <v>475</v>
      </c>
      <c r="AC24" s="288"/>
      <c r="AD24" s="288"/>
      <c r="AE24" s="95" t="s">
        <v>474</v>
      </c>
      <c r="AF24" s="96"/>
      <c r="AG24" s="96"/>
      <c r="AH24" s="96"/>
      <c r="AI24" s="97"/>
      <c r="AJ24" s="95" t="s">
        <v>474</v>
      </c>
      <c r="AK24" s="96"/>
      <c r="AL24" s="96"/>
      <c r="AM24" s="96"/>
      <c r="AN24" s="97"/>
      <c r="AO24" s="95" t="s">
        <v>474</v>
      </c>
      <c r="AP24" s="96"/>
      <c r="AQ24" s="96"/>
      <c r="AR24" s="96"/>
      <c r="AS24" s="97"/>
      <c r="AT24" s="95">
        <v>450000</v>
      </c>
      <c r="AU24" s="96"/>
      <c r="AV24" s="96"/>
      <c r="AW24" s="96"/>
      <c r="AX24" s="98"/>
    </row>
    <row r="25" spans="1:50" ht="22.5" customHeight="1" x14ac:dyDescent="0.15">
      <c r="A25" s="667"/>
      <c r="B25" s="668"/>
      <c r="C25" s="668"/>
      <c r="D25" s="668"/>
      <c r="E25" s="668"/>
      <c r="F25" s="669"/>
      <c r="G25" s="324"/>
      <c r="H25" s="325"/>
      <c r="I25" s="325"/>
      <c r="J25" s="325"/>
      <c r="K25" s="325"/>
      <c r="L25" s="325"/>
      <c r="M25" s="325"/>
      <c r="N25" s="325"/>
      <c r="O25" s="326"/>
      <c r="P25" s="199"/>
      <c r="Q25" s="199"/>
      <c r="R25" s="199"/>
      <c r="S25" s="199"/>
      <c r="T25" s="199"/>
      <c r="U25" s="199"/>
      <c r="V25" s="199"/>
      <c r="W25" s="199"/>
      <c r="X25" s="200"/>
      <c r="Y25" s="122" t="s">
        <v>15</v>
      </c>
      <c r="Z25" s="123"/>
      <c r="AA25" s="173"/>
      <c r="AB25" s="679" t="s">
        <v>364</v>
      </c>
      <c r="AC25" s="266"/>
      <c r="AD25" s="266"/>
      <c r="AE25" s="95">
        <v>52</v>
      </c>
      <c r="AF25" s="96"/>
      <c r="AG25" s="96"/>
      <c r="AH25" s="96"/>
      <c r="AI25" s="97"/>
      <c r="AJ25" s="95">
        <v>54</v>
      </c>
      <c r="AK25" s="96"/>
      <c r="AL25" s="96"/>
      <c r="AM25" s="96"/>
      <c r="AN25" s="97"/>
      <c r="AO25" s="95">
        <v>57</v>
      </c>
      <c r="AP25" s="96"/>
      <c r="AQ25" s="96"/>
      <c r="AR25" s="96"/>
      <c r="AS25" s="97"/>
      <c r="AT25" s="270"/>
      <c r="AU25" s="271"/>
      <c r="AV25" s="271"/>
      <c r="AW25" s="271"/>
      <c r="AX25" s="272"/>
    </row>
    <row r="26" spans="1:50" ht="13.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8"/>
      <c r="AA26" s="89"/>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7" t="s">
        <v>303</v>
      </c>
      <c r="AU26" s="658"/>
      <c r="AV26" s="658"/>
      <c r="AW26" s="658"/>
      <c r="AX26" s="659"/>
    </row>
    <row r="27" spans="1:50" ht="13.5" hidden="1" customHeight="1" x14ac:dyDescent="0.15">
      <c r="A27" s="215"/>
      <c r="B27" s="216"/>
      <c r="C27" s="216"/>
      <c r="D27" s="216"/>
      <c r="E27" s="216"/>
      <c r="F27" s="217"/>
      <c r="G27" s="225"/>
      <c r="H27" s="110"/>
      <c r="I27" s="110"/>
      <c r="J27" s="110"/>
      <c r="K27" s="110"/>
      <c r="L27" s="110"/>
      <c r="M27" s="110"/>
      <c r="N27" s="110"/>
      <c r="O27" s="226"/>
      <c r="P27" s="243"/>
      <c r="Q27" s="110"/>
      <c r="R27" s="110"/>
      <c r="S27" s="110"/>
      <c r="T27" s="110"/>
      <c r="U27" s="110"/>
      <c r="V27" s="110"/>
      <c r="W27" s="110"/>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2"/>
      <c r="AV27" s="112"/>
      <c r="AW27" s="110" t="s">
        <v>360</v>
      </c>
      <c r="AX27" s="111"/>
    </row>
    <row r="28" spans="1:50" ht="13.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5"/>
      <c r="AF28" s="96"/>
      <c r="AG28" s="96"/>
      <c r="AH28" s="96"/>
      <c r="AI28" s="97"/>
      <c r="AJ28" s="95"/>
      <c r="AK28" s="96"/>
      <c r="AL28" s="96"/>
      <c r="AM28" s="96"/>
      <c r="AN28" s="97"/>
      <c r="AO28" s="95"/>
      <c r="AP28" s="96"/>
      <c r="AQ28" s="96"/>
      <c r="AR28" s="96"/>
      <c r="AS28" s="97"/>
      <c r="AT28" s="228"/>
      <c r="AU28" s="228"/>
      <c r="AV28" s="228"/>
      <c r="AW28" s="228"/>
      <c r="AX28" s="229"/>
    </row>
    <row r="29" spans="1:50" ht="13.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3"/>
      <c r="AA29" s="173"/>
      <c r="AB29" s="288"/>
      <c r="AC29" s="288"/>
      <c r="AD29" s="288"/>
      <c r="AE29" s="95"/>
      <c r="AF29" s="96"/>
      <c r="AG29" s="96"/>
      <c r="AH29" s="96"/>
      <c r="AI29" s="97"/>
      <c r="AJ29" s="95"/>
      <c r="AK29" s="96"/>
      <c r="AL29" s="96"/>
      <c r="AM29" s="96"/>
      <c r="AN29" s="97"/>
      <c r="AO29" s="95"/>
      <c r="AP29" s="96"/>
      <c r="AQ29" s="96"/>
      <c r="AR29" s="96"/>
      <c r="AS29" s="97"/>
      <c r="AT29" s="95"/>
      <c r="AU29" s="96"/>
      <c r="AV29" s="96"/>
      <c r="AW29" s="96"/>
      <c r="AX29" s="98"/>
    </row>
    <row r="30" spans="1:50" ht="13.5" hidden="1" customHeight="1" x14ac:dyDescent="0.15">
      <c r="A30" s="667"/>
      <c r="B30" s="668"/>
      <c r="C30" s="668"/>
      <c r="D30" s="668"/>
      <c r="E30" s="668"/>
      <c r="F30" s="669"/>
      <c r="G30" s="324"/>
      <c r="H30" s="325"/>
      <c r="I30" s="325"/>
      <c r="J30" s="325"/>
      <c r="K30" s="325"/>
      <c r="L30" s="325"/>
      <c r="M30" s="325"/>
      <c r="N30" s="325"/>
      <c r="O30" s="326"/>
      <c r="P30" s="199"/>
      <c r="Q30" s="199"/>
      <c r="R30" s="199"/>
      <c r="S30" s="199"/>
      <c r="T30" s="199"/>
      <c r="U30" s="199"/>
      <c r="V30" s="199"/>
      <c r="W30" s="199"/>
      <c r="X30" s="200"/>
      <c r="Y30" s="122" t="s">
        <v>15</v>
      </c>
      <c r="Z30" s="123"/>
      <c r="AA30" s="173"/>
      <c r="AB30" s="266" t="s">
        <v>16</v>
      </c>
      <c r="AC30" s="266"/>
      <c r="AD30" s="266"/>
      <c r="AE30" s="95"/>
      <c r="AF30" s="96"/>
      <c r="AG30" s="96"/>
      <c r="AH30" s="96"/>
      <c r="AI30" s="97"/>
      <c r="AJ30" s="95"/>
      <c r="AK30" s="96"/>
      <c r="AL30" s="96"/>
      <c r="AM30" s="96"/>
      <c r="AN30" s="97"/>
      <c r="AO30" s="95"/>
      <c r="AP30" s="96"/>
      <c r="AQ30" s="96"/>
      <c r="AR30" s="96"/>
      <c r="AS30" s="97"/>
      <c r="AT30" s="270"/>
      <c r="AU30" s="271"/>
      <c r="AV30" s="271"/>
      <c r="AW30" s="271"/>
      <c r="AX30" s="272"/>
    </row>
    <row r="31" spans="1:50" ht="13.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8"/>
      <c r="AA31" s="89"/>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3.5" hidden="1" customHeight="1" x14ac:dyDescent="0.15">
      <c r="A32" s="215"/>
      <c r="B32" s="216"/>
      <c r="C32" s="216"/>
      <c r="D32" s="216"/>
      <c r="E32" s="216"/>
      <c r="F32" s="217"/>
      <c r="G32" s="225"/>
      <c r="H32" s="110"/>
      <c r="I32" s="110"/>
      <c r="J32" s="110"/>
      <c r="K32" s="110"/>
      <c r="L32" s="110"/>
      <c r="M32" s="110"/>
      <c r="N32" s="110"/>
      <c r="O32" s="226"/>
      <c r="P32" s="243"/>
      <c r="Q32" s="110"/>
      <c r="R32" s="110"/>
      <c r="S32" s="110"/>
      <c r="T32" s="110"/>
      <c r="U32" s="110"/>
      <c r="V32" s="110"/>
      <c r="W32" s="110"/>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2"/>
      <c r="AV32" s="112"/>
      <c r="AW32" s="110" t="s">
        <v>360</v>
      </c>
      <c r="AX32" s="111"/>
    </row>
    <row r="33" spans="1:50" ht="13.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5"/>
      <c r="AF33" s="96"/>
      <c r="AG33" s="96"/>
      <c r="AH33" s="96"/>
      <c r="AI33" s="97"/>
      <c r="AJ33" s="95"/>
      <c r="AK33" s="96"/>
      <c r="AL33" s="96"/>
      <c r="AM33" s="96"/>
      <c r="AN33" s="97"/>
      <c r="AO33" s="95"/>
      <c r="AP33" s="96"/>
      <c r="AQ33" s="96"/>
      <c r="AR33" s="96"/>
      <c r="AS33" s="97"/>
      <c r="AT33" s="228"/>
      <c r="AU33" s="228"/>
      <c r="AV33" s="228"/>
      <c r="AW33" s="228"/>
      <c r="AX33" s="229"/>
    </row>
    <row r="34" spans="1:50" ht="13.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3"/>
      <c r="AA34" s="173"/>
      <c r="AB34" s="288"/>
      <c r="AC34" s="288"/>
      <c r="AD34" s="288"/>
      <c r="AE34" s="95"/>
      <c r="AF34" s="96"/>
      <c r="AG34" s="96"/>
      <c r="AH34" s="96"/>
      <c r="AI34" s="97"/>
      <c r="AJ34" s="95"/>
      <c r="AK34" s="96"/>
      <c r="AL34" s="96"/>
      <c r="AM34" s="96"/>
      <c r="AN34" s="97"/>
      <c r="AO34" s="95"/>
      <c r="AP34" s="96"/>
      <c r="AQ34" s="96"/>
      <c r="AR34" s="96"/>
      <c r="AS34" s="97"/>
      <c r="AT34" s="95"/>
      <c r="AU34" s="96"/>
      <c r="AV34" s="96"/>
      <c r="AW34" s="96"/>
      <c r="AX34" s="98"/>
    </row>
    <row r="35" spans="1:50" ht="13.5" hidden="1" customHeight="1" x14ac:dyDescent="0.15">
      <c r="A35" s="667"/>
      <c r="B35" s="668"/>
      <c r="C35" s="668"/>
      <c r="D35" s="668"/>
      <c r="E35" s="668"/>
      <c r="F35" s="669"/>
      <c r="G35" s="324"/>
      <c r="H35" s="325"/>
      <c r="I35" s="325"/>
      <c r="J35" s="325"/>
      <c r="K35" s="325"/>
      <c r="L35" s="325"/>
      <c r="M35" s="325"/>
      <c r="N35" s="325"/>
      <c r="O35" s="326"/>
      <c r="P35" s="199"/>
      <c r="Q35" s="199"/>
      <c r="R35" s="199"/>
      <c r="S35" s="199"/>
      <c r="T35" s="199"/>
      <c r="U35" s="199"/>
      <c r="V35" s="199"/>
      <c r="W35" s="199"/>
      <c r="X35" s="200"/>
      <c r="Y35" s="122" t="s">
        <v>15</v>
      </c>
      <c r="Z35" s="123"/>
      <c r="AA35" s="173"/>
      <c r="AB35" s="266" t="s">
        <v>16</v>
      </c>
      <c r="AC35" s="266"/>
      <c r="AD35" s="266"/>
      <c r="AE35" s="95"/>
      <c r="AF35" s="96"/>
      <c r="AG35" s="96"/>
      <c r="AH35" s="96"/>
      <c r="AI35" s="97"/>
      <c r="AJ35" s="95"/>
      <c r="AK35" s="96"/>
      <c r="AL35" s="96"/>
      <c r="AM35" s="96"/>
      <c r="AN35" s="97"/>
      <c r="AO35" s="95"/>
      <c r="AP35" s="96"/>
      <c r="AQ35" s="96"/>
      <c r="AR35" s="96"/>
      <c r="AS35" s="97"/>
      <c r="AT35" s="270"/>
      <c r="AU35" s="271"/>
      <c r="AV35" s="271"/>
      <c r="AW35" s="271"/>
      <c r="AX35" s="272"/>
    </row>
    <row r="36" spans="1:50" ht="13.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8"/>
      <c r="AA36" s="89"/>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3.5" hidden="1" customHeight="1" x14ac:dyDescent="0.15">
      <c r="A37" s="215"/>
      <c r="B37" s="216"/>
      <c r="C37" s="216"/>
      <c r="D37" s="216"/>
      <c r="E37" s="216"/>
      <c r="F37" s="217"/>
      <c r="G37" s="225"/>
      <c r="H37" s="110"/>
      <c r="I37" s="110"/>
      <c r="J37" s="110"/>
      <c r="K37" s="110"/>
      <c r="L37" s="110"/>
      <c r="M37" s="110"/>
      <c r="N37" s="110"/>
      <c r="O37" s="226"/>
      <c r="P37" s="243"/>
      <c r="Q37" s="110"/>
      <c r="R37" s="110"/>
      <c r="S37" s="110"/>
      <c r="T37" s="110"/>
      <c r="U37" s="110"/>
      <c r="V37" s="110"/>
      <c r="W37" s="110"/>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2"/>
      <c r="AV37" s="112"/>
      <c r="AW37" s="110" t="s">
        <v>360</v>
      </c>
      <c r="AX37" s="111"/>
    </row>
    <row r="38" spans="1:50" ht="13.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5"/>
      <c r="AF38" s="96"/>
      <c r="AG38" s="96"/>
      <c r="AH38" s="96"/>
      <c r="AI38" s="97"/>
      <c r="AJ38" s="95"/>
      <c r="AK38" s="96"/>
      <c r="AL38" s="96"/>
      <c r="AM38" s="96"/>
      <c r="AN38" s="97"/>
      <c r="AO38" s="95"/>
      <c r="AP38" s="96"/>
      <c r="AQ38" s="96"/>
      <c r="AR38" s="96"/>
      <c r="AS38" s="97"/>
      <c r="AT38" s="228"/>
      <c r="AU38" s="228"/>
      <c r="AV38" s="228"/>
      <c r="AW38" s="228"/>
      <c r="AX38" s="229"/>
    </row>
    <row r="39" spans="1:50" ht="13.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3"/>
      <c r="AA39" s="173"/>
      <c r="AB39" s="288"/>
      <c r="AC39" s="288"/>
      <c r="AD39" s="288"/>
      <c r="AE39" s="95"/>
      <c r="AF39" s="96"/>
      <c r="AG39" s="96"/>
      <c r="AH39" s="96"/>
      <c r="AI39" s="97"/>
      <c r="AJ39" s="95"/>
      <c r="AK39" s="96"/>
      <c r="AL39" s="96"/>
      <c r="AM39" s="96"/>
      <c r="AN39" s="97"/>
      <c r="AO39" s="95"/>
      <c r="AP39" s="96"/>
      <c r="AQ39" s="96"/>
      <c r="AR39" s="96"/>
      <c r="AS39" s="97"/>
      <c r="AT39" s="95"/>
      <c r="AU39" s="96"/>
      <c r="AV39" s="96"/>
      <c r="AW39" s="96"/>
      <c r="AX39" s="98"/>
    </row>
    <row r="40" spans="1:50" ht="13.5" hidden="1" customHeight="1" x14ac:dyDescent="0.15">
      <c r="A40" s="667"/>
      <c r="B40" s="668"/>
      <c r="C40" s="668"/>
      <c r="D40" s="668"/>
      <c r="E40" s="668"/>
      <c r="F40" s="669"/>
      <c r="G40" s="324"/>
      <c r="H40" s="325"/>
      <c r="I40" s="325"/>
      <c r="J40" s="325"/>
      <c r="K40" s="325"/>
      <c r="L40" s="325"/>
      <c r="M40" s="325"/>
      <c r="N40" s="325"/>
      <c r="O40" s="326"/>
      <c r="P40" s="199"/>
      <c r="Q40" s="199"/>
      <c r="R40" s="199"/>
      <c r="S40" s="199"/>
      <c r="T40" s="199"/>
      <c r="U40" s="199"/>
      <c r="V40" s="199"/>
      <c r="W40" s="199"/>
      <c r="X40" s="200"/>
      <c r="Y40" s="122" t="s">
        <v>15</v>
      </c>
      <c r="Z40" s="123"/>
      <c r="AA40" s="173"/>
      <c r="AB40" s="266" t="s">
        <v>16</v>
      </c>
      <c r="AC40" s="266"/>
      <c r="AD40" s="266"/>
      <c r="AE40" s="95"/>
      <c r="AF40" s="96"/>
      <c r="AG40" s="96"/>
      <c r="AH40" s="96"/>
      <c r="AI40" s="97"/>
      <c r="AJ40" s="95"/>
      <c r="AK40" s="96"/>
      <c r="AL40" s="96"/>
      <c r="AM40" s="96"/>
      <c r="AN40" s="97"/>
      <c r="AO40" s="95"/>
      <c r="AP40" s="96"/>
      <c r="AQ40" s="96"/>
      <c r="AR40" s="96"/>
      <c r="AS40" s="97"/>
      <c r="AT40" s="270"/>
      <c r="AU40" s="271"/>
      <c r="AV40" s="271"/>
      <c r="AW40" s="271"/>
      <c r="AX40" s="272"/>
    </row>
    <row r="41" spans="1:50" ht="13.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8"/>
      <c r="AA41" s="89"/>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3.5" hidden="1" customHeight="1" x14ac:dyDescent="0.15">
      <c r="A42" s="215"/>
      <c r="B42" s="216"/>
      <c r="C42" s="216"/>
      <c r="D42" s="216"/>
      <c r="E42" s="216"/>
      <c r="F42" s="217"/>
      <c r="G42" s="225"/>
      <c r="H42" s="110"/>
      <c r="I42" s="110"/>
      <c r="J42" s="110"/>
      <c r="K42" s="110"/>
      <c r="L42" s="110"/>
      <c r="M42" s="110"/>
      <c r="N42" s="110"/>
      <c r="O42" s="226"/>
      <c r="P42" s="243"/>
      <c r="Q42" s="110"/>
      <c r="R42" s="110"/>
      <c r="S42" s="110"/>
      <c r="T42" s="110"/>
      <c r="U42" s="110"/>
      <c r="V42" s="110"/>
      <c r="W42" s="110"/>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2"/>
      <c r="AV42" s="112"/>
      <c r="AW42" s="110" t="s">
        <v>360</v>
      </c>
      <c r="AX42" s="111"/>
    </row>
    <row r="43" spans="1:50" ht="13.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5"/>
      <c r="AF43" s="96"/>
      <c r="AG43" s="96"/>
      <c r="AH43" s="96"/>
      <c r="AI43" s="97"/>
      <c r="AJ43" s="95"/>
      <c r="AK43" s="96"/>
      <c r="AL43" s="96"/>
      <c r="AM43" s="96"/>
      <c r="AN43" s="97"/>
      <c r="AO43" s="95"/>
      <c r="AP43" s="96"/>
      <c r="AQ43" s="96"/>
      <c r="AR43" s="96"/>
      <c r="AS43" s="97"/>
      <c r="AT43" s="228"/>
      <c r="AU43" s="228"/>
      <c r="AV43" s="228"/>
      <c r="AW43" s="228"/>
      <c r="AX43" s="229"/>
    </row>
    <row r="44" spans="1:50" ht="13.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3"/>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98"/>
    </row>
    <row r="45" spans="1:50" ht="13.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5"/>
      <c r="AF45" s="96"/>
      <c r="AG45" s="96"/>
      <c r="AH45" s="96"/>
      <c r="AI45" s="97"/>
      <c r="AJ45" s="95"/>
      <c r="AK45" s="96"/>
      <c r="AL45" s="96"/>
      <c r="AM45" s="96"/>
      <c r="AN45" s="97"/>
      <c r="AO45" s="95"/>
      <c r="AP45" s="96"/>
      <c r="AQ45" s="96"/>
      <c r="AR45" s="96"/>
      <c r="AS45" s="97"/>
      <c r="AT45" s="270"/>
      <c r="AU45" s="271"/>
      <c r="AV45" s="271"/>
      <c r="AW45" s="271"/>
      <c r="AX45" s="272"/>
    </row>
    <row r="46" spans="1:50" ht="13.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3.5" hidden="1" customHeight="1" x14ac:dyDescent="0.15">
      <c r="A47" s="236" t="s">
        <v>320</v>
      </c>
      <c r="B47" s="682" t="s">
        <v>317</v>
      </c>
      <c r="C47" s="238"/>
      <c r="D47" s="238"/>
      <c r="E47" s="238"/>
      <c r="F47" s="239"/>
      <c r="G47" s="618" t="s">
        <v>311</v>
      </c>
      <c r="H47" s="618"/>
      <c r="I47" s="618"/>
      <c r="J47" s="618"/>
      <c r="K47" s="618"/>
      <c r="L47" s="618"/>
      <c r="M47" s="618"/>
      <c r="N47" s="618"/>
      <c r="O47" s="618"/>
      <c r="P47" s="618"/>
      <c r="Q47" s="618"/>
      <c r="R47" s="618"/>
      <c r="S47" s="618"/>
      <c r="T47" s="618"/>
      <c r="U47" s="618"/>
      <c r="V47" s="618"/>
      <c r="W47" s="618"/>
      <c r="X47" s="618"/>
      <c r="Y47" s="618"/>
      <c r="Z47" s="618"/>
      <c r="AA47" s="687"/>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3.5" hidden="1" customHeight="1" x14ac:dyDescent="0.15">
      <c r="A48" s="236"/>
      <c r="B48" s="682"/>
      <c r="C48" s="238"/>
      <c r="D48" s="238"/>
      <c r="E48" s="238"/>
      <c r="F48" s="239"/>
      <c r="G48" s="110"/>
      <c r="H48" s="110"/>
      <c r="I48" s="110"/>
      <c r="J48" s="110"/>
      <c r="K48" s="110"/>
      <c r="L48" s="110"/>
      <c r="M48" s="110"/>
      <c r="N48" s="110"/>
      <c r="O48" s="110"/>
      <c r="P48" s="110"/>
      <c r="Q48" s="110"/>
      <c r="R48" s="110"/>
      <c r="S48" s="110"/>
      <c r="T48" s="110"/>
      <c r="U48" s="110"/>
      <c r="V48" s="110"/>
      <c r="W48" s="110"/>
      <c r="X48" s="110"/>
      <c r="Y48" s="110"/>
      <c r="Z48" s="110"/>
      <c r="AA48" s="226"/>
      <c r="AB48" s="24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3.5" hidden="1" customHeight="1" x14ac:dyDescent="0.15">
      <c r="A49" s="236"/>
      <c r="B49" s="682"/>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1"/>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2"/>
    </row>
    <row r="50" spans="1:50" ht="13.5" hidden="1" customHeight="1" x14ac:dyDescent="0.15">
      <c r="A50" s="236"/>
      <c r="B50" s="682"/>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3"/>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4"/>
    </row>
    <row r="51" spans="1:50" ht="13.5" hidden="1" customHeight="1" x14ac:dyDescent="0.15">
      <c r="A51" s="236"/>
      <c r="B51" s="683"/>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5"/>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6"/>
    </row>
    <row r="52" spans="1:50" ht="13.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3.5" hidden="1" customHeight="1" x14ac:dyDescent="0.15">
      <c r="A53" s="236"/>
      <c r="B53" s="238"/>
      <c r="C53" s="238"/>
      <c r="D53" s="238"/>
      <c r="E53" s="238"/>
      <c r="F53" s="239"/>
      <c r="G53" s="225"/>
      <c r="H53" s="110"/>
      <c r="I53" s="110"/>
      <c r="J53" s="110"/>
      <c r="K53" s="110"/>
      <c r="L53" s="110"/>
      <c r="M53" s="110"/>
      <c r="N53" s="110"/>
      <c r="O53" s="226"/>
      <c r="P53" s="243"/>
      <c r="Q53" s="110"/>
      <c r="R53" s="110"/>
      <c r="S53" s="110"/>
      <c r="T53" s="110"/>
      <c r="U53" s="110"/>
      <c r="V53" s="110"/>
      <c r="W53" s="110"/>
      <c r="X53" s="226"/>
      <c r="Y53" s="247"/>
      <c r="Z53" s="248"/>
      <c r="AA53" s="249"/>
      <c r="AB53" s="253"/>
      <c r="AC53" s="254"/>
      <c r="AD53" s="255"/>
      <c r="AE53" s="243"/>
      <c r="AF53" s="110"/>
      <c r="AG53" s="110"/>
      <c r="AH53" s="110"/>
      <c r="AI53" s="226"/>
      <c r="AJ53" s="243"/>
      <c r="AK53" s="110"/>
      <c r="AL53" s="110"/>
      <c r="AM53" s="110"/>
      <c r="AN53" s="226"/>
      <c r="AO53" s="243"/>
      <c r="AP53" s="110"/>
      <c r="AQ53" s="110"/>
      <c r="AR53" s="110"/>
      <c r="AS53" s="226"/>
      <c r="AT53" s="67"/>
      <c r="AU53" s="112"/>
      <c r="AV53" s="112"/>
      <c r="AW53" s="110" t="s">
        <v>360</v>
      </c>
      <c r="AX53" s="111"/>
    </row>
    <row r="54" spans="1:50" ht="13.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5"/>
      <c r="AF54" s="96"/>
      <c r="AG54" s="96"/>
      <c r="AH54" s="96"/>
      <c r="AI54" s="97"/>
      <c r="AJ54" s="95"/>
      <c r="AK54" s="96"/>
      <c r="AL54" s="96"/>
      <c r="AM54" s="96"/>
      <c r="AN54" s="97"/>
      <c r="AO54" s="95"/>
      <c r="AP54" s="96"/>
      <c r="AQ54" s="96"/>
      <c r="AR54" s="96"/>
      <c r="AS54" s="97"/>
      <c r="AT54" s="228"/>
      <c r="AU54" s="228"/>
      <c r="AV54" s="228"/>
      <c r="AW54" s="228"/>
      <c r="AX54" s="229"/>
    </row>
    <row r="55" spans="1:50" ht="13.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4"/>
      <c r="AC55" s="233"/>
      <c r="AD55" s="233"/>
      <c r="AE55" s="95"/>
      <c r="AF55" s="96"/>
      <c r="AG55" s="96"/>
      <c r="AH55" s="96"/>
      <c r="AI55" s="97"/>
      <c r="AJ55" s="95"/>
      <c r="AK55" s="96"/>
      <c r="AL55" s="96"/>
      <c r="AM55" s="96"/>
      <c r="AN55" s="97"/>
      <c r="AO55" s="95"/>
      <c r="AP55" s="96"/>
      <c r="AQ55" s="96"/>
      <c r="AR55" s="96"/>
      <c r="AS55" s="97"/>
      <c r="AT55" s="95"/>
      <c r="AU55" s="96"/>
      <c r="AV55" s="96"/>
      <c r="AW55" s="96"/>
      <c r="AX55" s="98"/>
    </row>
    <row r="56" spans="1:50" ht="13.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5"/>
      <c r="AF56" s="96"/>
      <c r="AG56" s="96"/>
      <c r="AH56" s="96"/>
      <c r="AI56" s="97"/>
      <c r="AJ56" s="95"/>
      <c r="AK56" s="96"/>
      <c r="AL56" s="96"/>
      <c r="AM56" s="96"/>
      <c r="AN56" s="97"/>
      <c r="AO56" s="95"/>
      <c r="AP56" s="96"/>
      <c r="AQ56" s="96"/>
      <c r="AR56" s="96"/>
      <c r="AS56" s="97"/>
      <c r="AT56" s="270"/>
      <c r="AU56" s="271"/>
      <c r="AV56" s="271"/>
      <c r="AW56" s="271"/>
      <c r="AX56" s="272"/>
    </row>
    <row r="57" spans="1:50" ht="13.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3.5" hidden="1" customHeight="1" x14ac:dyDescent="0.15">
      <c r="A58" s="236"/>
      <c r="B58" s="238"/>
      <c r="C58" s="238"/>
      <c r="D58" s="238"/>
      <c r="E58" s="238"/>
      <c r="F58" s="239"/>
      <c r="G58" s="225"/>
      <c r="H58" s="110"/>
      <c r="I58" s="110"/>
      <c r="J58" s="110"/>
      <c r="K58" s="110"/>
      <c r="L58" s="110"/>
      <c r="M58" s="110"/>
      <c r="N58" s="110"/>
      <c r="O58" s="226"/>
      <c r="P58" s="243"/>
      <c r="Q58" s="110"/>
      <c r="R58" s="110"/>
      <c r="S58" s="110"/>
      <c r="T58" s="110"/>
      <c r="U58" s="110"/>
      <c r="V58" s="110"/>
      <c r="W58" s="110"/>
      <c r="X58" s="226"/>
      <c r="Y58" s="247"/>
      <c r="Z58" s="248"/>
      <c r="AA58" s="249"/>
      <c r="AB58" s="253"/>
      <c r="AC58" s="254"/>
      <c r="AD58" s="255"/>
      <c r="AE58" s="243"/>
      <c r="AF58" s="110"/>
      <c r="AG58" s="110"/>
      <c r="AH58" s="110"/>
      <c r="AI58" s="226"/>
      <c r="AJ58" s="243"/>
      <c r="AK58" s="110"/>
      <c r="AL58" s="110"/>
      <c r="AM58" s="110"/>
      <c r="AN58" s="226"/>
      <c r="AO58" s="243"/>
      <c r="AP58" s="110"/>
      <c r="AQ58" s="110"/>
      <c r="AR58" s="110"/>
      <c r="AS58" s="226"/>
      <c r="AT58" s="67"/>
      <c r="AU58" s="112"/>
      <c r="AV58" s="112"/>
      <c r="AW58" s="110" t="s">
        <v>360</v>
      </c>
      <c r="AX58" s="111"/>
    </row>
    <row r="59" spans="1:50" ht="13.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5"/>
      <c r="AF59" s="96"/>
      <c r="AG59" s="96"/>
      <c r="AH59" s="96"/>
      <c r="AI59" s="97"/>
      <c r="AJ59" s="95"/>
      <c r="AK59" s="96"/>
      <c r="AL59" s="96"/>
      <c r="AM59" s="96"/>
      <c r="AN59" s="97"/>
      <c r="AO59" s="95"/>
      <c r="AP59" s="96"/>
      <c r="AQ59" s="96"/>
      <c r="AR59" s="96"/>
      <c r="AS59" s="97"/>
      <c r="AT59" s="228"/>
      <c r="AU59" s="228"/>
      <c r="AV59" s="228"/>
      <c r="AW59" s="228"/>
      <c r="AX59" s="229"/>
    </row>
    <row r="60" spans="1:50" ht="13.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5"/>
      <c r="AF60" s="96"/>
      <c r="AG60" s="96"/>
      <c r="AH60" s="96"/>
      <c r="AI60" s="97"/>
      <c r="AJ60" s="95"/>
      <c r="AK60" s="96"/>
      <c r="AL60" s="96"/>
      <c r="AM60" s="96"/>
      <c r="AN60" s="97"/>
      <c r="AO60" s="95"/>
      <c r="AP60" s="96"/>
      <c r="AQ60" s="96"/>
      <c r="AR60" s="96"/>
      <c r="AS60" s="97"/>
      <c r="AT60" s="95"/>
      <c r="AU60" s="96"/>
      <c r="AV60" s="96"/>
      <c r="AW60" s="96"/>
      <c r="AX60" s="98"/>
    </row>
    <row r="61" spans="1:50" ht="13.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5"/>
      <c r="AF61" s="96"/>
      <c r="AG61" s="96"/>
      <c r="AH61" s="96"/>
      <c r="AI61" s="97"/>
      <c r="AJ61" s="95"/>
      <c r="AK61" s="96"/>
      <c r="AL61" s="96"/>
      <c r="AM61" s="96"/>
      <c r="AN61" s="97"/>
      <c r="AO61" s="95"/>
      <c r="AP61" s="96"/>
      <c r="AQ61" s="96"/>
      <c r="AR61" s="96"/>
      <c r="AS61" s="97"/>
      <c r="AT61" s="270"/>
      <c r="AU61" s="271"/>
      <c r="AV61" s="271"/>
      <c r="AW61" s="271"/>
      <c r="AX61" s="272"/>
    </row>
    <row r="62" spans="1:50" ht="13.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3.5" hidden="1" customHeight="1" x14ac:dyDescent="0.15">
      <c r="A63" s="236"/>
      <c r="B63" s="238"/>
      <c r="C63" s="238"/>
      <c r="D63" s="238"/>
      <c r="E63" s="238"/>
      <c r="F63" s="239"/>
      <c r="G63" s="225"/>
      <c r="H63" s="110"/>
      <c r="I63" s="110"/>
      <c r="J63" s="110"/>
      <c r="K63" s="110"/>
      <c r="L63" s="110"/>
      <c r="M63" s="110"/>
      <c r="N63" s="110"/>
      <c r="O63" s="226"/>
      <c r="P63" s="243"/>
      <c r="Q63" s="110"/>
      <c r="R63" s="110"/>
      <c r="S63" s="110"/>
      <c r="T63" s="110"/>
      <c r="U63" s="110"/>
      <c r="V63" s="110"/>
      <c r="W63" s="110"/>
      <c r="X63" s="226"/>
      <c r="Y63" s="247"/>
      <c r="Z63" s="248"/>
      <c r="AA63" s="249"/>
      <c r="AB63" s="253"/>
      <c r="AC63" s="254"/>
      <c r="AD63" s="255"/>
      <c r="AE63" s="243"/>
      <c r="AF63" s="110"/>
      <c r="AG63" s="110"/>
      <c r="AH63" s="110"/>
      <c r="AI63" s="226"/>
      <c r="AJ63" s="243"/>
      <c r="AK63" s="110"/>
      <c r="AL63" s="110"/>
      <c r="AM63" s="110"/>
      <c r="AN63" s="226"/>
      <c r="AO63" s="243"/>
      <c r="AP63" s="110"/>
      <c r="AQ63" s="110"/>
      <c r="AR63" s="110"/>
      <c r="AS63" s="226"/>
      <c r="AT63" s="67"/>
      <c r="AU63" s="112"/>
      <c r="AV63" s="112"/>
      <c r="AW63" s="110" t="s">
        <v>360</v>
      </c>
      <c r="AX63" s="111"/>
    </row>
    <row r="64" spans="1:50" ht="13.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5"/>
      <c r="AF64" s="96"/>
      <c r="AG64" s="96"/>
      <c r="AH64" s="96"/>
      <c r="AI64" s="97"/>
      <c r="AJ64" s="95"/>
      <c r="AK64" s="96"/>
      <c r="AL64" s="96"/>
      <c r="AM64" s="96"/>
      <c r="AN64" s="97"/>
      <c r="AO64" s="95"/>
      <c r="AP64" s="96"/>
      <c r="AQ64" s="96"/>
      <c r="AR64" s="96"/>
      <c r="AS64" s="97"/>
      <c r="AT64" s="228"/>
      <c r="AU64" s="228"/>
      <c r="AV64" s="228"/>
      <c r="AW64" s="228"/>
      <c r="AX64" s="229"/>
    </row>
    <row r="65" spans="1:60" ht="13.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5"/>
      <c r="AF65" s="96"/>
      <c r="AG65" s="96"/>
      <c r="AH65" s="96"/>
      <c r="AI65" s="97"/>
      <c r="AJ65" s="95"/>
      <c r="AK65" s="96"/>
      <c r="AL65" s="96"/>
      <c r="AM65" s="96"/>
      <c r="AN65" s="97"/>
      <c r="AO65" s="95"/>
      <c r="AP65" s="96"/>
      <c r="AQ65" s="96"/>
      <c r="AR65" s="96"/>
      <c r="AS65" s="97"/>
      <c r="AT65" s="95"/>
      <c r="AU65" s="96"/>
      <c r="AV65" s="96"/>
      <c r="AW65" s="96"/>
      <c r="AX65" s="98"/>
    </row>
    <row r="66" spans="1:60" ht="13.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5"/>
      <c r="AF66" s="96"/>
      <c r="AG66" s="96"/>
      <c r="AH66" s="96"/>
      <c r="AI66" s="97"/>
      <c r="AJ66" s="95"/>
      <c r="AK66" s="96"/>
      <c r="AL66" s="96"/>
      <c r="AM66" s="96"/>
      <c r="AN66" s="97"/>
      <c r="AO66" s="95"/>
      <c r="AP66" s="96"/>
      <c r="AQ66" s="96"/>
      <c r="AR66" s="96"/>
      <c r="AS66" s="97"/>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55" t="s">
        <v>69</v>
      </c>
      <c r="AF67" s="120"/>
      <c r="AG67" s="120"/>
      <c r="AH67" s="120"/>
      <c r="AI67" s="120"/>
      <c r="AJ67" s="655" t="s">
        <v>70</v>
      </c>
      <c r="AK67" s="120"/>
      <c r="AL67" s="120"/>
      <c r="AM67" s="120"/>
      <c r="AN67" s="120"/>
      <c r="AO67" s="655" t="s">
        <v>71</v>
      </c>
      <c r="AP67" s="120"/>
      <c r="AQ67" s="120"/>
      <c r="AR67" s="120"/>
      <c r="AS67" s="120"/>
      <c r="AT67" s="178" t="s">
        <v>74</v>
      </c>
      <c r="AU67" s="179"/>
      <c r="AV67" s="179"/>
      <c r="AW67" s="179"/>
      <c r="AX67" s="180"/>
    </row>
    <row r="68" spans="1:60" ht="22.5" customHeight="1" x14ac:dyDescent="0.15">
      <c r="A68" s="187"/>
      <c r="B68" s="188"/>
      <c r="C68" s="188"/>
      <c r="D68" s="188"/>
      <c r="E68" s="188"/>
      <c r="F68" s="189"/>
      <c r="G68" s="256" t="s">
        <v>543</v>
      </c>
      <c r="H68" s="197"/>
      <c r="I68" s="197"/>
      <c r="J68" s="197"/>
      <c r="K68" s="197"/>
      <c r="L68" s="197"/>
      <c r="M68" s="197"/>
      <c r="N68" s="197"/>
      <c r="O68" s="197"/>
      <c r="P68" s="197"/>
      <c r="Q68" s="197"/>
      <c r="R68" s="197"/>
      <c r="S68" s="197"/>
      <c r="T68" s="197"/>
      <c r="U68" s="197"/>
      <c r="V68" s="197"/>
      <c r="W68" s="197"/>
      <c r="X68" s="198"/>
      <c r="Y68" s="334" t="s">
        <v>66</v>
      </c>
      <c r="Z68" s="335"/>
      <c r="AA68" s="336"/>
      <c r="AB68" s="204" t="s">
        <v>476</v>
      </c>
      <c r="AC68" s="205"/>
      <c r="AD68" s="206"/>
      <c r="AE68" s="95">
        <v>307</v>
      </c>
      <c r="AF68" s="96"/>
      <c r="AG68" s="96"/>
      <c r="AH68" s="96"/>
      <c r="AI68" s="97"/>
      <c r="AJ68" s="95">
        <v>330</v>
      </c>
      <c r="AK68" s="96"/>
      <c r="AL68" s="96"/>
      <c r="AM68" s="96"/>
      <c r="AN68" s="97"/>
      <c r="AO68" s="95">
        <v>371</v>
      </c>
      <c r="AP68" s="96"/>
      <c r="AQ68" s="96"/>
      <c r="AR68" s="96"/>
      <c r="AS68" s="97"/>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476</v>
      </c>
      <c r="AC69" s="213"/>
      <c r="AD69" s="214"/>
      <c r="AE69" s="95">
        <v>307</v>
      </c>
      <c r="AF69" s="96"/>
      <c r="AG69" s="96"/>
      <c r="AH69" s="96"/>
      <c r="AI69" s="97"/>
      <c r="AJ69" s="95">
        <v>330</v>
      </c>
      <c r="AK69" s="96"/>
      <c r="AL69" s="96"/>
      <c r="AM69" s="96"/>
      <c r="AN69" s="97"/>
      <c r="AO69" s="95">
        <v>371</v>
      </c>
      <c r="AP69" s="96"/>
      <c r="AQ69" s="96"/>
      <c r="AR69" s="96"/>
      <c r="AS69" s="97"/>
      <c r="AT69" s="95">
        <v>411</v>
      </c>
      <c r="AU69" s="96"/>
      <c r="AV69" s="96"/>
      <c r="AW69" s="96"/>
      <c r="AX69" s="98"/>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5"/>
      <c r="AF71" s="96"/>
      <c r="AG71" s="96"/>
      <c r="AH71" s="96"/>
      <c r="AI71" s="97"/>
      <c r="AJ71" s="95"/>
      <c r="AK71" s="96"/>
      <c r="AL71" s="96"/>
      <c r="AM71" s="96"/>
      <c r="AN71" s="97"/>
      <c r="AO71" s="95"/>
      <c r="AP71" s="96"/>
      <c r="AQ71" s="96"/>
      <c r="AR71" s="96"/>
      <c r="AS71" s="97"/>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5"/>
      <c r="AF74" s="96"/>
      <c r="AG74" s="96"/>
      <c r="AH74" s="96"/>
      <c r="AI74" s="97"/>
      <c r="AJ74" s="95"/>
      <c r="AK74" s="96"/>
      <c r="AL74" s="96"/>
      <c r="AM74" s="96"/>
      <c r="AN74" s="97"/>
      <c r="AO74" s="95"/>
      <c r="AP74" s="96"/>
      <c r="AQ74" s="96"/>
      <c r="AR74" s="96"/>
      <c r="AS74" s="97"/>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2.5" customHeight="1" x14ac:dyDescent="0.15">
      <c r="A83" s="131"/>
      <c r="B83" s="129"/>
      <c r="C83" s="129"/>
      <c r="D83" s="129"/>
      <c r="E83" s="129"/>
      <c r="F83" s="130"/>
      <c r="G83" s="146" t="s">
        <v>545</v>
      </c>
      <c r="H83" s="146"/>
      <c r="I83" s="146"/>
      <c r="J83" s="146"/>
      <c r="K83" s="146"/>
      <c r="L83" s="146"/>
      <c r="M83" s="146"/>
      <c r="N83" s="146"/>
      <c r="O83" s="146"/>
      <c r="P83" s="146"/>
      <c r="Q83" s="146"/>
      <c r="R83" s="146"/>
      <c r="S83" s="146"/>
      <c r="T83" s="146"/>
      <c r="U83" s="146"/>
      <c r="V83" s="146"/>
      <c r="W83" s="146"/>
      <c r="X83" s="146"/>
      <c r="Y83" s="148" t="s">
        <v>17</v>
      </c>
      <c r="Z83" s="149"/>
      <c r="AA83" s="150"/>
      <c r="AB83" s="183" t="s">
        <v>544</v>
      </c>
      <c r="AC83" s="152"/>
      <c r="AD83" s="153"/>
      <c r="AE83" s="154">
        <v>221400</v>
      </c>
      <c r="AF83" s="155"/>
      <c r="AG83" s="155"/>
      <c r="AH83" s="155"/>
      <c r="AI83" s="155"/>
      <c r="AJ83" s="154">
        <v>137913</v>
      </c>
      <c r="AK83" s="155"/>
      <c r="AL83" s="155"/>
      <c r="AM83" s="155"/>
      <c r="AN83" s="155"/>
      <c r="AO83" s="154">
        <v>172096</v>
      </c>
      <c r="AP83" s="155"/>
      <c r="AQ83" s="155"/>
      <c r="AR83" s="155"/>
      <c r="AS83" s="155"/>
      <c r="AT83" s="95">
        <v>251175</v>
      </c>
      <c r="AU83" s="96"/>
      <c r="AV83" s="96"/>
      <c r="AW83" s="96"/>
      <c r="AX83" s="98"/>
    </row>
    <row r="84" spans="1:60" ht="46.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557</v>
      </c>
      <c r="AC84" s="160"/>
      <c r="AD84" s="161"/>
      <c r="AE84" s="159" t="s">
        <v>546</v>
      </c>
      <c r="AF84" s="160"/>
      <c r="AG84" s="160"/>
      <c r="AH84" s="160"/>
      <c r="AI84" s="161"/>
      <c r="AJ84" s="159" t="s">
        <v>548</v>
      </c>
      <c r="AK84" s="160"/>
      <c r="AL84" s="160"/>
      <c r="AM84" s="160"/>
      <c r="AN84" s="161"/>
      <c r="AO84" s="159" t="s">
        <v>550</v>
      </c>
      <c r="AP84" s="160"/>
      <c r="AQ84" s="160"/>
      <c r="AR84" s="160"/>
      <c r="AS84" s="161"/>
      <c r="AT84" s="159" t="s">
        <v>549</v>
      </c>
      <c r="AU84" s="160"/>
      <c r="AV84" s="160"/>
      <c r="AW84" s="160"/>
      <c r="AX84" s="162"/>
    </row>
    <row r="85" spans="1:60" ht="13.5" hidden="1"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13.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13.5"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13.5" hidden="1"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13.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13.5"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13.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13.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13.5"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13.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13.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13.5"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7" t="s">
        <v>77</v>
      </c>
      <c r="B97" s="378"/>
      <c r="C97" s="350" t="s">
        <v>19</v>
      </c>
      <c r="D97" s="351"/>
      <c r="E97" s="351"/>
      <c r="F97" s="351"/>
      <c r="G97" s="351"/>
      <c r="H97" s="351"/>
      <c r="I97" s="351"/>
      <c r="J97" s="351"/>
      <c r="K97" s="352"/>
      <c r="L97" s="406" t="s">
        <v>76</v>
      </c>
      <c r="M97" s="406"/>
      <c r="N97" s="406"/>
      <c r="O97" s="406"/>
      <c r="P97" s="406"/>
      <c r="Q97" s="406"/>
      <c r="R97" s="407" t="s">
        <v>73</v>
      </c>
      <c r="S97" s="408"/>
      <c r="T97" s="408"/>
      <c r="U97" s="408"/>
      <c r="V97" s="408"/>
      <c r="W97" s="408"/>
      <c r="X97" s="409"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0"/>
    </row>
    <row r="98" spans="1:50" ht="23.1" customHeight="1" x14ac:dyDescent="0.15">
      <c r="A98" s="379"/>
      <c r="B98" s="380"/>
      <c r="C98" s="411" t="s">
        <v>477</v>
      </c>
      <c r="D98" s="412"/>
      <c r="E98" s="412"/>
      <c r="F98" s="412"/>
      <c r="G98" s="412"/>
      <c r="H98" s="412"/>
      <c r="I98" s="412"/>
      <c r="J98" s="412"/>
      <c r="K98" s="413"/>
      <c r="L98" s="73">
        <v>1.86</v>
      </c>
      <c r="M98" s="74"/>
      <c r="N98" s="74"/>
      <c r="O98" s="74"/>
      <c r="P98" s="74"/>
      <c r="Q98" s="75"/>
      <c r="R98" s="73">
        <v>1.9</v>
      </c>
      <c r="S98" s="74"/>
      <c r="T98" s="74"/>
      <c r="U98" s="74"/>
      <c r="V98" s="74"/>
      <c r="W98" s="75"/>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9"/>
      <c r="B99" s="380"/>
      <c r="C99" s="163" t="s">
        <v>478</v>
      </c>
      <c r="D99" s="164"/>
      <c r="E99" s="164"/>
      <c r="F99" s="164"/>
      <c r="G99" s="164"/>
      <c r="H99" s="164"/>
      <c r="I99" s="164"/>
      <c r="J99" s="164"/>
      <c r="K99" s="165"/>
      <c r="L99" s="73">
        <v>59.08</v>
      </c>
      <c r="M99" s="74"/>
      <c r="N99" s="74"/>
      <c r="O99" s="74"/>
      <c r="P99" s="74"/>
      <c r="Q99" s="75"/>
      <c r="R99" s="73">
        <v>59.5</v>
      </c>
      <c r="S99" s="74"/>
      <c r="T99" s="74"/>
      <c r="U99" s="74"/>
      <c r="V99" s="74"/>
      <c r="W99" s="75"/>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9"/>
      <c r="B100" s="380"/>
      <c r="C100" s="163" t="s">
        <v>479</v>
      </c>
      <c r="D100" s="164"/>
      <c r="E100" s="164"/>
      <c r="F100" s="164"/>
      <c r="G100" s="164"/>
      <c r="H100" s="164"/>
      <c r="I100" s="164"/>
      <c r="J100" s="164"/>
      <c r="K100" s="165"/>
      <c r="L100" s="73">
        <v>10.15</v>
      </c>
      <c r="M100" s="74"/>
      <c r="N100" s="74"/>
      <c r="O100" s="74"/>
      <c r="P100" s="74"/>
      <c r="Q100" s="75"/>
      <c r="R100" s="73">
        <v>9.4</v>
      </c>
      <c r="S100" s="74"/>
      <c r="T100" s="74"/>
      <c r="U100" s="74"/>
      <c r="V100" s="74"/>
      <c r="W100" s="75"/>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9"/>
      <c r="B101" s="380"/>
      <c r="C101" s="163" t="s">
        <v>581</v>
      </c>
      <c r="D101" s="164"/>
      <c r="E101" s="164"/>
      <c r="F101" s="164"/>
      <c r="G101" s="164"/>
      <c r="H101" s="164"/>
      <c r="I101" s="164"/>
      <c r="J101" s="164"/>
      <c r="K101" s="165"/>
      <c r="L101" s="73">
        <v>2.4</v>
      </c>
      <c r="M101" s="74"/>
      <c r="N101" s="74"/>
      <c r="O101" s="74"/>
      <c r="P101" s="74"/>
      <c r="Q101" s="75"/>
      <c r="R101" s="73">
        <v>2.7</v>
      </c>
      <c r="S101" s="74"/>
      <c r="T101" s="74"/>
      <c r="U101" s="74"/>
      <c r="V101" s="74"/>
      <c r="W101" s="75"/>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9"/>
      <c r="B102" s="380"/>
      <c r="C102" s="163" t="s">
        <v>480</v>
      </c>
      <c r="D102" s="164"/>
      <c r="E102" s="164"/>
      <c r="F102" s="164"/>
      <c r="G102" s="164"/>
      <c r="H102" s="164"/>
      <c r="I102" s="164"/>
      <c r="J102" s="164"/>
      <c r="K102" s="165"/>
      <c r="L102" s="73">
        <v>10.050000000000001</v>
      </c>
      <c r="M102" s="74"/>
      <c r="N102" s="74"/>
      <c r="O102" s="74"/>
      <c r="P102" s="74"/>
      <c r="Q102" s="75"/>
      <c r="R102" s="73">
        <v>10</v>
      </c>
      <c r="S102" s="74"/>
      <c r="T102" s="74"/>
      <c r="U102" s="74"/>
      <c r="V102" s="74"/>
      <c r="W102" s="75"/>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9"/>
      <c r="B103" s="380"/>
      <c r="C103" s="163" t="s">
        <v>558</v>
      </c>
      <c r="D103" s="164"/>
      <c r="E103" s="164"/>
      <c r="F103" s="164"/>
      <c r="G103" s="164"/>
      <c r="H103" s="164"/>
      <c r="I103" s="164"/>
      <c r="J103" s="164"/>
      <c r="K103" s="165"/>
      <c r="L103" s="73">
        <v>11.05</v>
      </c>
      <c r="M103" s="74"/>
      <c r="N103" s="74"/>
      <c r="O103" s="74"/>
      <c r="P103" s="74"/>
      <c r="Q103" s="75"/>
      <c r="R103" s="73">
        <v>10.199999999999999</v>
      </c>
      <c r="S103" s="74"/>
      <c r="T103" s="74"/>
      <c r="U103" s="74"/>
      <c r="V103" s="74"/>
      <c r="W103" s="75"/>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81"/>
      <c r="B104" s="382"/>
      <c r="C104" s="371" t="s">
        <v>22</v>
      </c>
      <c r="D104" s="372"/>
      <c r="E104" s="372"/>
      <c r="F104" s="372"/>
      <c r="G104" s="372"/>
      <c r="H104" s="372"/>
      <c r="I104" s="372"/>
      <c r="J104" s="372"/>
      <c r="K104" s="373"/>
      <c r="L104" s="374">
        <f>SUM(L98:Q103)</f>
        <v>94.59</v>
      </c>
      <c r="M104" s="375"/>
      <c r="N104" s="375"/>
      <c r="O104" s="375"/>
      <c r="P104" s="375"/>
      <c r="Q104" s="376"/>
      <c r="R104" s="374">
        <f>SUM(R98:W103)</f>
        <v>93.7</v>
      </c>
      <c r="S104" s="375"/>
      <c r="T104" s="375"/>
      <c r="U104" s="375"/>
      <c r="V104" s="375"/>
      <c r="W104" s="37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x14ac:dyDescent="0.15">
      <c r="A108" s="308" t="s">
        <v>312</v>
      </c>
      <c r="B108" s="309"/>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464</v>
      </c>
      <c r="AE108" s="602"/>
      <c r="AF108" s="602"/>
      <c r="AG108" s="598" t="s">
        <v>484</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10"/>
      <c r="B109" s="311"/>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464</v>
      </c>
      <c r="AE109" s="440"/>
      <c r="AF109" s="440"/>
      <c r="AG109" s="305" t="s">
        <v>482</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2" t="s">
        <v>464</v>
      </c>
      <c r="AE110" s="583"/>
      <c r="AF110" s="583"/>
      <c r="AG110" s="528" t="s">
        <v>483</v>
      </c>
      <c r="AH110" s="199"/>
      <c r="AI110" s="199"/>
      <c r="AJ110" s="199"/>
      <c r="AK110" s="199"/>
      <c r="AL110" s="199"/>
      <c r="AM110" s="199"/>
      <c r="AN110" s="199"/>
      <c r="AO110" s="199"/>
      <c r="AP110" s="199"/>
      <c r="AQ110" s="199"/>
      <c r="AR110" s="199"/>
      <c r="AS110" s="199"/>
      <c r="AT110" s="199"/>
      <c r="AU110" s="199"/>
      <c r="AV110" s="199"/>
      <c r="AW110" s="199"/>
      <c r="AX110" s="529"/>
    </row>
    <row r="111" spans="1:50" ht="60.75" customHeight="1" x14ac:dyDescent="0.15">
      <c r="A111" s="547" t="s">
        <v>46</v>
      </c>
      <c r="B111" s="584"/>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464</v>
      </c>
      <c r="AE111" s="436"/>
      <c r="AF111" s="436"/>
      <c r="AG111" s="302" t="s">
        <v>555</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5"/>
      <c r="B112" s="586"/>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481</v>
      </c>
      <c r="AE112" s="440"/>
      <c r="AF112" s="440"/>
      <c r="AG112" s="305" t="s">
        <v>565</v>
      </c>
      <c r="AH112" s="306"/>
      <c r="AI112" s="306"/>
      <c r="AJ112" s="306"/>
      <c r="AK112" s="306"/>
      <c r="AL112" s="306"/>
      <c r="AM112" s="306"/>
      <c r="AN112" s="306"/>
      <c r="AO112" s="306"/>
      <c r="AP112" s="306"/>
      <c r="AQ112" s="306"/>
      <c r="AR112" s="306"/>
      <c r="AS112" s="306"/>
      <c r="AT112" s="306"/>
      <c r="AU112" s="306"/>
      <c r="AV112" s="306"/>
      <c r="AW112" s="306"/>
      <c r="AX112" s="307"/>
    </row>
    <row r="113" spans="1:64" ht="34.5" customHeight="1" x14ac:dyDescent="0.15">
      <c r="A113" s="585"/>
      <c r="B113" s="586"/>
      <c r="C113" s="502"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464</v>
      </c>
      <c r="AE113" s="440"/>
      <c r="AF113" s="440"/>
      <c r="AG113" s="305" t="s">
        <v>556</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5"/>
      <c r="B114" s="586"/>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481</v>
      </c>
      <c r="AE114" s="440"/>
      <c r="AF114" s="440"/>
      <c r="AG114" s="305" t="s">
        <v>565</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85"/>
      <c r="B115" s="586"/>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8"/>
      <c r="AD115" s="439" t="s">
        <v>464</v>
      </c>
      <c r="AE115" s="440"/>
      <c r="AF115" s="440"/>
      <c r="AG115" s="305" t="s">
        <v>554</v>
      </c>
      <c r="AH115" s="306"/>
      <c r="AI115" s="306"/>
      <c r="AJ115" s="306"/>
      <c r="AK115" s="306"/>
      <c r="AL115" s="306"/>
      <c r="AM115" s="306"/>
      <c r="AN115" s="306"/>
      <c r="AO115" s="306"/>
      <c r="AP115" s="306"/>
      <c r="AQ115" s="306"/>
      <c r="AR115" s="306"/>
      <c r="AS115" s="306"/>
      <c r="AT115" s="306"/>
      <c r="AU115" s="306"/>
      <c r="AV115" s="306"/>
      <c r="AW115" s="306"/>
      <c r="AX115" s="307"/>
    </row>
    <row r="116" spans="1:64" ht="29.25" customHeight="1" x14ac:dyDescent="0.15">
      <c r="A116" s="585"/>
      <c r="B116" s="586"/>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8"/>
      <c r="AD116" s="630" t="s">
        <v>569</v>
      </c>
      <c r="AE116" s="631"/>
      <c r="AF116" s="631"/>
      <c r="AG116" s="367" t="s">
        <v>570</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464</v>
      </c>
      <c r="AE117" s="583"/>
      <c r="AF117" s="592"/>
      <c r="AG117" s="596" t="s">
        <v>573</v>
      </c>
      <c r="AH117" s="433"/>
      <c r="AI117" s="433"/>
      <c r="AJ117" s="433"/>
      <c r="AK117" s="433"/>
      <c r="AL117" s="433"/>
      <c r="AM117" s="433"/>
      <c r="AN117" s="433"/>
      <c r="AO117" s="433"/>
      <c r="AP117" s="433"/>
      <c r="AQ117" s="433"/>
      <c r="AR117" s="433"/>
      <c r="AS117" s="433"/>
      <c r="AT117" s="433"/>
      <c r="AU117" s="433"/>
      <c r="AV117" s="433"/>
      <c r="AW117" s="433"/>
      <c r="AX117" s="597"/>
      <c r="BG117" s="10"/>
      <c r="BH117" s="10"/>
      <c r="BI117" s="10"/>
      <c r="BJ117" s="10"/>
    </row>
    <row r="118" spans="1:64" ht="21.75"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5" t="s">
        <v>481</v>
      </c>
      <c r="AE118" s="436"/>
      <c r="AF118" s="635"/>
      <c r="AG118" s="302" t="s">
        <v>571</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481</v>
      </c>
      <c r="AE119" s="604"/>
      <c r="AF119" s="604"/>
      <c r="AG119" s="305" t="s">
        <v>572</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5"/>
      <c r="B120" s="586"/>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481</v>
      </c>
      <c r="AE120" s="440"/>
      <c r="AF120" s="440"/>
      <c r="AG120" s="305" t="s">
        <v>485</v>
      </c>
      <c r="AH120" s="306"/>
      <c r="AI120" s="306"/>
      <c r="AJ120" s="306"/>
      <c r="AK120" s="306"/>
      <c r="AL120" s="306"/>
      <c r="AM120" s="306"/>
      <c r="AN120" s="306"/>
      <c r="AO120" s="306"/>
      <c r="AP120" s="306"/>
      <c r="AQ120" s="306"/>
      <c r="AR120" s="306"/>
      <c r="AS120" s="306"/>
      <c r="AT120" s="306"/>
      <c r="AU120" s="306"/>
      <c r="AV120" s="306"/>
      <c r="AW120" s="306"/>
      <c r="AX120" s="307"/>
    </row>
    <row r="121" spans="1:64" ht="99" customHeight="1" x14ac:dyDescent="0.15">
      <c r="A121" s="587"/>
      <c r="B121" s="588"/>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464</v>
      </c>
      <c r="AE121" s="440"/>
      <c r="AF121" s="440"/>
      <c r="AG121" s="528" t="s">
        <v>486</v>
      </c>
      <c r="AH121" s="199"/>
      <c r="AI121" s="199"/>
      <c r="AJ121" s="199"/>
      <c r="AK121" s="199"/>
      <c r="AL121" s="199"/>
      <c r="AM121" s="199"/>
      <c r="AN121" s="199"/>
      <c r="AO121" s="199"/>
      <c r="AP121" s="199"/>
      <c r="AQ121" s="199"/>
      <c r="AR121" s="199"/>
      <c r="AS121" s="199"/>
      <c r="AT121" s="199"/>
      <c r="AU121" s="199"/>
      <c r="AV121" s="199"/>
      <c r="AW121" s="199"/>
      <c r="AX121" s="529"/>
    </row>
    <row r="122" spans="1:64" ht="33.6" customHeight="1" x14ac:dyDescent="0.15">
      <c r="A122" s="620" t="s">
        <v>80</v>
      </c>
      <c r="B122" s="621"/>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481</v>
      </c>
      <c r="AE122" s="436"/>
      <c r="AF122" s="436"/>
      <c r="AG122" s="574" t="s">
        <v>559</v>
      </c>
      <c r="AH122" s="197"/>
      <c r="AI122" s="197"/>
      <c r="AJ122" s="197"/>
      <c r="AK122" s="197"/>
      <c r="AL122" s="197"/>
      <c r="AM122" s="197"/>
      <c r="AN122" s="197"/>
      <c r="AO122" s="197"/>
      <c r="AP122" s="197"/>
      <c r="AQ122" s="197"/>
      <c r="AR122" s="197"/>
      <c r="AS122" s="197"/>
      <c r="AT122" s="197"/>
      <c r="AU122" s="197"/>
      <c r="AV122" s="197"/>
      <c r="AW122" s="197"/>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8"/>
      <c r="AI123" s="278"/>
      <c r="AJ123" s="278"/>
      <c r="AK123" s="278"/>
      <c r="AL123" s="278"/>
      <c r="AM123" s="278"/>
      <c r="AN123" s="278"/>
      <c r="AO123" s="278"/>
      <c r="AP123" s="278"/>
      <c r="AQ123" s="278"/>
      <c r="AR123" s="278"/>
      <c r="AS123" s="278"/>
      <c r="AT123" s="278"/>
      <c r="AU123" s="278"/>
      <c r="AV123" s="278"/>
      <c r="AW123" s="278"/>
      <c r="AX123" s="577"/>
    </row>
    <row r="124" spans="1:64" ht="26.25" customHeight="1" x14ac:dyDescent="0.15">
      <c r="A124" s="622"/>
      <c r="B124" s="623"/>
      <c r="C124" s="636" t="s">
        <v>559</v>
      </c>
      <c r="D124" s="637"/>
      <c r="E124" s="637"/>
      <c r="F124" s="637"/>
      <c r="G124" s="637"/>
      <c r="H124" s="637"/>
      <c r="I124" s="637"/>
      <c r="J124" s="637"/>
      <c r="K124" s="637"/>
      <c r="L124" s="637"/>
      <c r="M124" s="637"/>
      <c r="N124" s="637"/>
      <c r="O124" s="638"/>
      <c r="P124" s="645" t="s">
        <v>560</v>
      </c>
      <c r="Q124" s="645"/>
      <c r="R124" s="645"/>
      <c r="S124" s="646"/>
      <c r="T124" s="628" t="s">
        <v>561</v>
      </c>
      <c r="U124" s="306"/>
      <c r="V124" s="306"/>
      <c r="W124" s="306"/>
      <c r="X124" s="306"/>
      <c r="Y124" s="306"/>
      <c r="Z124" s="306"/>
      <c r="AA124" s="306"/>
      <c r="AB124" s="306"/>
      <c r="AC124" s="306"/>
      <c r="AD124" s="306"/>
      <c r="AE124" s="306"/>
      <c r="AF124" s="629"/>
      <c r="AG124" s="576"/>
      <c r="AH124" s="278"/>
      <c r="AI124" s="278"/>
      <c r="AJ124" s="278"/>
      <c r="AK124" s="278"/>
      <c r="AL124" s="278"/>
      <c r="AM124" s="278"/>
      <c r="AN124" s="278"/>
      <c r="AO124" s="278"/>
      <c r="AP124" s="278"/>
      <c r="AQ124" s="278"/>
      <c r="AR124" s="278"/>
      <c r="AS124" s="278"/>
      <c r="AT124" s="278"/>
      <c r="AU124" s="278"/>
      <c r="AV124" s="278"/>
      <c r="AW124" s="278"/>
      <c r="AX124" s="577"/>
    </row>
    <row r="125" spans="1:64" ht="26.25" customHeight="1" x14ac:dyDescent="0.15">
      <c r="A125" s="624"/>
      <c r="B125" s="625"/>
      <c r="C125" s="639" t="s">
        <v>559</v>
      </c>
      <c r="D125" s="640"/>
      <c r="E125" s="640"/>
      <c r="F125" s="640"/>
      <c r="G125" s="640"/>
      <c r="H125" s="640"/>
      <c r="I125" s="640"/>
      <c r="J125" s="640"/>
      <c r="K125" s="640"/>
      <c r="L125" s="640"/>
      <c r="M125" s="640"/>
      <c r="N125" s="640"/>
      <c r="O125" s="641"/>
      <c r="P125" s="647" t="s">
        <v>561</v>
      </c>
      <c r="Q125" s="647"/>
      <c r="R125" s="647"/>
      <c r="S125" s="648"/>
      <c r="T125" s="432" t="s">
        <v>561</v>
      </c>
      <c r="U125" s="433"/>
      <c r="V125" s="433"/>
      <c r="W125" s="433"/>
      <c r="X125" s="433"/>
      <c r="Y125" s="433"/>
      <c r="Z125" s="433"/>
      <c r="AA125" s="433"/>
      <c r="AB125" s="433"/>
      <c r="AC125" s="433"/>
      <c r="AD125" s="433"/>
      <c r="AE125" s="433"/>
      <c r="AF125" s="434"/>
      <c r="AG125" s="578"/>
      <c r="AH125" s="199"/>
      <c r="AI125" s="199"/>
      <c r="AJ125" s="199"/>
      <c r="AK125" s="199"/>
      <c r="AL125" s="199"/>
      <c r="AM125" s="199"/>
      <c r="AN125" s="199"/>
      <c r="AO125" s="199"/>
      <c r="AP125" s="199"/>
      <c r="AQ125" s="199"/>
      <c r="AR125" s="199"/>
      <c r="AS125" s="199"/>
      <c r="AT125" s="199"/>
      <c r="AU125" s="199"/>
      <c r="AV125" s="199"/>
      <c r="AW125" s="199"/>
      <c r="AX125" s="529"/>
    </row>
    <row r="126" spans="1:64" ht="57" customHeight="1" x14ac:dyDescent="0.15">
      <c r="A126" s="547" t="s">
        <v>58</v>
      </c>
      <c r="B126" s="548"/>
      <c r="C126" s="390" t="s">
        <v>64</v>
      </c>
      <c r="D126" s="570"/>
      <c r="E126" s="570"/>
      <c r="F126" s="571"/>
      <c r="G126" s="541" t="s">
        <v>487</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62" t="s">
        <v>68</v>
      </c>
      <c r="D127" s="363"/>
      <c r="E127" s="363"/>
      <c r="F127" s="364"/>
      <c r="G127" s="365" t="s">
        <v>579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9.5" customHeight="1" thickBot="1" x14ac:dyDescent="0.2">
      <c r="A129" s="569" t="s">
        <v>582</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87.75" customHeight="1" thickBot="1" x14ac:dyDescent="0.2">
      <c r="A131" s="544" t="s">
        <v>307</v>
      </c>
      <c r="B131" s="545"/>
      <c r="C131" s="545"/>
      <c r="D131" s="545"/>
      <c r="E131" s="546"/>
      <c r="F131" s="563" t="s">
        <v>577</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75" customHeight="1" thickBot="1" x14ac:dyDescent="0.2">
      <c r="A133" s="429" t="s">
        <v>578</v>
      </c>
      <c r="B133" s="430"/>
      <c r="C133" s="430"/>
      <c r="D133" s="430"/>
      <c r="E133" s="431"/>
      <c r="F133" s="566" t="s">
        <v>580</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74.2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2" t="s">
        <v>224</v>
      </c>
      <c r="B137" s="403"/>
      <c r="C137" s="403"/>
      <c r="D137" s="403"/>
      <c r="E137" s="403"/>
      <c r="F137" s="403"/>
      <c r="G137" s="416">
        <v>150</v>
      </c>
      <c r="H137" s="417"/>
      <c r="I137" s="417"/>
      <c r="J137" s="417"/>
      <c r="K137" s="417"/>
      <c r="L137" s="417"/>
      <c r="M137" s="417"/>
      <c r="N137" s="417"/>
      <c r="O137" s="417"/>
      <c r="P137" s="418"/>
      <c r="Q137" s="403" t="s">
        <v>225</v>
      </c>
      <c r="R137" s="403"/>
      <c r="S137" s="403"/>
      <c r="T137" s="403"/>
      <c r="U137" s="403"/>
      <c r="V137" s="403"/>
      <c r="W137" s="416">
        <v>143</v>
      </c>
      <c r="X137" s="417"/>
      <c r="Y137" s="417"/>
      <c r="Z137" s="417"/>
      <c r="AA137" s="417"/>
      <c r="AB137" s="417"/>
      <c r="AC137" s="417"/>
      <c r="AD137" s="417"/>
      <c r="AE137" s="417"/>
      <c r="AF137" s="418"/>
      <c r="AG137" s="403" t="s">
        <v>226</v>
      </c>
      <c r="AH137" s="403"/>
      <c r="AI137" s="403"/>
      <c r="AJ137" s="403"/>
      <c r="AK137" s="403"/>
      <c r="AL137" s="403"/>
      <c r="AM137" s="399">
        <v>152</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v>191</v>
      </c>
      <c r="H138" s="420"/>
      <c r="I138" s="420"/>
      <c r="J138" s="420"/>
      <c r="K138" s="420"/>
      <c r="L138" s="420"/>
      <c r="M138" s="420"/>
      <c r="N138" s="420"/>
      <c r="O138" s="420"/>
      <c r="P138" s="421"/>
      <c r="Q138" s="405" t="s">
        <v>228</v>
      </c>
      <c r="R138" s="405"/>
      <c r="S138" s="405"/>
      <c r="T138" s="405"/>
      <c r="U138" s="405"/>
      <c r="V138" s="405"/>
      <c r="W138" s="419">
        <v>187</v>
      </c>
      <c r="X138" s="420"/>
      <c r="Y138" s="420"/>
      <c r="Z138" s="420"/>
      <c r="AA138" s="420"/>
      <c r="AB138" s="420"/>
      <c r="AC138" s="420"/>
      <c r="AD138" s="420"/>
      <c r="AE138" s="420"/>
      <c r="AF138" s="421"/>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c r="H140" s="62"/>
      <c r="I140" s="62"/>
      <c r="J140" s="62"/>
      <c r="K140" s="62"/>
      <c r="L140" s="62"/>
      <c r="M140" s="62"/>
      <c r="N140" s="62"/>
      <c r="O140" s="62"/>
      <c r="P140" s="62"/>
      <c r="Q140" s="62"/>
      <c r="R140" s="62"/>
      <c r="S140" s="7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t="s">
        <v>488</v>
      </c>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71"/>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t="s">
        <v>562</v>
      </c>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71"/>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t="s">
        <v>563</v>
      </c>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71"/>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t="s">
        <v>562</v>
      </c>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71"/>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t="s">
        <v>563</v>
      </c>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t="s">
        <v>563</v>
      </c>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t="s">
        <v>564</v>
      </c>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t="s">
        <v>564</v>
      </c>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386" t="s">
        <v>491</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495</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8"/>
      <c r="B179" s="536"/>
      <c r="C179" s="536"/>
      <c r="D179" s="536"/>
      <c r="E179" s="536"/>
      <c r="F179" s="537"/>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8"/>
      <c r="B180" s="536"/>
      <c r="C180" s="536"/>
      <c r="D180" s="536"/>
      <c r="E180" s="536"/>
      <c r="F180" s="537"/>
      <c r="G180" s="99" t="s">
        <v>499</v>
      </c>
      <c r="H180" s="100"/>
      <c r="I180" s="100"/>
      <c r="J180" s="100"/>
      <c r="K180" s="101"/>
      <c r="L180" s="102" t="s">
        <v>509</v>
      </c>
      <c r="M180" s="103"/>
      <c r="N180" s="103"/>
      <c r="O180" s="103"/>
      <c r="P180" s="103"/>
      <c r="Q180" s="103"/>
      <c r="R180" s="103"/>
      <c r="S180" s="103"/>
      <c r="T180" s="103"/>
      <c r="U180" s="103"/>
      <c r="V180" s="103"/>
      <c r="W180" s="103"/>
      <c r="X180" s="104"/>
      <c r="Y180" s="105">
        <v>5</v>
      </c>
      <c r="Z180" s="106"/>
      <c r="AA180" s="106"/>
      <c r="AB180" s="107"/>
      <c r="AC180" s="99" t="s">
        <v>551</v>
      </c>
      <c r="AD180" s="100"/>
      <c r="AE180" s="100"/>
      <c r="AF180" s="100"/>
      <c r="AG180" s="101"/>
      <c r="AH180" s="102" t="s">
        <v>552</v>
      </c>
      <c r="AI180" s="103"/>
      <c r="AJ180" s="103"/>
      <c r="AK180" s="103"/>
      <c r="AL180" s="103"/>
      <c r="AM180" s="103"/>
      <c r="AN180" s="103"/>
      <c r="AO180" s="103"/>
      <c r="AP180" s="103"/>
      <c r="AQ180" s="103"/>
      <c r="AR180" s="103"/>
      <c r="AS180" s="103"/>
      <c r="AT180" s="104"/>
      <c r="AU180" s="105">
        <v>2</v>
      </c>
      <c r="AV180" s="106"/>
      <c r="AW180" s="106"/>
      <c r="AX180" s="398"/>
    </row>
    <row r="181" spans="1:50" ht="24.75" customHeight="1" x14ac:dyDescent="0.15">
      <c r="A181" s="128"/>
      <c r="B181" s="536"/>
      <c r="C181" s="536"/>
      <c r="D181" s="536"/>
      <c r="E181" s="536"/>
      <c r="F181" s="537"/>
      <c r="G181" s="76" t="s">
        <v>501</v>
      </c>
      <c r="H181" s="77"/>
      <c r="I181" s="77"/>
      <c r="J181" s="77"/>
      <c r="K181" s="78"/>
      <c r="L181" s="79" t="s">
        <v>510</v>
      </c>
      <c r="M181" s="80"/>
      <c r="N181" s="80"/>
      <c r="O181" s="80"/>
      <c r="P181" s="80"/>
      <c r="Q181" s="80"/>
      <c r="R181" s="80"/>
      <c r="S181" s="80"/>
      <c r="T181" s="80"/>
      <c r="U181" s="80"/>
      <c r="V181" s="80"/>
      <c r="W181" s="80"/>
      <c r="X181" s="81"/>
      <c r="Y181" s="82">
        <v>3</v>
      </c>
      <c r="Z181" s="83"/>
      <c r="AA181" s="83"/>
      <c r="AB181" s="94"/>
      <c r="AC181" s="76" t="s">
        <v>499</v>
      </c>
      <c r="AD181" s="77"/>
      <c r="AE181" s="77"/>
      <c r="AF181" s="77"/>
      <c r="AG181" s="78"/>
      <c r="AH181" s="79" t="s">
        <v>553</v>
      </c>
      <c r="AI181" s="80"/>
      <c r="AJ181" s="80"/>
      <c r="AK181" s="80"/>
      <c r="AL181" s="80"/>
      <c r="AM181" s="80"/>
      <c r="AN181" s="80"/>
      <c r="AO181" s="80"/>
      <c r="AP181" s="80"/>
      <c r="AQ181" s="80"/>
      <c r="AR181" s="80"/>
      <c r="AS181" s="80"/>
      <c r="AT181" s="81"/>
      <c r="AU181" s="82">
        <v>1</v>
      </c>
      <c r="AV181" s="83"/>
      <c r="AW181" s="83"/>
      <c r="AX181" s="84"/>
    </row>
    <row r="182" spans="1:50" ht="24.75" customHeight="1" x14ac:dyDescent="0.15">
      <c r="A182" s="128"/>
      <c r="B182" s="536"/>
      <c r="C182" s="536"/>
      <c r="D182" s="536"/>
      <c r="E182" s="536"/>
      <c r="F182" s="537"/>
      <c r="G182" s="76" t="s">
        <v>500</v>
      </c>
      <c r="H182" s="77"/>
      <c r="I182" s="77"/>
      <c r="J182" s="77"/>
      <c r="K182" s="78"/>
      <c r="L182" s="79"/>
      <c r="M182" s="80"/>
      <c r="N182" s="80"/>
      <c r="O182" s="80"/>
      <c r="P182" s="80"/>
      <c r="Q182" s="80"/>
      <c r="R182" s="80"/>
      <c r="S182" s="80"/>
      <c r="T182" s="80"/>
      <c r="U182" s="80"/>
      <c r="V182" s="80"/>
      <c r="W182" s="80"/>
      <c r="X182" s="81"/>
      <c r="Y182" s="82">
        <v>1</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8"/>
      <c r="B183" s="536"/>
      <c r="C183" s="536"/>
      <c r="D183" s="536"/>
      <c r="E183" s="536"/>
      <c r="F183" s="53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8"/>
      <c r="B184" s="536"/>
      <c r="C184" s="536"/>
      <c r="D184" s="536"/>
      <c r="E184" s="536"/>
      <c r="F184" s="53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8"/>
      <c r="B185" s="536"/>
      <c r="C185" s="536"/>
      <c r="D185" s="536"/>
      <c r="E185" s="536"/>
      <c r="F185" s="53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8"/>
      <c r="B186" s="536"/>
      <c r="C186" s="536"/>
      <c r="D186" s="536"/>
      <c r="E186" s="536"/>
      <c r="F186" s="53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8"/>
      <c r="B187" s="536"/>
      <c r="C187" s="536"/>
      <c r="D187" s="536"/>
      <c r="E187" s="536"/>
      <c r="F187" s="53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8"/>
      <c r="B188" s="536"/>
      <c r="C188" s="536"/>
      <c r="D188" s="536"/>
      <c r="E188" s="536"/>
      <c r="F188" s="53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8"/>
      <c r="B189" s="536"/>
      <c r="C189" s="536"/>
      <c r="D189" s="536"/>
      <c r="E189" s="536"/>
      <c r="F189" s="53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8"/>
      <c r="B190" s="536"/>
      <c r="C190" s="536"/>
      <c r="D190" s="536"/>
      <c r="E190" s="536"/>
      <c r="F190" s="537"/>
      <c r="G190" s="85" t="s">
        <v>22</v>
      </c>
      <c r="H190" s="86"/>
      <c r="I190" s="86"/>
      <c r="J190" s="86"/>
      <c r="K190" s="86"/>
      <c r="L190" s="87"/>
      <c r="M190" s="88"/>
      <c r="N190" s="88"/>
      <c r="O190" s="88"/>
      <c r="P190" s="88"/>
      <c r="Q190" s="88"/>
      <c r="R190" s="88"/>
      <c r="S190" s="88"/>
      <c r="T190" s="88"/>
      <c r="U190" s="88"/>
      <c r="V190" s="88"/>
      <c r="W190" s="88"/>
      <c r="X190" s="89"/>
      <c r="Y190" s="90">
        <f>SUM(Y180:AB189)</f>
        <v>9</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3</v>
      </c>
      <c r="AV190" s="91"/>
      <c r="AW190" s="91"/>
      <c r="AX190" s="93"/>
    </row>
    <row r="191" spans="1:50" ht="30" customHeight="1" x14ac:dyDescent="0.15">
      <c r="A191" s="128"/>
      <c r="B191" s="536"/>
      <c r="C191" s="536"/>
      <c r="D191" s="536"/>
      <c r="E191" s="536"/>
      <c r="F191" s="537"/>
      <c r="G191" s="386" t="s">
        <v>492</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496</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8"/>
      <c r="B192" s="536"/>
      <c r="C192" s="536"/>
      <c r="D192" s="536"/>
      <c r="E192" s="536"/>
      <c r="F192" s="537"/>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8"/>
      <c r="B193" s="536"/>
      <c r="C193" s="536"/>
      <c r="D193" s="536"/>
      <c r="E193" s="536"/>
      <c r="F193" s="537"/>
      <c r="G193" s="99" t="s">
        <v>507</v>
      </c>
      <c r="H193" s="100"/>
      <c r="I193" s="100"/>
      <c r="J193" s="100"/>
      <c r="K193" s="101"/>
      <c r="L193" s="102" t="s">
        <v>508</v>
      </c>
      <c r="M193" s="103"/>
      <c r="N193" s="103"/>
      <c r="O193" s="103"/>
      <c r="P193" s="103"/>
      <c r="Q193" s="103"/>
      <c r="R193" s="103"/>
      <c r="S193" s="103"/>
      <c r="T193" s="103"/>
      <c r="U193" s="103"/>
      <c r="V193" s="103"/>
      <c r="W193" s="103"/>
      <c r="X193" s="104"/>
      <c r="Y193" s="105">
        <v>7</v>
      </c>
      <c r="Z193" s="106"/>
      <c r="AA193" s="106"/>
      <c r="AB193" s="107"/>
      <c r="AC193" s="99" t="s">
        <v>499</v>
      </c>
      <c r="AD193" s="100"/>
      <c r="AE193" s="100"/>
      <c r="AF193" s="100"/>
      <c r="AG193" s="101"/>
      <c r="AH193" s="102" t="s">
        <v>503</v>
      </c>
      <c r="AI193" s="103"/>
      <c r="AJ193" s="103"/>
      <c r="AK193" s="103"/>
      <c r="AL193" s="103"/>
      <c r="AM193" s="103"/>
      <c r="AN193" s="103"/>
      <c r="AO193" s="103"/>
      <c r="AP193" s="103"/>
      <c r="AQ193" s="103"/>
      <c r="AR193" s="103"/>
      <c r="AS193" s="103"/>
      <c r="AT193" s="104"/>
      <c r="AU193" s="105">
        <v>2</v>
      </c>
      <c r="AV193" s="106"/>
      <c r="AW193" s="106"/>
      <c r="AX193" s="398"/>
    </row>
    <row r="194" spans="1:50" ht="24.75" customHeight="1" x14ac:dyDescent="0.15">
      <c r="A194" s="128"/>
      <c r="B194" s="536"/>
      <c r="C194" s="536"/>
      <c r="D194" s="536"/>
      <c r="E194" s="536"/>
      <c r="F194" s="53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t="s">
        <v>500</v>
      </c>
      <c r="AD194" s="77"/>
      <c r="AE194" s="77"/>
      <c r="AF194" s="77"/>
      <c r="AG194" s="78"/>
      <c r="AH194" s="79" t="s">
        <v>504</v>
      </c>
      <c r="AI194" s="80"/>
      <c r="AJ194" s="80"/>
      <c r="AK194" s="80"/>
      <c r="AL194" s="80"/>
      <c r="AM194" s="80"/>
      <c r="AN194" s="80"/>
      <c r="AO194" s="80"/>
      <c r="AP194" s="80"/>
      <c r="AQ194" s="80"/>
      <c r="AR194" s="80"/>
      <c r="AS194" s="80"/>
      <c r="AT194" s="81"/>
      <c r="AU194" s="82">
        <v>1</v>
      </c>
      <c r="AV194" s="83"/>
      <c r="AW194" s="83"/>
      <c r="AX194" s="84"/>
    </row>
    <row r="195" spans="1:50" ht="24.75" customHeight="1" x14ac:dyDescent="0.15">
      <c r="A195" s="128"/>
      <c r="B195" s="536"/>
      <c r="C195" s="536"/>
      <c r="D195" s="536"/>
      <c r="E195" s="536"/>
      <c r="F195" s="53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8"/>
      <c r="B196" s="536"/>
      <c r="C196" s="536"/>
      <c r="D196" s="536"/>
      <c r="E196" s="536"/>
      <c r="F196" s="53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8"/>
      <c r="B197" s="536"/>
      <c r="C197" s="536"/>
      <c r="D197" s="536"/>
      <c r="E197" s="536"/>
      <c r="F197" s="53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8"/>
      <c r="B198" s="536"/>
      <c r="C198" s="536"/>
      <c r="D198" s="536"/>
      <c r="E198" s="536"/>
      <c r="F198" s="53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8"/>
      <c r="B199" s="536"/>
      <c r="C199" s="536"/>
      <c r="D199" s="536"/>
      <c r="E199" s="536"/>
      <c r="F199" s="53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8"/>
      <c r="B200" s="536"/>
      <c r="C200" s="536"/>
      <c r="D200" s="536"/>
      <c r="E200" s="536"/>
      <c r="F200" s="53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8"/>
      <c r="B201" s="536"/>
      <c r="C201" s="536"/>
      <c r="D201" s="536"/>
      <c r="E201" s="536"/>
      <c r="F201" s="53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8"/>
      <c r="B202" s="536"/>
      <c r="C202" s="536"/>
      <c r="D202" s="536"/>
      <c r="E202" s="536"/>
      <c r="F202" s="53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8"/>
      <c r="B203" s="536"/>
      <c r="C203" s="536"/>
      <c r="D203" s="536"/>
      <c r="E203" s="536"/>
      <c r="F203" s="537"/>
      <c r="G203" s="85" t="s">
        <v>22</v>
      </c>
      <c r="H203" s="86"/>
      <c r="I203" s="86"/>
      <c r="J203" s="86"/>
      <c r="K203" s="86"/>
      <c r="L203" s="87"/>
      <c r="M203" s="88"/>
      <c r="N203" s="88"/>
      <c r="O203" s="88"/>
      <c r="P203" s="88"/>
      <c r="Q203" s="88"/>
      <c r="R203" s="88"/>
      <c r="S203" s="88"/>
      <c r="T203" s="88"/>
      <c r="U203" s="88"/>
      <c r="V203" s="88"/>
      <c r="W203" s="88"/>
      <c r="X203" s="89"/>
      <c r="Y203" s="90">
        <f>SUM(Y193:AB202)</f>
        <v>7</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3</v>
      </c>
      <c r="AV203" s="91"/>
      <c r="AW203" s="91"/>
      <c r="AX203" s="93"/>
    </row>
    <row r="204" spans="1:50" ht="30" customHeight="1" x14ac:dyDescent="0.15">
      <c r="A204" s="128"/>
      <c r="B204" s="536"/>
      <c r="C204" s="536"/>
      <c r="D204" s="536"/>
      <c r="E204" s="536"/>
      <c r="F204" s="537"/>
      <c r="G204" s="386" t="s">
        <v>493</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497</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8"/>
      <c r="B205" s="536"/>
      <c r="C205" s="536"/>
      <c r="D205" s="536"/>
      <c r="E205" s="536"/>
      <c r="F205" s="537"/>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8"/>
      <c r="B206" s="536"/>
      <c r="C206" s="536"/>
      <c r="D206" s="536"/>
      <c r="E206" s="536"/>
      <c r="F206" s="537"/>
      <c r="G206" s="99" t="s">
        <v>505</v>
      </c>
      <c r="H206" s="100"/>
      <c r="I206" s="100"/>
      <c r="J206" s="100"/>
      <c r="K206" s="101"/>
      <c r="L206" s="102" t="s">
        <v>506</v>
      </c>
      <c r="M206" s="103"/>
      <c r="N206" s="103"/>
      <c r="O206" s="103"/>
      <c r="P206" s="103"/>
      <c r="Q206" s="103"/>
      <c r="R206" s="103"/>
      <c r="S206" s="103"/>
      <c r="T206" s="103"/>
      <c r="U206" s="103"/>
      <c r="V206" s="103"/>
      <c r="W206" s="103"/>
      <c r="X206" s="104"/>
      <c r="Y206" s="105">
        <v>6</v>
      </c>
      <c r="Z206" s="106"/>
      <c r="AA206" s="106"/>
      <c r="AB206" s="107"/>
      <c r="AC206" s="99" t="s">
        <v>499</v>
      </c>
      <c r="AD206" s="100"/>
      <c r="AE206" s="100"/>
      <c r="AF206" s="100"/>
      <c r="AG206" s="101"/>
      <c r="AH206" s="102" t="s">
        <v>490</v>
      </c>
      <c r="AI206" s="103"/>
      <c r="AJ206" s="103"/>
      <c r="AK206" s="103"/>
      <c r="AL206" s="103"/>
      <c r="AM206" s="103"/>
      <c r="AN206" s="103"/>
      <c r="AO206" s="103"/>
      <c r="AP206" s="103"/>
      <c r="AQ206" s="103"/>
      <c r="AR206" s="103"/>
      <c r="AS206" s="103"/>
      <c r="AT206" s="104"/>
      <c r="AU206" s="105">
        <v>2</v>
      </c>
      <c r="AV206" s="106"/>
      <c r="AW206" s="106"/>
      <c r="AX206" s="398"/>
    </row>
    <row r="207" spans="1:50" ht="24.75" customHeight="1" x14ac:dyDescent="0.15">
      <c r="A207" s="128"/>
      <c r="B207" s="536"/>
      <c r="C207" s="536"/>
      <c r="D207" s="536"/>
      <c r="E207" s="536"/>
      <c r="F207" s="53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8"/>
      <c r="B208" s="536"/>
      <c r="C208" s="536"/>
      <c r="D208" s="536"/>
      <c r="E208" s="536"/>
      <c r="F208" s="53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8"/>
      <c r="B209" s="536"/>
      <c r="C209" s="536"/>
      <c r="D209" s="536"/>
      <c r="E209" s="536"/>
      <c r="F209" s="53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8"/>
      <c r="B210" s="536"/>
      <c r="C210" s="536"/>
      <c r="D210" s="536"/>
      <c r="E210" s="536"/>
      <c r="F210" s="53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8"/>
      <c r="B211" s="536"/>
      <c r="C211" s="536"/>
      <c r="D211" s="536"/>
      <c r="E211" s="536"/>
      <c r="F211" s="53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8"/>
      <c r="B212" s="536"/>
      <c r="C212" s="536"/>
      <c r="D212" s="536"/>
      <c r="E212" s="536"/>
      <c r="F212" s="53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8"/>
      <c r="B213" s="536"/>
      <c r="C213" s="536"/>
      <c r="D213" s="536"/>
      <c r="E213" s="536"/>
      <c r="F213" s="53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8"/>
      <c r="B214" s="536"/>
      <c r="C214" s="536"/>
      <c r="D214" s="536"/>
      <c r="E214" s="536"/>
      <c r="F214" s="53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8"/>
      <c r="B215" s="536"/>
      <c r="C215" s="536"/>
      <c r="D215" s="536"/>
      <c r="E215" s="536"/>
      <c r="F215" s="53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8"/>
      <c r="B216" s="536"/>
      <c r="C216" s="536"/>
      <c r="D216" s="536"/>
      <c r="E216" s="536"/>
      <c r="F216" s="537"/>
      <c r="G216" s="85" t="s">
        <v>22</v>
      </c>
      <c r="H216" s="86"/>
      <c r="I216" s="86"/>
      <c r="J216" s="86"/>
      <c r="K216" s="86"/>
      <c r="L216" s="87"/>
      <c r="M216" s="88"/>
      <c r="N216" s="88"/>
      <c r="O216" s="88"/>
      <c r="P216" s="88"/>
      <c r="Q216" s="88"/>
      <c r="R216" s="88"/>
      <c r="S216" s="88"/>
      <c r="T216" s="88"/>
      <c r="U216" s="88"/>
      <c r="V216" s="88"/>
      <c r="W216" s="88"/>
      <c r="X216" s="89"/>
      <c r="Y216" s="90">
        <f>SUM(Y206:AB215)</f>
        <v>6</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2</v>
      </c>
      <c r="AV216" s="91"/>
      <c r="AW216" s="91"/>
      <c r="AX216" s="93"/>
    </row>
    <row r="217" spans="1:50" ht="30" customHeight="1" x14ac:dyDescent="0.15">
      <c r="A217" s="128"/>
      <c r="B217" s="536"/>
      <c r="C217" s="536"/>
      <c r="D217" s="536"/>
      <c r="E217" s="536"/>
      <c r="F217" s="537"/>
      <c r="G217" s="386" t="s">
        <v>494</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498</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8"/>
      <c r="B218" s="536"/>
      <c r="C218" s="536"/>
      <c r="D218" s="536"/>
      <c r="E218" s="536"/>
      <c r="F218" s="537"/>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8"/>
      <c r="B219" s="536"/>
      <c r="C219" s="536"/>
      <c r="D219" s="536"/>
      <c r="E219" s="536"/>
      <c r="F219" s="537"/>
      <c r="G219" s="99" t="s">
        <v>499</v>
      </c>
      <c r="H219" s="100"/>
      <c r="I219" s="100"/>
      <c r="J219" s="100"/>
      <c r="K219" s="101"/>
      <c r="L219" s="102" t="s">
        <v>489</v>
      </c>
      <c r="M219" s="103"/>
      <c r="N219" s="103"/>
      <c r="O219" s="103"/>
      <c r="P219" s="103"/>
      <c r="Q219" s="103"/>
      <c r="R219" s="103"/>
      <c r="S219" s="103"/>
      <c r="T219" s="103"/>
      <c r="U219" s="103"/>
      <c r="V219" s="103"/>
      <c r="W219" s="103"/>
      <c r="X219" s="104"/>
      <c r="Y219" s="105">
        <v>5</v>
      </c>
      <c r="Z219" s="106"/>
      <c r="AA219" s="106"/>
      <c r="AB219" s="107"/>
      <c r="AC219" s="99" t="s">
        <v>501</v>
      </c>
      <c r="AD219" s="100"/>
      <c r="AE219" s="100"/>
      <c r="AF219" s="100"/>
      <c r="AG219" s="101"/>
      <c r="AH219" s="102" t="s">
        <v>502</v>
      </c>
      <c r="AI219" s="103"/>
      <c r="AJ219" s="103"/>
      <c r="AK219" s="103"/>
      <c r="AL219" s="103"/>
      <c r="AM219" s="103"/>
      <c r="AN219" s="103"/>
      <c r="AO219" s="103"/>
      <c r="AP219" s="103"/>
      <c r="AQ219" s="103"/>
      <c r="AR219" s="103"/>
      <c r="AS219" s="103"/>
      <c r="AT219" s="104"/>
      <c r="AU219" s="105">
        <v>2</v>
      </c>
      <c r="AV219" s="106"/>
      <c r="AW219" s="106"/>
      <c r="AX219" s="398"/>
    </row>
    <row r="220" spans="1:50" ht="24.75" customHeight="1" x14ac:dyDescent="0.15">
      <c r="A220" s="128"/>
      <c r="B220" s="536"/>
      <c r="C220" s="536"/>
      <c r="D220" s="536"/>
      <c r="E220" s="536"/>
      <c r="F220" s="537"/>
      <c r="G220" s="76" t="s">
        <v>500</v>
      </c>
      <c r="H220" s="77"/>
      <c r="I220" s="77"/>
      <c r="J220" s="77"/>
      <c r="K220" s="78"/>
      <c r="L220" s="79"/>
      <c r="M220" s="80"/>
      <c r="N220" s="80"/>
      <c r="O220" s="80"/>
      <c r="P220" s="80"/>
      <c r="Q220" s="80"/>
      <c r="R220" s="80"/>
      <c r="S220" s="80"/>
      <c r="T220" s="80"/>
      <c r="U220" s="80"/>
      <c r="V220" s="80"/>
      <c r="W220" s="80"/>
      <c r="X220" s="81"/>
      <c r="Y220" s="82">
        <v>1</v>
      </c>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8"/>
      <c r="B221" s="536"/>
      <c r="C221" s="536"/>
      <c r="D221" s="536"/>
      <c r="E221" s="536"/>
      <c r="F221" s="53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8"/>
      <c r="B222" s="536"/>
      <c r="C222" s="536"/>
      <c r="D222" s="536"/>
      <c r="E222" s="536"/>
      <c r="F222" s="53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8"/>
      <c r="B223" s="536"/>
      <c r="C223" s="536"/>
      <c r="D223" s="536"/>
      <c r="E223" s="536"/>
      <c r="F223" s="53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8"/>
      <c r="B224" s="536"/>
      <c r="C224" s="536"/>
      <c r="D224" s="536"/>
      <c r="E224" s="536"/>
      <c r="F224" s="53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8"/>
      <c r="B225" s="536"/>
      <c r="C225" s="536"/>
      <c r="D225" s="536"/>
      <c r="E225" s="536"/>
      <c r="F225" s="53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8"/>
      <c r="B226" s="536"/>
      <c r="C226" s="536"/>
      <c r="D226" s="536"/>
      <c r="E226" s="536"/>
      <c r="F226" s="53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8"/>
      <c r="B227" s="536"/>
      <c r="C227" s="536"/>
      <c r="D227" s="536"/>
      <c r="E227" s="536"/>
      <c r="F227" s="53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8"/>
      <c r="B228" s="536"/>
      <c r="C228" s="536"/>
      <c r="D228" s="536"/>
      <c r="E228" s="536"/>
      <c r="F228" s="53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8"/>
      <c r="B229" s="536"/>
      <c r="C229" s="536"/>
      <c r="D229" s="536"/>
      <c r="E229" s="536"/>
      <c r="F229" s="537"/>
      <c r="G229" s="85" t="s">
        <v>22</v>
      </c>
      <c r="H229" s="86"/>
      <c r="I229" s="86"/>
      <c r="J229" s="86"/>
      <c r="K229" s="86"/>
      <c r="L229" s="87"/>
      <c r="M229" s="88"/>
      <c r="N229" s="88"/>
      <c r="O229" s="88"/>
      <c r="P229" s="88"/>
      <c r="Q229" s="88"/>
      <c r="R229" s="88"/>
      <c r="S229" s="88"/>
      <c r="T229" s="88"/>
      <c r="U229" s="88"/>
      <c r="V229" s="88"/>
      <c r="W229" s="88"/>
      <c r="X229" s="89"/>
      <c r="Y229" s="90">
        <f>SUM(Y219:AB228)</f>
        <v>6</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2</v>
      </c>
      <c r="AV229" s="91"/>
      <c r="AW229" s="91"/>
      <c r="AX229" s="93"/>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9" t="s">
        <v>511</v>
      </c>
      <c r="D236" s="115"/>
      <c r="E236" s="115"/>
      <c r="F236" s="115"/>
      <c r="G236" s="115"/>
      <c r="H236" s="115"/>
      <c r="I236" s="115"/>
      <c r="J236" s="115"/>
      <c r="K236" s="115"/>
      <c r="L236" s="115"/>
      <c r="M236" s="119" t="s">
        <v>512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2.4700000000000002</v>
      </c>
      <c r="AL236" s="117"/>
      <c r="AM236" s="117"/>
      <c r="AN236" s="117"/>
      <c r="AO236" s="117"/>
      <c r="AP236" s="118"/>
      <c r="AQ236" s="119">
        <v>1</v>
      </c>
      <c r="AR236" s="115"/>
      <c r="AS236" s="115"/>
      <c r="AT236" s="115"/>
      <c r="AU236" s="116">
        <v>90.37</v>
      </c>
      <c r="AV236" s="117"/>
      <c r="AW236" s="117"/>
      <c r="AX236" s="118"/>
    </row>
    <row r="237" spans="1:50" ht="24" customHeight="1" x14ac:dyDescent="0.15">
      <c r="A237" s="114">
        <v>2</v>
      </c>
      <c r="B237" s="114">
        <v>1</v>
      </c>
      <c r="C237" s="119" t="s">
        <v>511</v>
      </c>
      <c r="D237" s="115"/>
      <c r="E237" s="115"/>
      <c r="F237" s="115"/>
      <c r="G237" s="115"/>
      <c r="H237" s="115"/>
      <c r="I237" s="115"/>
      <c r="J237" s="115"/>
      <c r="K237" s="115"/>
      <c r="L237" s="115"/>
      <c r="M237" s="119" t="s">
        <v>541</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1.93</v>
      </c>
      <c r="AL237" s="117"/>
      <c r="AM237" s="117"/>
      <c r="AN237" s="117"/>
      <c r="AO237" s="117"/>
      <c r="AP237" s="118"/>
      <c r="AQ237" s="119">
        <v>1</v>
      </c>
      <c r="AR237" s="115"/>
      <c r="AS237" s="115"/>
      <c r="AT237" s="115"/>
      <c r="AU237" s="116">
        <v>97.36</v>
      </c>
      <c r="AV237" s="117"/>
      <c r="AW237" s="117"/>
      <c r="AX237" s="118"/>
    </row>
    <row r="238" spans="1:50" ht="24" customHeight="1" x14ac:dyDescent="0.15">
      <c r="A238" s="114">
        <v>3</v>
      </c>
      <c r="B238" s="114">
        <v>1</v>
      </c>
      <c r="C238" s="119" t="s">
        <v>511</v>
      </c>
      <c r="D238" s="115"/>
      <c r="E238" s="115"/>
      <c r="F238" s="115"/>
      <c r="G238" s="115"/>
      <c r="H238" s="115"/>
      <c r="I238" s="115"/>
      <c r="J238" s="115"/>
      <c r="K238" s="115"/>
      <c r="L238" s="115"/>
      <c r="M238" s="125" t="s">
        <v>515</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0.99</v>
      </c>
      <c r="AL238" s="117"/>
      <c r="AM238" s="117"/>
      <c r="AN238" s="117"/>
      <c r="AO238" s="117"/>
      <c r="AP238" s="118"/>
      <c r="AQ238" s="119" t="s">
        <v>567</v>
      </c>
      <c r="AR238" s="115"/>
      <c r="AS238" s="115"/>
      <c r="AT238" s="115"/>
      <c r="AU238" s="116" t="s">
        <v>529</v>
      </c>
      <c r="AV238" s="117"/>
      <c r="AW238" s="117"/>
      <c r="AX238" s="118"/>
    </row>
    <row r="239" spans="1:50" ht="24" customHeight="1" x14ac:dyDescent="0.15">
      <c r="A239" s="114">
        <v>4</v>
      </c>
      <c r="B239" s="114">
        <v>1</v>
      </c>
      <c r="C239" s="119" t="s">
        <v>511</v>
      </c>
      <c r="D239" s="115"/>
      <c r="E239" s="115"/>
      <c r="F239" s="115"/>
      <c r="G239" s="115"/>
      <c r="H239" s="115"/>
      <c r="I239" s="115"/>
      <c r="J239" s="115"/>
      <c r="K239" s="115"/>
      <c r="L239" s="115"/>
      <c r="M239" s="125" t="s">
        <v>515</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16">
        <v>0.99</v>
      </c>
      <c r="AL239" s="117"/>
      <c r="AM239" s="117"/>
      <c r="AN239" s="117"/>
      <c r="AO239" s="117"/>
      <c r="AP239" s="118"/>
      <c r="AQ239" s="119" t="s">
        <v>567</v>
      </c>
      <c r="AR239" s="115"/>
      <c r="AS239" s="115"/>
      <c r="AT239" s="115"/>
      <c r="AU239" s="116" t="s">
        <v>529</v>
      </c>
      <c r="AV239" s="117"/>
      <c r="AW239" s="117"/>
      <c r="AX239" s="118"/>
    </row>
    <row r="240" spans="1:50" ht="24" customHeight="1" x14ac:dyDescent="0.15">
      <c r="A240" s="114">
        <v>5</v>
      </c>
      <c r="B240" s="114">
        <v>1</v>
      </c>
      <c r="C240" s="119" t="s">
        <v>511</v>
      </c>
      <c r="D240" s="115"/>
      <c r="E240" s="115"/>
      <c r="F240" s="115"/>
      <c r="G240" s="115"/>
      <c r="H240" s="115"/>
      <c r="I240" s="115"/>
      <c r="J240" s="115"/>
      <c r="K240" s="115"/>
      <c r="L240" s="115"/>
      <c r="M240" s="119" t="s">
        <v>513</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0.44</v>
      </c>
      <c r="AL240" s="117"/>
      <c r="AM240" s="117"/>
      <c r="AN240" s="117"/>
      <c r="AO240" s="117"/>
      <c r="AP240" s="118"/>
      <c r="AQ240" s="119" t="s">
        <v>567</v>
      </c>
      <c r="AR240" s="115"/>
      <c r="AS240" s="115"/>
      <c r="AT240" s="115"/>
      <c r="AU240" s="116" t="s">
        <v>529</v>
      </c>
      <c r="AV240" s="117"/>
      <c r="AW240" s="117"/>
      <c r="AX240" s="118"/>
    </row>
    <row r="241" spans="1:50" ht="24" customHeight="1" x14ac:dyDescent="0.15">
      <c r="A241" s="114">
        <v>6</v>
      </c>
      <c r="B241" s="114">
        <v>1</v>
      </c>
      <c r="C241" s="119" t="s">
        <v>511</v>
      </c>
      <c r="D241" s="115"/>
      <c r="E241" s="115"/>
      <c r="F241" s="115"/>
      <c r="G241" s="115"/>
      <c r="H241" s="115"/>
      <c r="I241" s="115"/>
      <c r="J241" s="115"/>
      <c r="K241" s="115"/>
      <c r="L241" s="115"/>
      <c r="M241" s="125" t="s">
        <v>514</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7"/>
      <c r="AK241" s="116">
        <v>0.37</v>
      </c>
      <c r="AL241" s="117"/>
      <c r="AM241" s="117"/>
      <c r="AN241" s="117"/>
      <c r="AO241" s="117"/>
      <c r="AP241" s="118"/>
      <c r="AQ241" s="119" t="s">
        <v>567</v>
      </c>
      <c r="AR241" s="115"/>
      <c r="AS241" s="115"/>
      <c r="AT241" s="115"/>
      <c r="AU241" s="116" t="s">
        <v>529</v>
      </c>
      <c r="AV241" s="117"/>
      <c r="AW241" s="117"/>
      <c r="AX241" s="118"/>
    </row>
    <row r="242" spans="1:50" ht="24" customHeight="1" x14ac:dyDescent="0.15">
      <c r="A242" s="114">
        <v>7</v>
      </c>
      <c r="B242" s="114">
        <v>1</v>
      </c>
      <c r="C242" s="119" t="s">
        <v>511</v>
      </c>
      <c r="D242" s="115"/>
      <c r="E242" s="115"/>
      <c r="F242" s="115"/>
      <c r="G242" s="115"/>
      <c r="H242" s="115"/>
      <c r="I242" s="115"/>
      <c r="J242" s="115"/>
      <c r="K242" s="115"/>
      <c r="L242" s="115"/>
      <c r="M242" s="125" t="s">
        <v>516</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16">
        <v>0.37</v>
      </c>
      <c r="AL242" s="117"/>
      <c r="AM242" s="117"/>
      <c r="AN242" s="117"/>
      <c r="AO242" s="117"/>
      <c r="AP242" s="118"/>
      <c r="AQ242" s="119" t="s">
        <v>567</v>
      </c>
      <c r="AR242" s="115"/>
      <c r="AS242" s="115"/>
      <c r="AT242" s="115"/>
      <c r="AU242" s="116" t="s">
        <v>529</v>
      </c>
      <c r="AV242" s="117"/>
      <c r="AW242" s="117"/>
      <c r="AX242" s="118"/>
    </row>
    <row r="243" spans="1:50" ht="24" customHeight="1" x14ac:dyDescent="0.15">
      <c r="A243" s="114">
        <v>8</v>
      </c>
      <c r="B243" s="114">
        <v>1</v>
      </c>
      <c r="C243" s="119" t="s">
        <v>511</v>
      </c>
      <c r="D243" s="115"/>
      <c r="E243" s="115"/>
      <c r="F243" s="115"/>
      <c r="G243" s="115"/>
      <c r="H243" s="115"/>
      <c r="I243" s="115"/>
      <c r="J243" s="115"/>
      <c r="K243" s="115"/>
      <c r="L243" s="115"/>
      <c r="M243" s="125" t="s">
        <v>517</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16">
        <v>0.36</v>
      </c>
      <c r="AL243" s="117"/>
      <c r="AM243" s="117"/>
      <c r="AN243" s="117"/>
      <c r="AO243" s="117"/>
      <c r="AP243" s="118"/>
      <c r="AQ243" s="119" t="s">
        <v>567</v>
      </c>
      <c r="AR243" s="115"/>
      <c r="AS243" s="115"/>
      <c r="AT243" s="115"/>
      <c r="AU243" s="116" t="s">
        <v>529</v>
      </c>
      <c r="AV243" s="117"/>
      <c r="AW243" s="117"/>
      <c r="AX243" s="118"/>
    </row>
    <row r="244" spans="1:50" ht="24" customHeight="1" x14ac:dyDescent="0.15">
      <c r="A244" s="114">
        <v>9</v>
      </c>
      <c r="B244" s="114">
        <v>1</v>
      </c>
      <c r="C244" s="119" t="s">
        <v>511</v>
      </c>
      <c r="D244" s="115"/>
      <c r="E244" s="115"/>
      <c r="F244" s="115"/>
      <c r="G244" s="115"/>
      <c r="H244" s="115"/>
      <c r="I244" s="115"/>
      <c r="J244" s="115"/>
      <c r="K244" s="115"/>
      <c r="L244" s="115"/>
      <c r="M244" s="125" t="s">
        <v>518</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7"/>
      <c r="AK244" s="116">
        <v>0.34</v>
      </c>
      <c r="AL244" s="117"/>
      <c r="AM244" s="117"/>
      <c r="AN244" s="117"/>
      <c r="AO244" s="117"/>
      <c r="AP244" s="118"/>
      <c r="AQ244" s="119" t="s">
        <v>567</v>
      </c>
      <c r="AR244" s="115"/>
      <c r="AS244" s="115"/>
      <c r="AT244" s="115"/>
      <c r="AU244" s="116" t="s">
        <v>529</v>
      </c>
      <c r="AV244" s="117"/>
      <c r="AW244" s="117"/>
      <c r="AX244" s="118"/>
    </row>
    <row r="245" spans="1:50" ht="24" customHeight="1" x14ac:dyDescent="0.15">
      <c r="A245" s="114">
        <v>10</v>
      </c>
      <c r="B245" s="114">
        <v>1</v>
      </c>
      <c r="C245" s="119" t="s">
        <v>511</v>
      </c>
      <c r="D245" s="115"/>
      <c r="E245" s="115"/>
      <c r="F245" s="115"/>
      <c r="G245" s="115"/>
      <c r="H245" s="115"/>
      <c r="I245" s="115"/>
      <c r="J245" s="115"/>
      <c r="K245" s="115"/>
      <c r="L245" s="115"/>
      <c r="M245" s="125" t="s">
        <v>519</v>
      </c>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7"/>
      <c r="AK245" s="116">
        <v>0.15</v>
      </c>
      <c r="AL245" s="117"/>
      <c r="AM245" s="117"/>
      <c r="AN245" s="117"/>
      <c r="AO245" s="117"/>
      <c r="AP245" s="118"/>
      <c r="AQ245" s="119" t="s">
        <v>567</v>
      </c>
      <c r="AR245" s="115"/>
      <c r="AS245" s="115"/>
      <c r="AT245" s="115"/>
      <c r="AU245" s="116" t="s">
        <v>529</v>
      </c>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406</v>
      </c>
      <c r="D268" s="120"/>
      <c r="E268" s="120"/>
      <c r="F268" s="120"/>
      <c r="G268" s="120"/>
      <c r="H268" s="120"/>
      <c r="I268" s="120"/>
      <c r="J268" s="120"/>
      <c r="K268" s="120"/>
      <c r="L268" s="120"/>
      <c r="M268" s="120" t="s">
        <v>407</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408</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19" t="s">
        <v>520</v>
      </c>
      <c r="D269" s="115"/>
      <c r="E269" s="115"/>
      <c r="F269" s="115"/>
      <c r="G269" s="115"/>
      <c r="H269" s="115"/>
      <c r="I269" s="115"/>
      <c r="J269" s="115"/>
      <c r="K269" s="115"/>
      <c r="L269" s="115"/>
      <c r="M269" s="119" t="s">
        <v>527</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6.53</v>
      </c>
      <c r="AL269" s="117"/>
      <c r="AM269" s="117"/>
      <c r="AN269" s="117"/>
      <c r="AO269" s="117"/>
      <c r="AP269" s="118"/>
      <c r="AQ269" s="119" t="s">
        <v>528</v>
      </c>
      <c r="AR269" s="115"/>
      <c r="AS269" s="115"/>
      <c r="AT269" s="115"/>
      <c r="AU269" s="116" t="s">
        <v>529</v>
      </c>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406</v>
      </c>
      <c r="D301" s="120"/>
      <c r="E301" s="120"/>
      <c r="F301" s="120"/>
      <c r="G301" s="120"/>
      <c r="H301" s="120"/>
      <c r="I301" s="120"/>
      <c r="J301" s="120"/>
      <c r="K301" s="120"/>
      <c r="L301" s="120"/>
      <c r="M301" s="120" t="s">
        <v>407</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408</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19" t="s">
        <v>521</v>
      </c>
      <c r="D302" s="115"/>
      <c r="E302" s="115"/>
      <c r="F302" s="115"/>
      <c r="G302" s="115"/>
      <c r="H302" s="115"/>
      <c r="I302" s="115"/>
      <c r="J302" s="115"/>
      <c r="K302" s="115"/>
      <c r="L302" s="115"/>
      <c r="M302" s="119" t="s">
        <v>530</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6.47</v>
      </c>
      <c r="AL302" s="117"/>
      <c r="AM302" s="117"/>
      <c r="AN302" s="117"/>
      <c r="AO302" s="117"/>
      <c r="AP302" s="118"/>
      <c r="AQ302" s="119">
        <v>1</v>
      </c>
      <c r="AR302" s="115"/>
      <c r="AS302" s="115"/>
      <c r="AT302" s="115"/>
      <c r="AU302" s="116">
        <v>87.36</v>
      </c>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406</v>
      </c>
      <c r="D334" s="120"/>
      <c r="E334" s="120"/>
      <c r="F334" s="120"/>
      <c r="G334" s="120"/>
      <c r="H334" s="120"/>
      <c r="I334" s="120"/>
      <c r="J334" s="120"/>
      <c r="K334" s="120"/>
      <c r="L334" s="120"/>
      <c r="M334" s="120" t="s">
        <v>407</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408</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19" t="s">
        <v>522</v>
      </c>
      <c r="D335" s="115"/>
      <c r="E335" s="115"/>
      <c r="F335" s="115"/>
      <c r="G335" s="115"/>
      <c r="H335" s="115"/>
      <c r="I335" s="115"/>
      <c r="J335" s="115"/>
      <c r="K335" s="115"/>
      <c r="L335" s="115"/>
      <c r="M335" s="119" t="s">
        <v>531</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5.65</v>
      </c>
      <c r="AL335" s="117"/>
      <c r="AM335" s="117"/>
      <c r="AN335" s="117"/>
      <c r="AO335" s="117"/>
      <c r="AP335" s="118"/>
      <c r="AQ335" s="119" t="s">
        <v>528</v>
      </c>
      <c r="AR335" s="115"/>
      <c r="AS335" s="115"/>
      <c r="AT335" s="115"/>
      <c r="AU335" s="116" t="s">
        <v>533</v>
      </c>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406</v>
      </c>
      <c r="D367" s="120"/>
      <c r="E367" s="120"/>
      <c r="F367" s="120"/>
      <c r="G367" s="120"/>
      <c r="H367" s="120"/>
      <c r="I367" s="120"/>
      <c r="J367" s="120"/>
      <c r="K367" s="120"/>
      <c r="L367" s="120"/>
      <c r="M367" s="120" t="s">
        <v>407</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408</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19" t="s">
        <v>523</v>
      </c>
      <c r="D368" s="115"/>
      <c r="E368" s="115"/>
      <c r="F368" s="115"/>
      <c r="G368" s="115"/>
      <c r="H368" s="115"/>
      <c r="I368" s="115"/>
      <c r="J368" s="115"/>
      <c r="K368" s="115"/>
      <c r="L368" s="115"/>
      <c r="M368" s="119" t="s">
        <v>532</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3.18</v>
      </c>
      <c r="AL368" s="117"/>
      <c r="AM368" s="117"/>
      <c r="AN368" s="117"/>
      <c r="AO368" s="117"/>
      <c r="AP368" s="118"/>
      <c r="AQ368" s="119">
        <v>1</v>
      </c>
      <c r="AR368" s="115"/>
      <c r="AS368" s="115"/>
      <c r="AT368" s="115"/>
      <c r="AU368" s="116">
        <v>94.78</v>
      </c>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406</v>
      </c>
      <c r="D400" s="120"/>
      <c r="E400" s="120"/>
      <c r="F400" s="120"/>
      <c r="G400" s="120"/>
      <c r="H400" s="120"/>
      <c r="I400" s="120"/>
      <c r="J400" s="120"/>
      <c r="K400" s="120"/>
      <c r="L400" s="120"/>
      <c r="M400" s="120" t="s">
        <v>407</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408</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19" t="s">
        <v>524</v>
      </c>
      <c r="D401" s="115"/>
      <c r="E401" s="115"/>
      <c r="F401" s="115"/>
      <c r="G401" s="115"/>
      <c r="H401" s="115"/>
      <c r="I401" s="115"/>
      <c r="J401" s="115"/>
      <c r="K401" s="115"/>
      <c r="L401" s="115"/>
      <c r="M401" s="119" t="s">
        <v>534</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2.84</v>
      </c>
      <c r="AL401" s="117"/>
      <c r="AM401" s="117"/>
      <c r="AN401" s="117"/>
      <c r="AO401" s="117"/>
      <c r="AP401" s="118"/>
      <c r="AQ401" s="119">
        <v>1</v>
      </c>
      <c r="AR401" s="115"/>
      <c r="AS401" s="115"/>
      <c r="AT401" s="115"/>
      <c r="AU401" s="116">
        <v>95.3</v>
      </c>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406</v>
      </c>
      <c r="D433" s="120"/>
      <c r="E433" s="120"/>
      <c r="F433" s="120"/>
      <c r="G433" s="120"/>
      <c r="H433" s="120"/>
      <c r="I433" s="120"/>
      <c r="J433" s="120"/>
      <c r="K433" s="120"/>
      <c r="L433" s="120"/>
      <c r="M433" s="120" t="s">
        <v>407</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408</v>
      </c>
      <c r="AL433" s="120"/>
      <c r="AM433" s="120"/>
      <c r="AN433" s="120"/>
      <c r="AO433" s="120"/>
      <c r="AP433" s="120"/>
      <c r="AQ433" s="120" t="s">
        <v>23</v>
      </c>
      <c r="AR433" s="120"/>
      <c r="AS433" s="120"/>
      <c r="AT433" s="120"/>
      <c r="AU433" s="122" t="s">
        <v>24</v>
      </c>
      <c r="AV433" s="123"/>
      <c r="AW433" s="123"/>
      <c r="AX433" s="124"/>
    </row>
    <row r="434" spans="1:50" ht="24" customHeight="1" x14ac:dyDescent="0.15">
      <c r="A434" s="114">
        <v>1</v>
      </c>
      <c r="B434" s="114">
        <v>1</v>
      </c>
      <c r="C434" s="119" t="s">
        <v>525</v>
      </c>
      <c r="D434" s="115"/>
      <c r="E434" s="115"/>
      <c r="F434" s="115"/>
      <c r="G434" s="115"/>
      <c r="H434" s="115"/>
      <c r="I434" s="115"/>
      <c r="J434" s="115"/>
      <c r="K434" s="115"/>
      <c r="L434" s="115"/>
      <c r="M434" s="119" t="s">
        <v>535</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0.99</v>
      </c>
      <c r="AL434" s="117"/>
      <c r="AM434" s="117"/>
      <c r="AN434" s="117"/>
      <c r="AO434" s="117"/>
      <c r="AP434" s="118"/>
      <c r="AQ434" s="119" t="s">
        <v>567</v>
      </c>
      <c r="AR434" s="115"/>
      <c r="AS434" s="115"/>
      <c r="AT434" s="115"/>
      <c r="AU434" s="116" t="s">
        <v>529</v>
      </c>
      <c r="AV434" s="117"/>
      <c r="AW434" s="117"/>
      <c r="AX434" s="118"/>
    </row>
    <row r="435" spans="1:50" ht="24" customHeight="1" x14ac:dyDescent="0.15">
      <c r="A435" s="114">
        <v>2</v>
      </c>
      <c r="B435" s="114">
        <v>1</v>
      </c>
      <c r="C435" s="119" t="s">
        <v>525</v>
      </c>
      <c r="D435" s="115"/>
      <c r="E435" s="115"/>
      <c r="F435" s="115"/>
      <c r="G435" s="115"/>
      <c r="H435" s="115"/>
      <c r="I435" s="115"/>
      <c r="J435" s="115"/>
      <c r="K435" s="115"/>
      <c r="L435" s="115"/>
      <c r="M435" s="119" t="s">
        <v>536</v>
      </c>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v>0.38</v>
      </c>
      <c r="AL435" s="117"/>
      <c r="AM435" s="117"/>
      <c r="AN435" s="117"/>
      <c r="AO435" s="117"/>
      <c r="AP435" s="118"/>
      <c r="AQ435" s="119" t="s">
        <v>567</v>
      </c>
      <c r="AR435" s="115"/>
      <c r="AS435" s="115"/>
      <c r="AT435" s="115"/>
      <c r="AU435" s="116" t="s">
        <v>529</v>
      </c>
      <c r="AV435" s="117"/>
      <c r="AW435" s="117"/>
      <c r="AX435" s="118"/>
    </row>
    <row r="436" spans="1:50" ht="24" customHeight="1" x14ac:dyDescent="0.15">
      <c r="A436" s="114">
        <v>3</v>
      </c>
      <c r="B436" s="114">
        <v>1</v>
      </c>
      <c r="C436" s="119" t="s">
        <v>525</v>
      </c>
      <c r="D436" s="115"/>
      <c r="E436" s="115"/>
      <c r="F436" s="115"/>
      <c r="G436" s="115"/>
      <c r="H436" s="115"/>
      <c r="I436" s="115"/>
      <c r="J436" s="115"/>
      <c r="K436" s="115"/>
      <c r="L436" s="115"/>
      <c r="M436" s="119" t="s">
        <v>537</v>
      </c>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v>0.21</v>
      </c>
      <c r="AL436" s="117"/>
      <c r="AM436" s="117"/>
      <c r="AN436" s="117"/>
      <c r="AO436" s="117"/>
      <c r="AP436" s="118"/>
      <c r="AQ436" s="119" t="s">
        <v>567</v>
      </c>
      <c r="AR436" s="115"/>
      <c r="AS436" s="115"/>
      <c r="AT436" s="115"/>
      <c r="AU436" s="116" t="s">
        <v>529</v>
      </c>
      <c r="AV436" s="117"/>
      <c r="AW436" s="117"/>
      <c r="AX436" s="118"/>
    </row>
    <row r="437" spans="1:50" ht="24" customHeight="1" x14ac:dyDescent="0.15">
      <c r="A437" s="114">
        <v>4</v>
      </c>
      <c r="B437" s="114">
        <v>1</v>
      </c>
      <c r="C437" s="119" t="s">
        <v>525</v>
      </c>
      <c r="D437" s="115"/>
      <c r="E437" s="115"/>
      <c r="F437" s="115"/>
      <c r="G437" s="115"/>
      <c r="H437" s="115"/>
      <c r="I437" s="115"/>
      <c r="J437" s="115"/>
      <c r="K437" s="115"/>
      <c r="L437" s="115"/>
      <c r="M437" s="119" t="s">
        <v>538</v>
      </c>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v>0.17</v>
      </c>
      <c r="AL437" s="117"/>
      <c r="AM437" s="117"/>
      <c r="AN437" s="117"/>
      <c r="AO437" s="117"/>
      <c r="AP437" s="118"/>
      <c r="AQ437" s="125" t="s">
        <v>568</v>
      </c>
      <c r="AR437" s="126"/>
      <c r="AS437" s="126"/>
      <c r="AT437" s="127"/>
      <c r="AU437" s="116" t="s">
        <v>529</v>
      </c>
      <c r="AV437" s="117"/>
      <c r="AW437" s="117"/>
      <c r="AX437" s="118"/>
    </row>
    <row r="438" spans="1:50" ht="24" customHeight="1" x14ac:dyDescent="0.15">
      <c r="A438" s="114">
        <v>5</v>
      </c>
      <c r="B438" s="114">
        <v>1</v>
      </c>
      <c r="C438" s="119" t="s">
        <v>525</v>
      </c>
      <c r="D438" s="115"/>
      <c r="E438" s="115"/>
      <c r="F438" s="115"/>
      <c r="G438" s="115"/>
      <c r="H438" s="115"/>
      <c r="I438" s="115"/>
      <c r="J438" s="115"/>
      <c r="K438" s="115"/>
      <c r="L438" s="115"/>
      <c r="M438" s="119" t="s">
        <v>538</v>
      </c>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v>0.17</v>
      </c>
      <c r="AL438" s="117"/>
      <c r="AM438" s="117"/>
      <c r="AN438" s="117"/>
      <c r="AO438" s="117"/>
      <c r="AP438" s="118"/>
      <c r="AQ438" s="125" t="s">
        <v>567</v>
      </c>
      <c r="AR438" s="126"/>
      <c r="AS438" s="126"/>
      <c r="AT438" s="127"/>
      <c r="AU438" s="116" t="s">
        <v>529</v>
      </c>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406</v>
      </c>
      <c r="D466" s="120"/>
      <c r="E466" s="120"/>
      <c r="F466" s="120"/>
      <c r="G466" s="120"/>
      <c r="H466" s="120"/>
      <c r="I466" s="120"/>
      <c r="J466" s="120"/>
      <c r="K466" s="120"/>
      <c r="L466" s="120"/>
      <c r="M466" s="120" t="s">
        <v>407</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408</v>
      </c>
      <c r="AL466" s="120"/>
      <c r="AM466" s="120"/>
      <c r="AN466" s="120"/>
      <c r="AO466" s="120"/>
      <c r="AP466" s="120"/>
      <c r="AQ466" s="120" t="s">
        <v>23</v>
      </c>
      <c r="AR466" s="120"/>
      <c r="AS466" s="120"/>
      <c r="AT466" s="120"/>
      <c r="AU466" s="122" t="s">
        <v>24</v>
      </c>
      <c r="AV466" s="123"/>
      <c r="AW466" s="123"/>
      <c r="AX466" s="124"/>
    </row>
    <row r="467" spans="1:50" ht="24" customHeight="1" x14ac:dyDescent="0.15">
      <c r="A467" s="114">
        <v>1</v>
      </c>
      <c r="B467" s="114">
        <v>1</v>
      </c>
      <c r="C467" s="119" t="s">
        <v>526</v>
      </c>
      <c r="D467" s="115"/>
      <c r="E467" s="115"/>
      <c r="F467" s="115"/>
      <c r="G467" s="115"/>
      <c r="H467" s="115"/>
      <c r="I467" s="115"/>
      <c r="J467" s="115"/>
      <c r="K467" s="115"/>
      <c r="L467" s="115"/>
      <c r="M467" s="119" t="s">
        <v>539</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v>0.99</v>
      </c>
      <c r="AL467" s="117"/>
      <c r="AM467" s="117"/>
      <c r="AN467" s="117"/>
      <c r="AO467" s="117"/>
      <c r="AP467" s="118"/>
      <c r="AQ467" s="119" t="s">
        <v>567</v>
      </c>
      <c r="AR467" s="115"/>
      <c r="AS467" s="115"/>
      <c r="AT467" s="115"/>
      <c r="AU467" s="116" t="s">
        <v>529</v>
      </c>
      <c r="AV467" s="117"/>
      <c r="AW467" s="117"/>
      <c r="AX467" s="118"/>
    </row>
    <row r="468" spans="1:50" ht="24" customHeight="1" x14ac:dyDescent="0.15">
      <c r="A468" s="114">
        <v>2</v>
      </c>
      <c r="B468" s="114">
        <v>1</v>
      </c>
      <c r="C468" s="119" t="s">
        <v>526</v>
      </c>
      <c r="D468" s="115"/>
      <c r="E468" s="115"/>
      <c r="F468" s="115"/>
      <c r="G468" s="115"/>
      <c r="H468" s="115"/>
      <c r="I468" s="115"/>
      <c r="J468" s="115"/>
      <c r="K468" s="115"/>
      <c r="L468" s="115"/>
      <c r="M468" s="119" t="s">
        <v>540</v>
      </c>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v>0.11</v>
      </c>
      <c r="AL468" s="117"/>
      <c r="AM468" s="117"/>
      <c r="AN468" s="117"/>
      <c r="AO468" s="117"/>
      <c r="AP468" s="118"/>
      <c r="AQ468" s="119" t="s">
        <v>567</v>
      </c>
      <c r="AR468" s="115"/>
      <c r="AS468" s="115"/>
      <c r="AT468" s="115"/>
      <c r="AU468" s="116" t="s">
        <v>529</v>
      </c>
      <c r="AV468" s="117"/>
      <c r="AW468" s="117"/>
      <c r="AX468" s="118"/>
    </row>
    <row r="469" spans="1:50" ht="24" customHeight="1" x14ac:dyDescent="0.15">
      <c r="A469" s="114">
        <v>3</v>
      </c>
      <c r="B469" s="114">
        <v>1</v>
      </c>
      <c r="C469" s="119" t="s">
        <v>526</v>
      </c>
      <c r="D469" s="115"/>
      <c r="E469" s="115"/>
      <c r="F469" s="115"/>
      <c r="G469" s="115"/>
      <c r="H469" s="115"/>
      <c r="I469" s="115"/>
      <c r="J469" s="115"/>
      <c r="K469" s="115"/>
      <c r="L469" s="115"/>
      <c r="M469" s="119" t="s">
        <v>540</v>
      </c>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v>0.1</v>
      </c>
      <c r="AL469" s="117"/>
      <c r="AM469" s="117"/>
      <c r="AN469" s="117"/>
      <c r="AO469" s="117"/>
      <c r="AP469" s="118"/>
      <c r="AQ469" s="119" t="s">
        <v>567</v>
      </c>
      <c r="AR469" s="115"/>
      <c r="AS469" s="115"/>
      <c r="AT469" s="115"/>
      <c r="AU469" s="116" t="s">
        <v>529</v>
      </c>
      <c r="AV469" s="117"/>
      <c r="AW469" s="117"/>
      <c r="AX469" s="118"/>
    </row>
    <row r="470" spans="1:50" ht="24" customHeight="1" x14ac:dyDescent="0.15">
      <c r="A470" s="114">
        <v>4</v>
      </c>
      <c r="B470" s="114">
        <v>1</v>
      </c>
      <c r="C470" s="119" t="s">
        <v>526</v>
      </c>
      <c r="D470" s="115"/>
      <c r="E470" s="115"/>
      <c r="F470" s="115"/>
      <c r="G470" s="115"/>
      <c r="H470" s="115"/>
      <c r="I470" s="115"/>
      <c r="J470" s="115"/>
      <c r="K470" s="115"/>
      <c r="L470" s="115"/>
      <c r="M470" s="119" t="s">
        <v>540</v>
      </c>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v>0.09</v>
      </c>
      <c r="AL470" s="117"/>
      <c r="AM470" s="117"/>
      <c r="AN470" s="117"/>
      <c r="AO470" s="117"/>
      <c r="AP470" s="118"/>
      <c r="AQ470" s="119" t="s">
        <v>567</v>
      </c>
      <c r="AR470" s="115"/>
      <c r="AS470" s="115"/>
      <c r="AT470" s="115"/>
      <c r="AU470" s="116" t="s">
        <v>529</v>
      </c>
      <c r="AV470" s="117"/>
      <c r="AW470" s="117"/>
      <c r="AX470" s="118"/>
    </row>
    <row r="471" spans="1:50" ht="24" customHeight="1" x14ac:dyDescent="0.15">
      <c r="A471" s="114">
        <v>5</v>
      </c>
      <c r="B471" s="114">
        <v>1</v>
      </c>
      <c r="C471" s="119" t="s">
        <v>526</v>
      </c>
      <c r="D471" s="115"/>
      <c r="E471" s="115"/>
      <c r="F471" s="115"/>
      <c r="G471" s="115"/>
      <c r="H471" s="115"/>
      <c r="I471" s="115"/>
      <c r="J471" s="115"/>
      <c r="K471" s="115"/>
      <c r="L471" s="115"/>
      <c r="M471" s="119" t="s">
        <v>540</v>
      </c>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v>0.09</v>
      </c>
      <c r="AL471" s="117"/>
      <c r="AM471" s="117"/>
      <c r="AN471" s="117"/>
      <c r="AO471" s="117"/>
      <c r="AP471" s="118"/>
      <c r="AQ471" s="119" t="s">
        <v>567</v>
      </c>
      <c r="AR471" s="115"/>
      <c r="AS471" s="115"/>
      <c r="AT471" s="115"/>
      <c r="AU471" s="116" t="s">
        <v>529</v>
      </c>
      <c r="AV471" s="117"/>
      <c r="AW471" s="117"/>
      <c r="AX471" s="118"/>
    </row>
    <row r="472" spans="1:50" ht="24" customHeight="1" x14ac:dyDescent="0.15">
      <c r="A472" s="114">
        <v>6</v>
      </c>
      <c r="B472" s="114">
        <v>1</v>
      </c>
      <c r="C472" s="119" t="s">
        <v>526</v>
      </c>
      <c r="D472" s="115"/>
      <c r="E472" s="115"/>
      <c r="F472" s="115"/>
      <c r="G472" s="115"/>
      <c r="H472" s="115"/>
      <c r="I472" s="115"/>
      <c r="J472" s="115"/>
      <c r="K472" s="115"/>
      <c r="L472" s="115"/>
      <c r="M472" s="119" t="s">
        <v>540</v>
      </c>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v>7.0000000000000007E-2</v>
      </c>
      <c r="AL472" s="117"/>
      <c r="AM472" s="117"/>
      <c r="AN472" s="117"/>
      <c r="AO472" s="117"/>
      <c r="AP472" s="118"/>
      <c r="AQ472" s="119" t="s">
        <v>567</v>
      </c>
      <c r="AR472" s="115"/>
      <c r="AS472" s="115"/>
      <c r="AT472" s="115"/>
      <c r="AU472" s="116" t="s">
        <v>529</v>
      </c>
      <c r="AV472" s="117"/>
      <c r="AW472" s="117"/>
      <c r="AX472" s="118"/>
    </row>
    <row r="473" spans="1:50" ht="24" customHeight="1" x14ac:dyDescent="0.15">
      <c r="A473" s="114">
        <v>7</v>
      </c>
      <c r="B473" s="114">
        <v>1</v>
      </c>
      <c r="C473" s="119" t="s">
        <v>526</v>
      </c>
      <c r="D473" s="115"/>
      <c r="E473" s="115"/>
      <c r="F473" s="115"/>
      <c r="G473" s="115"/>
      <c r="H473" s="115"/>
      <c r="I473" s="115"/>
      <c r="J473" s="115"/>
      <c r="K473" s="115"/>
      <c r="L473" s="115"/>
      <c r="M473" s="119" t="s">
        <v>540</v>
      </c>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v>0.06</v>
      </c>
      <c r="AL473" s="117"/>
      <c r="AM473" s="117"/>
      <c r="AN473" s="117"/>
      <c r="AO473" s="117"/>
      <c r="AP473" s="118"/>
      <c r="AQ473" s="119" t="s">
        <v>567</v>
      </c>
      <c r="AR473" s="115"/>
      <c r="AS473" s="115"/>
      <c r="AT473" s="115"/>
      <c r="AU473" s="116" t="s">
        <v>529</v>
      </c>
      <c r="AV473" s="117"/>
      <c r="AW473" s="117"/>
      <c r="AX473" s="118"/>
    </row>
    <row r="474" spans="1:50" ht="24" customHeight="1" x14ac:dyDescent="0.15">
      <c r="A474" s="114">
        <v>8</v>
      </c>
      <c r="B474" s="114">
        <v>1</v>
      </c>
      <c r="C474" s="119" t="s">
        <v>526</v>
      </c>
      <c r="D474" s="115"/>
      <c r="E474" s="115"/>
      <c r="F474" s="115"/>
      <c r="G474" s="115"/>
      <c r="H474" s="115"/>
      <c r="I474" s="115"/>
      <c r="J474" s="115"/>
      <c r="K474" s="115"/>
      <c r="L474" s="115"/>
      <c r="M474" s="119" t="s">
        <v>540</v>
      </c>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v>0.06</v>
      </c>
      <c r="AL474" s="117"/>
      <c r="AM474" s="117"/>
      <c r="AN474" s="117"/>
      <c r="AO474" s="117"/>
      <c r="AP474" s="118"/>
      <c r="AQ474" s="119" t="s">
        <v>567</v>
      </c>
      <c r="AR474" s="115"/>
      <c r="AS474" s="115"/>
      <c r="AT474" s="115"/>
      <c r="AU474" s="116" t="s">
        <v>529</v>
      </c>
      <c r="AV474" s="117"/>
      <c r="AW474" s="117"/>
      <c r="AX474" s="118"/>
    </row>
    <row r="475" spans="1:50" ht="24" customHeight="1" x14ac:dyDescent="0.15">
      <c r="A475" s="114">
        <v>9</v>
      </c>
      <c r="B475" s="114">
        <v>1</v>
      </c>
      <c r="C475" s="119" t="s">
        <v>526</v>
      </c>
      <c r="D475" s="115"/>
      <c r="E475" s="115"/>
      <c r="F475" s="115"/>
      <c r="G475" s="115"/>
      <c r="H475" s="115"/>
      <c r="I475" s="115"/>
      <c r="J475" s="115"/>
      <c r="K475" s="115"/>
      <c r="L475" s="115"/>
      <c r="M475" s="119" t="s">
        <v>540</v>
      </c>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v>0.06</v>
      </c>
      <c r="AL475" s="117"/>
      <c r="AM475" s="117"/>
      <c r="AN475" s="117"/>
      <c r="AO475" s="117"/>
      <c r="AP475" s="118"/>
      <c r="AQ475" s="119" t="s">
        <v>567</v>
      </c>
      <c r="AR475" s="115"/>
      <c r="AS475" s="115"/>
      <c r="AT475" s="115"/>
      <c r="AU475" s="116" t="s">
        <v>529</v>
      </c>
      <c r="AV475" s="117"/>
      <c r="AW475" s="117"/>
      <c r="AX475" s="118"/>
    </row>
    <row r="476" spans="1:50" ht="24" customHeight="1" x14ac:dyDescent="0.15">
      <c r="A476" s="114">
        <v>10</v>
      </c>
      <c r="B476" s="114">
        <v>1</v>
      </c>
      <c r="C476" s="119" t="s">
        <v>526</v>
      </c>
      <c r="D476" s="115"/>
      <c r="E476" s="115"/>
      <c r="F476" s="115"/>
      <c r="G476" s="115"/>
      <c r="H476" s="115"/>
      <c r="I476" s="115"/>
      <c r="J476" s="115"/>
      <c r="K476" s="115"/>
      <c r="L476" s="115"/>
      <c r="M476" s="119" t="s">
        <v>540</v>
      </c>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v>0.06</v>
      </c>
      <c r="AL476" s="117"/>
      <c r="AM476" s="117"/>
      <c r="AN476" s="117"/>
      <c r="AO476" s="117"/>
      <c r="AP476" s="118"/>
      <c r="AQ476" s="119" t="s">
        <v>567</v>
      </c>
      <c r="AR476" s="115"/>
      <c r="AS476" s="115"/>
      <c r="AT476" s="115"/>
      <c r="AU476" s="116" t="s">
        <v>529</v>
      </c>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AE83:AI83">
    <cfRule type="expression" dxfId="965" priority="473">
      <formula>IF(RIGHT(TEXT(AE83,"0.#"),1)=".",FALSE,TRUE)</formula>
    </cfRule>
    <cfRule type="expression" dxfId="964" priority="474">
      <formula>IF(RIGHT(TEXT(AE83,"0.#"),1)=".",TRUE,FALSE)</formula>
    </cfRule>
  </conditionalFormatting>
  <conditionalFormatting sqref="AJ83:AX83">
    <cfRule type="expression" dxfId="963" priority="471">
      <formula>IF(RIGHT(TEXT(AJ83,"0.#"),1)=".",FALSE,TRUE)</formula>
    </cfRule>
    <cfRule type="expression" dxfId="962" priority="472">
      <formula>IF(RIGHT(TEXT(AJ83,"0.#"),1)=".",TRUE,FALSE)</formula>
    </cfRule>
  </conditionalFormatting>
  <conditionalFormatting sqref="L99">
    <cfRule type="expression" dxfId="961" priority="451">
      <formula>IF(RIGHT(TEXT(L99,"0.#"),1)=".",FALSE,TRUE)</formula>
    </cfRule>
    <cfRule type="expression" dxfId="960" priority="452">
      <formula>IF(RIGHT(TEXT(L99,"0.#"),1)=".",TRUE,FALSE)</formula>
    </cfRule>
  </conditionalFormatting>
  <conditionalFormatting sqref="L104">
    <cfRule type="expression" dxfId="959" priority="449">
      <formula>IF(RIGHT(TEXT(L104,"0.#"),1)=".",FALSE,TRUE)</formula>
    </cfRule>
    <cfRule type="expression" dxfId="958" priority="450">
      <formula>IF(RIGHT(TEXT(L104,"0.#"),1)=".",TRUE,FALSE)</formula>
    </cfRule>
  </conditionalFormatting>
  <conditionalFormatting sqref="R104">
    <cfRule type="expression" dxfId="957" priority="447">
      <formula>IF(RIGHT(TEXT(R104,"0.#"),1)=".",FALSE,TRUE)</formula>
    </cfRule>
    <cfRule type="expression" dxfId="956" priority="448">
      <formula>IF(RIGHT(TEXT(R104,"0.#"),1)=".",TRUE,FALSE)</formula>
    </cfRule>
  </conditionalFormatting>
  <conditionalFormatting sqref="P18:AX18">
    <cfRule type="expression" dxfId="955" priority="445">
      <formula>IF(RIGHT(TEXT(P18,"0.#"),1)=".",FALSE,TRUE)</formula>
    </cfRule>
    <cfRule type="expression" dxfId="954" priority="446">
      <formula>IF(RIGHT(TEXT(P18,"0.#"),1)=".",TRUE,FALSE)</formula>
    </cfRule>
  </conditionalFormatting>
  <conditionalFormatting sqref="Y181">
    <cfRule type="expression" dxfId="953" priority="441">
      <formula>IF(RIGHT(TEXT(Y181,"0.#"),1)=".",FALSE,TRUE)</formula>
    </cfRule>
    <cfRule type="expression" dxfId="952" priority="442">
      <formula>IF(RIGHT(TEXT(Y181,"0.#"),1)=".",TRUE,FALSE)</formula>
    </cfRule>
  </conditionalFormatting>
  <conditionalFormatting sqref="Y190">
    <cfRule type="expression" dxfId="951" priority="437">
      <formula>IF(RIGHT(TEXT(Y190,"0.#"),1)=".",FALSE,TRUE)</formula>
    </cfRule>
    <cfRule type="expression" dxfId="950" priority="438">
      <formula>IF(RIGHT(TEXT(Y190,"0.#"),1)=".",TRUE,FALSE)</formula>
    </cfRule>
  </conditionalFormatting>
  <conditionalFormatting sqref="AK236">
    <cfRule type="expression" dxfId="949" priority="359">
      <formula>IF(RIGHT(TEXT(AK236,"0.#"),1)=".",FALSE,TRUE)</formula>
    </cfRule>
    <cfRule type="expression" dxfId="948" priority="360">
      <formula>IF(RIGHT(TEXT(AK236,"0.#"),1)=".",TRUE,FALSE)</formula>
    </cfRule>
  </conditionalFormatting>
  <conditionalFormatting sqref="AE54:AI54">
    <cfRule type="expression" dxfId="947" priority="309">
      <formula>IF(RIGHT(TEXT(AE54,"0.#"),1)=".",FALSE,TRUE)</formula>
    </cfRule>
    <cfRule type="expression" dxfId="946" priority="310">
      <formula>IF(RIGHT(TEXT(AE54,"0.#"),1)=".",TRUE,FALSE)</formula>
    </cfRule>
  </conditionalFormatting>
  <conditionalFormatting sqref="P15:V17 P13:AX13 AR15:AX15">
    <cfRule type="expression" dxfId="945" priority="267">
      <formula>IF(RIGHT(TEXT(P13,"0.#"),1)=".",FALSE,TRUE)</formula>
    </cfRule>
    <cfRule type="expression" dxfId="944" priority="268">
      <formula>IF(RIGHT(TEXT(P13,"0.#"),1)=".",TRUE,FALSE)</formula>
    </cfRule>
  </conditionalFormatting>
  <conditionalFormatting sqref="P19:AJ19">
    <cfRule type="expression" dxfId="943" priority="265">
      <formula>IF(RIGHT(TEXT(P19,"0.#"),1)=".",FALSE,TRUE)</formula>
    </cfRule>
    <cfRule type="expression" dxfId="942" priority="266">
      <formula>IF(RIGHT(TEXT(P19,"0.#"),1)=".",TRUE,FALSE)</formula>
    </cfRule>
  </conditionalFormatting>
  <conditionalFormatting sqref="AE55:AX55 AJ54:AS54">
    <cfRule type="expression" dxfId="941" priority="261">
      <formula>IF(RIGHT(TEXT(AE54,"0.#"),1)=".",FALSE,TRUE)</formula>
    </cfRule>
    <cfRule type="expression" dxfId="940" priority="262">
      <formula>IF(RIGHT(TEXT(AE54,"0.#"),1)=".",TRUE,FALSE)</formula>
    </cfRule>
  </conditionalFormatting>
  <conditionalFormatting sqref="AE68:AS68">
    <cfRule type="expression" dxfId="939" priority="257">
      <formula>IF(RIGHT(TEXT(AE68,"0.#"),1)=".",FALSE,TRUE)</formula>
    </cfRule>
    <cfRule type="expression" dxfId="938" priority="258">
      <formula>IF(RIGHT(TEXT(AE68,"0.#"),1)=".",TRUE,FALSE)</formula>
    </cfRule>
  </conditionalFormatting>
  <conditionalFormatting sqref="AE95:AI95 AE92:AI92 AE89:AI89 AE86:AI86">
    <cfRule type="expression" dxfId="937" priority="255">
      <formula>IF(RIGHT(TEXT(AE86,"0.#"),1)=".",FALSE,TRUE)</formula>
    </cfRule>
    <cfRule type="expression" dxfId="936" priority="256">
      <formula>IF(RIGHT(TEXT(AE86,"0.#"),1)=".",TRUE,FALSE)</formula>
    </cfRule>
  </conditionalFormatting>
  <conditionalFormatting sqref="AJ95:AX95 AJ92:AX92 AJ89:AX89 AJ86:AX86">
    <cfRule type="expression" dxfId="935" priority="253">
      <formula>IF(RIGHT(TEXT(AJ86,"0.#"),1)=".",FALSE,TRUE)</formula>
    </cfRule>
    <cfRule type="expression" dxfId="934" priority="254">
      <formula>IF(RIGHT(TEXT(AJ86,"0.#"),1)=".",TRUE,FALSE)</formula>
    </cfRule>
  </conditionalFormatting>
  <conditionalFormatting sqref="L100:L103 L98">
    <cfRule type="expression" dxfId="933" priority="251">
      <formula>IF(RIGHT(TEXT(L98,"0.#"),1)=".",FALSE,TRUE)</formula>
    </cfRule>
    <cfRule type="expression" dxfId="932" priority="252">
      <formula>IF(RIGHT(TEXT(L98,"0.#"),1)=".",TRUE,FALSE)</formula>
    </cfRule>
  </conditionalFormatting>
  <conditionalFormatting sqref="R98">
    <cfRule type="expression" dxfId="931" priority="247">
      <formula>IF(RIGHT(TEXT(R98,"0.#"),1)=".",FALSE,TRUE)</formula>
    </cfRule>
    <cfRule type="expression" dxfId="930" priority="248">
      <formula>IF(RIGHT(TEXT(R98,"0.#"),1)=".",TRUE,FALSE)</formula>
    </cfRule>
  </conditionalFormatting>
  <conditionalFormatting sqref="R99:R103">
    <cfRule type="expression" dxfId="929" priority="245">
      <formula>IF(RIGHT(TEXT(R99,"0.#"),1)=".",FALSE,TRUE)</formula>
    </cfRule>
    <cfRule type="expression" dxfId="928" priority="246">
      <formula>IF(RIGHT(TEXT(R99,"0.#"),1)=".",TRUE,FALSE)</formula>
    </cfRule>
  </conditionalFormatting>
  <conditionalFormatting sqref="Y182:Y189 Y180">
    <cfRule type="expression" dxfId="927" priority="243">
      <formula>IF(RIGHT(TEXT(Y180,"0.#"),1)=".",FALSE,TRUE)</formula>
    </cfRule>
    <cfRule type="expression" dxfId="926" priority="244">
      <formula>IF(RIGHT(TEXT(Y180,"0.#"),1)=".",TRUE,FALSE)</formula>
    </cfRule>
  </conditionalFormatting>
  <conditionalFormatting sqref="AU181">
    <cfRule type="expression" dxfId="925" priority="241">
      <formula>IF(RIGHT(TEXT(AU181,"0.#"),1)=".",FALSE,TRUE)</formula>
    </cfRule>
    <cfRule type="expression" dxfId="924" priority="242">
      <formula>IF(RIGHT(TEXT(AU181,"0.#"),1)=".",TRUE,FALSE)</formula>
    </cfRule>
  </conditionalFormatting>
  <conditionalFormatting sqref="AU190">
    <cfRule type="expression" dxfId="923" priority="239">
      <formula>IF(RIGHT(TEXT(AU190,"0.#"),1)=".",FALSE,TRUE)</formula>
    </cfRule>
    <cfRule type="expression" dxfId="922" priority="240">
      <formula>IF(RIGHT(TEXT(AU190,"0.#"),1)=".",TRUE,FALSE)</formula>
    </cfRule>
  </conditionalFormatting>
  <conditionalFormatting sqref="AU182:AU189 AU180">
    <cfRule type="expression" dxfId="921" priority="237">
      <formula>IF(RIGHT(TEXT(AU180,"0.#"),1)=".",FALSE,TRUE)</formula>
    </cfRule>
    <cfRule type="expression" dxfId="920" priority="238">
      <formula>IF(RIGHT(TEXT(AU180,"0.#"),1)=".",TRUE,FALSE)</formula>
    </cfRule>
  </conditionalFormatting>
  <conditionalFormatting sqref="Y220 Y207 Y194">
    <cfRule type="expression" dxfId="919" priority="223">
      <formula>IF(RIGHT(TEXT(Y194,"0.#"),1)=".",FALSE,TRUE)</formula>
    </cfRule>
    <cfRule type="expression" dxfId="918" priority="224">
      <formula>IF(RIGHT(TEXT(Y194,"0.#"),1)=".",TRUE,FALSE)</formula>
    </cfRule>
  </conditionalFormatting>
  <conditionalFormatting sqref="Y229 Y216 Y203">
    <cfRule type="expression" dxfId="917" priority="221">
      <formula>IF(RIGHT(TEXT(Y203,"0.#"),1)=".",FALSE,TRUE)</formula>
    </cfRule>
    <cfRule type="expression" dxfId="916" priority="222">
      <formula>IF(RIGHT(TEXT(Y203,"0.#"),1)=".",TRUE,FALSE)</formula>
    </cfRule>
  </conditionalFormatting>
  <conditionalFormatting sqref="Y221:Y228 Y219 Y208:Y215 Y206 Y195:Y202 Y193">
    <cfRule type="expression" dxfId="915" priority="219">
      <formula>IF(RIGHT(TEXT(Y193,"0.#"),1)=".",FALSE,TRUE)</formula>
    </cfRule>
    <cfRule type="expression" dxfId="914" priority="220">
      <formula>IF(RIGHT(TEXT(Y193,"0.#"),1)=".",TRUE,FALSE)</formula>
    </cfRule>
  </conditionalFormatting>
  <conditionalFormatting sqref="AU220 AU207 AU194">
    <cfRule type="expression" dxfId="913" priority="217">
      <formula>IF(RIGHT(TEXT(AU194,"0.#"),1)=".",FALSE,TRUE)</formula>
    </cfRule>
    <cfRule type="expression" dxfId="912" priority="218">
      <formula>IF(RIGHT(TEXT(AU194,"0.#"),1)=".",TRUE,FALSE)</formula>
    </cfRule>
  </conditionalFormatting>
  <conditionalFormatting sqref="AU229 AU216 AU203">
    <cfRule type="expression" dxfId="911" priority="215">
      <formula>IF(RIGHT(TEXT(AU203,"0.#"),1)=".",FALSE,TRUE)</formula>
    </cfRule>
    <cfRule type="expression" dxfId="910" priority="216">
      <formula>IF(RIGHT(TEXT(AU203,"0.#"),1)=".",TRUE,FALSE)</formula>
    </cfRule>
  </conditionalFormatting>
  <conditionalFormatting sqref="AU221:AU228 AU219 AU208:AU215 AU206 AU195:AU202 AU193">
    <cfRule type="expression" dxfId="909" priority="213">
      <formula>IF(RIGHT(TEXT(AU193,"0.#"),1)=".",FALSE,TRUE)</formula>
    </cfRule>
    <cfRule type="expression" dxfId="908" priority="214">
      <formula>IF(RIGHT(TEXT(AU193,"0.#"),1)=".",TRUE,FALSE)</formula>
    </cfRule>
  </conditionalFormatting>
  <conditionalFormatting sqref="AE56:AI56">
    <cfRule type="expression" dxfId="907" priority="187">
      <formula>IF(AND(AE56&gt;=0, RIGHT(TEXT(AE56,"0.#"),1)&lt;&gt;"."),TRUE,FALSE)</formula>
    </cfRule>
    <cfRule type="expression" dxfId="906" priority="188">
      <formula>IF(AND(AE56&gt;=0, RIGHT(TEXT(AE56,"0.#"),1)="."),TRUE,FALSE)</formula>
    </cfRule>
    <cfRule type="expression" dxfId="905" priority="189">
      <formula>IF(AND(AE56&lt;0, RIGHT(TEXT(AE56,"0.#"),1)&lt;&gt;"."),TRUE,FALSE)</formula>
    </cfRule>
    <cfRule type="expression" dxfId="904" priority="190">
      <formula>IF(AND(AE56&lt;0, RIGHT(TEXT(AE56,"0.#"),1)="."),TRUE,FALSE)</formula>
    </cfRule>
  </conditionalFormatting>
  <conditionalFormatting sqref="AJ56:AS56">
    <cfRule type="expression" dxfId="903" priority="183">
      <formula>IF(AND(AJ56&gt;=0, RIGHT(TEXT(AJ56,"0.#"),1)&lt;&gt;"."),TRUE,FALSE)</formula>
    </cfRule>
    <cfRule type="expression" dxfId="902" priority="184">
      <formula>IF(AND(AJ56&gt;=0, RIGHT(TEXT(AJ56,"0.#"),1)="."),TRUE,FALSE)</formula>
    </cfRule>
    <cfRule type="expression" dxfId="901" priority="185">
      <formula>IF(AND(AJ56&lt;0, RIGHT(TEXT(AJ56,"0.#"),1)&lt;&gt;"."),TRUE,FALSE)</formula>
    </cfRule>
    <cfRule type="expression" dxfId="900" priority="186">
      <formula>IF(AND(AJ56&lt;0, RIGHT(TEXT(AJ56,"0.#"),1)="."),TRUE,FALSE)</formula>
    </cfRule>
  </conditionalFormatting>
  <conditionalFormatting sqref="AK239 AK246:AK265">
    <cfRule type="expression" dxfId="899" priority="171">
      <formula>IF(RIGHT(TEXT(AK239,"0.#"),1)=".",FALSE,TRUE)</formula>
    </cfRule>
    <cfRule type="expression" dxfId="898" priority="172">
      <formula>IF(RIGHT(TEXT(AK239,"0.#"),1)=".",TRUE,FALSE)</formula>
    </cfRule>
  </conditionalFormatting>
  <conditionalFormatting sqref="AU237:AX265">
    <cfRule type="expression" dxfId="897" priority="167">
      <formula>IF(AND(AU237&gt;=0, RIGHT(TEXT(AU237,"0.#"),1)&lt;&gt;"."),TRUE,FALSE)</formula>
    </cfRule>
    <cfRule type="expression" dxfId="896" priority="168">
      <formula>IF(AND(AU237&gt;=0, RIGHT(TEXT(AU237,"0.#"),1)="."),TRUE,FALSE)</formula>
    </cfRule>
    <cfRule type="expression" dxfId="895" priority="169">
      <formula>IF(AND(AU237&lt;0, RIGHT(TEXT(AU237,"0.#"),1)&lt;&gt;"."),TRUE,FALSE)</formula>
    </cfRule>
    <cfRule type="expression" dxfId="894" priority="170">
      <formula>IF(AND(AU237&lt;0, RIGHT(TEXT(AU237,"0.#"),1)="."),TRUE,FALSE)</formula>
    </cfRule>
  </conditionalFormatting>
  <conditionalFormatting sqref="AK269">
    <cfRule type="expression" dxfId="893" priority="165">
      <formula>IF(RIGHT(TEXT(AK269,"0.#"),1)=".",FALSE,TRUE)</formula>
    </cfRule>
    <cfRule type="expression" dxfId="892" priority="166">
      <formula>IF(RIGHT(TEXT(AK269,"0.#"),1)=".",TRUE,FALSE)</formula>
    </cfRule>
  </conditionalFormatting>
  <conditionalFormatting sqref="AU269:AX269">
    <cfRule type="expression" dxfId="891" priority="161">
      <formula>IF(AND(AU269&gt;=0, RIGHT(TEXT(AU269,"0.#"),1)&lt;&gt;"."),TRUE,FALSE)</formula>
    </cfRule>
    <cfRule type="expression" dxfId="890" priority="162">
      <formula>IF(AND(AU269&gt;=0, RIGHT(TEXT(AU269,"0.#"),1)="."),TRUE,FALSE)</formula>
    </cfRule>
    <cfRule type="expression" dxfId="889" priority="163">
      <formula>IF(AND(AU269&lt;0, RIGHT(TEXT(AU269,"0.#"),1)&lt;&gt;"."),TRUE,FALSE)</formula>
    </cfRule>
    <cfRule type="expression" dxfId="888" priority="164">
      <formula>IF(AND(AU269&lt;0, RIGHT(TEXT(AU269,"0.#"),1)="."),TRUE,FALSE)</formula>
    </cfRule>
  </conditionalFormatting>
  <conditionalFormatting sqref="AK270:AK298">
    <cfRule type="expression" dxfId="887" priority="159">
      <formula>IF(RIGHT(TEXT(AK270,"0.#"),1)=".",FALSE,TRUE)</formula>
    </cfRule>
    <cfRule type="expression" dxfId="886" priority="160">
      <formula>IF(RIGHT(TEXT(AK270,"0.#"),1)=".",TRUE,FALSE)</formula>
    </cfRule>
  </conditionalFormatting>
  <conditionalFormatting sqref="AU270:AX298">
    <cfRule type="expression" dxfId="885" priority="155">
      <formula>IF(AND(AU270&gt;=0, RIGHT(TEXT(AU270,"0.#"),1)&lt;&gt;"."),TRUE,FALSE)</formula>
    </cfRule>
    <cfRule type="expression" dxfId="884" priority="156">
      <formula>IF(AND(AU270&gt;=0, RIGHT(TEXT(AU270,"0.#"),1)="."),TRUE,FALSE)</formula>
    </cfRule>
    <cfRule type="expression" dxfId="883" priority="157">
      <formula>IF(AND(AU270&lt;0, RIGHT(TEXT(AU270,"0.#"),1)&lt;&gt;"."),TRUE,FALSE)</formula>
    </cfRule>
    <cfRule type="expression" dxfId="882" priority="158">
      <formula>IF(AND(AU270&lt;0, RIGHT(TEXT(AU270,"0.#"),1)="."),TRUE,FALSE)</formula>
    </cfRule>
  </conditionalFormatting>
  <conditionalFormatting sqref="AK302">
    <cfRule type="expression" dxfId="881" priority="153">
      <formula>IF(RIGHT(TEXT(AK302,"0.#"),1)=".",FALSE,TRUE)</formula>
    </cfRule>
    <cfRule type="expression" dxfId="880" priority="154">
      <formula>IF(RIGHT(TEXT(AK302,"0.#"),1)=".",TRUE,FALSE)</formula>
    </cfRule>
  </conditionalFormatting>
  <conditionalFormatting sqref="AU302:AX302">
    <cfRule type="expression" dxfId="879" priority="149">
      <formula>IF(AND(AU302&gt;=0, RIGHT(TEXT(AU302,"0.#"),1)&lt;&gt;"."),TRUE,FALSE)</formula>
    </cfRule>
    <cfRule type="expression" dxfId="878" priority="150">
      <formula>IF(AND(AU302&gt;=0, RIGHT(TEXT(AU302,"0.#"),1)="."),TRUE,FALSE)</formula>
    </cfRule>
    <cfRule type="expression" dxfId="877" priority="151">
      <formula>IF(AND(AU302&lt;0, RIGHT(TEXT(AU302,"0.#"),1)&lt;&gt;"."),TRUE,FALSE)</formula>
    </cfRule>
    <cfRule type="expression" dxfId="876" priority="152">
      <formula>IF(AND(AU302&lt;0, RIGHT(TEXT(AU302,"0.#"),1)="."),TRUE,FALSE)</formula>
    </cfRule>
  </conditionalFormatting>
  <conditionalFormatting sqref="AK303:AK331">
    <cfRule type="expression" dxfId="875" priority="147">
      <formula>IF(RIGHT(TEXT(AK303,"0.#"),1)=".",FALSE,TRUE)</formula>
    </cfRule>
    <cfRule type="expression" dxfId="874" priority="148">
      <formula>IF(RIGHT(TEXT(AK303,"0.#"),1)=".",TRUE,FALSE)</formula>
    </cfRule>
  </conditionalFormatting>
  <conditionalFormatting sqref="AU303:AX331">
    <cfRule type="expression" dxfId="873" priority="143">
      <formula>IF(AND(AU303&gt;=0, RIGHT(TEXT(AU303,"0.#"),1)&lt;&gt;"."),TRUE,FALSE)</formula>
    </cfRule>
    <cfRule type="expression" dxfId="872" priority="144">
      <formula>IF(AND(AU303&gt;=0, RIGHT(TEXT(AU303,"0.#"),1)="."),TRUE,FALSE)</formula>
    </cfRule>
    <cfRule type="expression" dxfId="871" priority="145">
      <formula>IF(AND(AU303&lt;0, RIGHT(TEXT(AU303,"0.#"),1)&lt;&gt;"."),TRUE,FALSE)</formula>
    </cfRule>
    <cfRule type="expression" dxfId="870" priority="146">
      <formula>IF(AND(AU303&lt;0, RIGHT(TEXT(AU303,"0.#"),1)="."),TRUE,FALSE)</formula>
    </cfRule>
  </conditionalFormatting>
  <conditionalFormatting sqref="AK335">
    <cfRule type="expression" dxfId="869" priority="141">
      <formula>IF(RIGHT(TEXT(AK335,"0.#"),1)=".",FALSE,TRUE)</formula>
    </cfRule>
    <cfRule type="expression" dxfId="868" priority="142">
      <formula>IF(RIGHT(TEXT(AK335,"0.#"),1)=".",TRUE,FALSE)</formula>
    </cfRule>
  </conditionalFormatting>
  <conditionalFormatting sqref="AU335:AX335">
    <cfRule type="expression" dxfId="867" priority="137">
      <formula>IF(AND(AU335&gt;=0, RIGHT(TEXT(AU335,"0.#"),1)&lt;&gt;"."),TRUE,FALSE)</formula>
    </cfRule>
    <cfRule type="expression" dxfId="866" priority="138">
      <formula>IF(AND(AU335&gt;=0, RIGHT(TEXT(AU335,"0.#"),1)="."),TRUE,FALSE)</formula>
    </cfRule>
    <cfRule type="expression" dxfId="865" priority="139">
      <formula>IF(AND(AU335&lt;0, RIGHT(TEXT(AU335,"0.#"),1)&lt;&gt;"."),TRUE,FALSE)</formula>
    </cfRule>
    <cfRule type="expression" dxfId="864" priority="140">
      <formula>IF(AND(AU335&lt;0, RIGHT(TEXT(AU335,"0.#"),1)="."),TRUE,FALSE)</formula>
    </cfRule>
  </conditionalFormatting>
  <conditionalFormatting sqref="AK336:AK364">
    <cfRule type="expression" dxfId="863" priority="135">
      <formula>IF(RIGHT(TEXT(AK336,"0.#"),1)=".",FALSE,TRUE)</formula>
    </cfRule>
    <cfRule type="expression" dxfId="862" priority="136">
      <formula>IF(RIGHT(TEXT(AK336,"0.#"),1)=".",TRUE,FALSE)</formula>
    </cfRule>
  </conditionalFormatting>
  <conditionalFormatting sqref="AU336:AX364">
    <cfRule type="expression" dxfId="861" priority="131">
      <formula>IF(AND(AU336&gt;=0, RIGHT(TEXT(AU336,"0.#"),1)&lt;&gt;"."),TRUE,FALSE)</formula>
    </cfRule>
    <cfRule type="expression" dxfId="860" priority="132">
      <formula>IF(AND(AU336&gt;=0, RIGHT(TEXT(AU336,"0.#"),1)="."),TRUE,FALSE)</formula>
    </cfRule>
    <cfRule type="expression" dxfId="859" priority="133">
      <formula>IF(AND(AU336&lt;0, RIGHT(TEXT(AU336,"0.#"),1)&lt;&gt;"."),TRUE,FALSE)</formula>
    </cfRule>
    <cfRule type="expression" dxfId="858" priority="134">
      <formula>IF(AND(AU336&lt;0, RIGHT(TEXT(AU336,"0.#"),1)="."),TRUE,FALSE)</formula>
    </cfRule>
  </conditionalFormatting>
  <conditionalFormatting sqref="AK368">
    <cfRule type="expression" dxfId="857" priority="129">
      <formula>IF(RIGHT(TEXT(AK368,"0.#"),1)=".",FALSE,TRUE)</formula>
    </cfRule>
    <cfRule type="expression" dxfId="856" priority="130">
      <formula>IF(RIGHT(TEXT(AK368,"0.#"),1)=".",TRUE,FALSE)</formula>
    </cfRule>
  </conditionalFormatting>
  <conditionalFormatting sqref="AU368:AX368">
    <cfRule type="expression" dxfId="855" priority="125">
      <formula>IF(AND(AU368&gt;=0, RIGHT(TEXT(AU368,"0.#"),1)&lt;&gt;"."),TRUE,FALSE)</formula>
    </cfRule>
    <cfRule type="expression" dxfId="854" priority="126">
      <formula>IF(AND(AU368&gt;=0, RIGHT(TEXT(AU368,"0.#"),1)="."),TRUE,FALSE)</formula>
    </cfRule>
    <cfRule type="expression" dxfId="853" priority="127">
      <formula>IF(AND(AU368&lt;0, RIGHT(TEXT(AU368,"0.#"),1)&lt;&gt;"."),TRUE,FALSE)</formula>
    </cfRule>
    <cfRule type="expression" dxfId="852" priority="128">
      <formula>IF(AND(AU368&lt;0, RIGHT(TEXT(AU368,"0.#"),1)="."),TRUE,FALSE)</formula>
    </cfRule>
  </conditionalFormatting>
  <conditionalFormatting sqref="AK369:AK397">
    <cfRule type="expression" dxfId="851" priority="123">
      <formula>IF(RIGHT(TEXT(AK369,"0.#"),1)=".",FALSE,TRUE)</formula>
    </cfRule>
    <cfRule type="expression" dxfId="850" priority="124">
      <formula>IF(RIGHT(TEXT(AK369,"0.#"),1)=".",TRUE,FALSE)</formula>
    </cfRule>
  </conditionalFormatting>
  <conditionalFormatting sqref="AU369:AX397">
    <cfRule type="expression" dxfId="849" priority="119">
      <formula>IF(AND(AU369&gt;=0, RIGHT(TEXT(AU369,"0.#"),1)&lt;&gt;"."),TRUE,FALSE)</formula>
    </cfRule>
    <cfRule type="expression" dxfId="848" priority="120">
      <formula>IF(AND(AU369&gt;=0, RIGHT(TEXT(AU369,"0.#"),1)="."),TRUE,FALSE)</formula>
    </cfRule>
    <cfRule type="expression" dxfId="847" priority="121">
      <formula>IF(AND(AU369&lt;0, RIGHT(TEXT(AU369,"0.#"),1)&lt;&gt;"."),TRUE,FALSE)</formula>
    </cfRule>
    <cfRule type="expression" dxfId="846" priority="122">
      <formula>IF(AND(AU369&lt;0, RIGHT(TEXT(AU369,"0.#"),1)="."),TRUE,FALSE)</formula>
    </cfRule>
  </conditionalFormatting>
  <conditionalFormatting sqref="AK401">
    <cfRule type="expression" dxfId="845" priority="117">
      <formula>IF(RIGHT(TEXT(AK401,"0.#"),1)=".",FALSE,TRUE)</formula>
    </cfRule>
    <cfRule type="expression" dxfId="844" priority="118">
      <formula>IF(RIGHT(TEXT(AK401,"0.#"),1)=".",TRUE,FALSE)</formula>
    </cfRule>
  </conditionalFormatting>
  <conditionalFormatting sqref="AU401:AX401">
    <cfRule type="expression" dxfId="843" priority="113">
      <formula>IF(AND(AU401&gt;=0, RIGHT(TEXT(AU401,"0.#"),1)&lt;&gt;"."),TRUE,FALSE)</formula>
    </cfRule>
    <cfRule type="expression" dxfId="842" priority="114">
      <formula>IF(AND(AU401&gt;=0, RIGHT(TEXT(AU401,"0.#"),1)="."),TRUE,FALSE)</formula>
    </cfRule>
    <cfRule type="expression" dxfId="841" priority="115">
      <formula>IF(AND(AU401&lt;0, RIGHT(TEXT(AU401,"0.#"),1)&lt;&gt;"."),TRUE,FALSE)</formula>
    </cfRule>
    <cfRule type="expression" dxfId="840" priority="116">
      <formula>IF(AND(AU401&lt;0, RIGHT(TEXT(AU401,"0.#"),1)="."),TRUE,FALSE)</formula>
    </cfRule>
  </conditionalFormatting>
  <conditionalFormatting sqref="AK402:AK430">
    <cfRule type="expression" dxfId="839" priority="111">
      <formula>IF(RIGHT(TEXT(AK402,"0.#"),1)=".",FALSE,TRUE)</formula>
    </cfRule>
    <cfRule type="expression" dxfId="838" priority="112">
      <formula>IF(RIGHT(TEXT(AK402,"0.#"),1)=".",TRUE,FALSE)</formula>
    </cfRule>
  </conditionalFormatting>
  <conditionalFormatting sqref="AU402:AX430">
    <cfRule type="expression" dxfId="837" priority="107">
      <formula>IF(AND(AU402&gt;=0, RIGHT(TEXT(AU402,"0.#"),1)&lt;&gt;"."),TRUE,FALSE)</formula>
    </cfRule>
    <cfRule type="expression" dxfId="836" priority="108">
      <formula>IF(AND(AU402&gt;=0, RIGHT(TEXT(AU402,"0.#"),1)="."),TRUE,FALSE)</formula>
    </cfRule>
    <cfRule type="expression" dxfId="835" priority="109">
      <formula>IF(AND(AU402&lt;0, RIGHT(TEXT(AU402,"0.#"),1)&lt;&gt;"."),TRUE,FALSE)</formula>
    </cfRule>
    <cfRule type="expression" dxfId="834" priority="110">
      <formula>IF(AND(AU402&lt;0, RIGHT(TEXT(AU402,"0.#"),1)="."),TRUE,FALSE)</formula>
    </cfRule>
  </conditionalFormatting>
  <conditionalFormatting sqref="AK434">
    <cfRule type="expression" dxfId="833" priority="105">
      <formula>IF(RIGHT(TEXT(AK434,"0.#"),1)=".",FALSE,TRUE)</formula>
    </cfRule>
    <cfRule type="expression" dxfId="832" priority="106">
      <formula>IF(RIGHT(TEXT(AK434,"0.#"),1)=".",TRUE,FALSE)</formula>
    </cfRule>
  </conditionalFormatting>
  <conditionalFormatting sqref="AU434:AX434">
    <cfRule type="expression" dxfId="831" priority="101">
      <formula>IF(AND(AU434&gt;=0, RIGHT(TEXT(AU434,"0.#"),1)&lt;&gt;"."),TRUE,FALSE)</formula>
    </cfRule>
    <cfRule type="expression" dxfId="830" priority="102">
      <formula>IF(AND(AU434&gt;=0, RIGHT(TEXT(AU434,"0.#"),1)="."),TRUE,FALSE)</formula>
    </cfRule>
    <cfRule type="expression" dxfId="829" priority="103">
      <formula>IF(AND(AU434&lt;0, RIGHT(TEXT(AU434,"0.#"),1)&lt;&gt;"."),TRUE,FALSE)</formula>
    </cfRule>
    <cfRule type="expression" dxfId="828" priority="104">
      <formula>IF(AND(AU434&lt;0, RIGHT(TEXT(AU434,"0.#"),1)="."),TRUE,FALSE)</formula>
    </cfRule>
  </conditionalFormatting>
  <conditionalFormatting sqref="AK435:AK463">
    <cfRule type="expression" dxfId="827" priority="99">
      <formula>IF(RIGHT(TEXT(AK435,"0.#"),1)=".",FALSE,TRUE)</formula>
    </cfRule>
    <cfRule type="expression" dxfId="826" priority="100">
      <formula>IF(RIGHT(TEXT(AK435,"0.#"),1)=".",TRUE,FALSE)</formula>
    </cfRule>
  </conditionalFormatting>
  <conditionalFormatting sqref="AU435:AX463">
    <cfRule type="expression" dxfId="825" priority="95">
      <formula>IF(AND(AU435&gt;=0, RIGHT(TEXT(AU435,"0.#"),1)&lt;&gt;"."),TRUE,FALSE)</formula>
    </cfRule>
    <cfRule type="expression" dxfId="824" priority="96">
      <formula>IF(AND(AU435&gt;=0, RIGHT(TEXT(AU435,"0.#"),1)="."),TRUE,FALSE)</formula>
    </cfRule>
    <cfRule type="expression" dxfId="823" priority="97">
      <formula>IF(AND(AU435&lt;0, RIGHT(TEXT(AU435,"0.#"),1)&lt;&gt;"."),TRUE,FALSE)</formula>
    </cfRule>
    <cfRule type="expression" dxfId="822" priority="98">
      <formula>IF(AND(AU435&lt;0, RIGHT(TEXT(AU435,"0.#"),1)="."),TRUE,FALSE)</formula>
    </cfRule>
  </conditionalFormatting>
  <conditionalFormatting sqref="AK467">
    <cfRule type="expression" dxfId="821" priority="93">
      <formula>IF(RIGHT(TEXT(AK467,"0.#"),1)=".",FALSE,TRUE)</formula>
    </cfRule>
    <cfRule type="expression" dxfId="820" priority="94">
      <formula>IF(RIGHT(TEXT(AK467,"0.#"),1)=".",TRUE,FALSE)</formula>
    </cfRule>
  </conditionalFormatting>
  <conditionalFormatting sqref="AU467:AX476">
    <cfRule type="expression" dxfId="819" priority="89">
      <formula>IF(AND(AU467&gt;=0, RIGHT(TEXT(AU467,"0.#"),1)&lt;&gt;"."),TRUE,FALSE)</formula>
    </cfRule>
    <cfRule type="expression" dxfId="818" priority="90">
      <formula>IF(AND(AU467&gt;=0, RIGHT(TEXT(AU467,"0.#"),1)="."),TRUE,FALSE)</formula>
    </cfRule>
    <cfRule type="expression" dxfId="817" priority="91">
      <formula>IF(AND(AU467&lt;0, RIGHT(TEXT(AU467,"0.#"),1)&lt;&gt;"."),TRUE,FALSE)</formula>
    </cfRule>
    <cfRule type="expression" dxfId="816" priority="92">
      <formula>IF(AND(AU467&lt;0, RIGHT(TEXT(AU467,"0.#"),1)="."),TRUE,FALSE)</formula>
    </cfRule>
  </conditionalFormatting>
  <conditionalFormatting sqref="AK468:AK496">
    <cfRule type="expression" dxfId="815" priority="87">
      <formula>IF(RIGHT(TEXT(AK468,"0.#"),1)=".",FALSE,TRUE)</formula>
    </cfRule>
    <cfRule type="expression" dxfId="814" priority="88">
      <formula>IF(RIGHT(TEXT(AK468,"0.#"),1)=".",TRUE,FALSE)</formula>
    </cfRule>
  </conditionalFormatting>
  <conditionalFormatting sqref="AU477:AX496">
    <cfRule type="expression" dxfId="813" priority="83">
      <formula>IF(AND(AU477&gt;=0, RIGHT(TEXT(AU477,"0.#"),1)&lt;&gt;"."),TRUE,FALSE)</formula>
    </cfRule>
    <cfRule type="expression" dxfId="812" priority="84">
      <formula>IF(AND(AU477&gt;=0, RIGHT(TEXT(AU477,"0.#"),1)="."),TRUE,FALSE)</formula>
    </cfRule>
    <cfRule type="expression" dxfId="811" priority="85">
      <formula>IF(AND(AU477&lt;0, RIGHT(TEXT(AU477,"0.#"),1)&lt;&gt;"."),TRUE,FALSE)</formula>
    </cfRule>
    <cfRule type="expression" dxfId="810" priority="86">
      <formula>IF(AND(AU477&lt;0, RIGHT(TEXT(AU477,"0.#"),1)="."),TRUE,FALSE)</formula>
    </cfRule>
  </conditionalFormatting>
  <conditionalFormatting sqref="AE24:AX24 AJ23:AS23">
    <cfRule type="expression" dxfId="809" priority="81">
      <formula>IF(RIGHT(TEXT(AE23,"0.#"),1)=".",FALSE,TRUE)</formula>
    </cfRule>
    <cfRule type="expression" dxfId="808" priority="82">
      <formula>IF(RIGHT(TEXT(AE23,"0.#"),1)=".",TRUE,FALSE)</formula>
    </cfRule>
  </conditionalFormatting>
  <conditionalFormatting sqref="AE25:AI25">
    <cfRule type="expression" dxfId="807" priority="73">
      <formula>IF(AND(AE25&gt;=0, RIGHT(TEXT(AE25,"0.#"),1)&lt;&gt;"."),TRUE,FALSE)</formula>
    </cfRule>
    <cfRule type="expression" dxfId="806" priority="74">
      <formula>IF(AND(AE25&gt;=0, RIGHT(TEXT(AE25,"0.#"),1)="."),TRUE,FALSE)</formula>
    </cfRule>
    <cfRule type="expression" dxfId="805" priority="75">
      <formula>IF(AND(AE25&lt;0, RIGHT(TEXT(AE25,"0.#"),1)&lt;&gt;"."),TRUE,FALSE)</formula>
    </cfRule>
    <cfRule type="expression" dxfId="804" priority="76">
      <formula>IF(AND(AE25&lt;0, RIGHT(TEXT(AE25,"0.#"),1)="."),TRUE,FALSE)</formula>
    </cfRule>
  </conditionalFormatting>
  <conditionalFormatting sqref="AJ25:AS25">
    <cfRule type="expression" dxfId="803" priority="69">
      <formula>IF(AND(AJ25&gt;=0, RIGHT(TEXT(AJ25,"0.#"),1)&lt;&gt;"."),TRUE,FALSE)</formula>
    </cfRule>
    <cfRule type="expression" dxfId="802" priority="70">
      <formula>IF(AND(AJ25&gt;=0, RIGHT(TEXT(AJ25,"0.#"),1)="."),TRUE,FALSE)</formula>
    </cfRule>
    <cfRule type="expression" dxfId="801" priority="71">
      <formula>IF(AND(AJ25&lt;0, RIGHT(TEXT(AJ25,"0.#"),1)&lt;&gt;"."),TRUE,FALSE)</formula>
    </cfRule>
    <cfRule type="expression" dxfId="800" priority="72">
      <formula>IF(AND(AJ25&lt;0, RIGHT(TEXT(AJ25,"0.#"),1)="."),TRUE,FALSE)</formula>
    </cfRule>
  </conditionalFormatting>
  <conditionalFormatting sqref="AU236:AX236">
    <cfRule type="expression" dxfId="799" priority="57">
      <formula>IF(AND(AU236&gt;=0, RIGHT(TEXT(AU236,"0.#"),1)&lt;&gt;"."),TRUE,FALSE)</formula>
    </cfRule>
    <cfRule type="expression" dxfId="798" priority="58">
      <formula>IF(AND(AU236&gt;=0, RIGHT(TEXT(AU236,"0.#"),1)="."),TRUE,FALSE)</formula>
    </cfRule>
    <cfRule type="expression" dxfId="797" priority="59">
      <formula>IF(AND(AU236&lt;0, RIGHT(TEXT(AU236,"0.#"),1)&lt;&gt;"."),TRUE,FALSE)</formula>
    </cfRule>
    <cfRule type="expression" dxfId="796" priority="60">
      <formula>IF(AND(AU236&lt;0, RIGHT(TEXT(AU236,"0.#"),1)="."),TRUE,FALSE)</formula>
    </cfRule>
  </conditionalFormatting>
  <conditionalFormatting sqref="AE43:AI43 AE38:AI38 AE33:AI33 AE28:AI28">
    <cfRule type="expression" dxfId="795" priority="55">
      <formula>IF(RIGHT(TEXT(AE28,"0.#"),1)=".",FALSE,TRUE)</formula>
    </cfRule>
    <cfRule type="expression" dxfId="794" priority="56">
      <formula>IF(RIGHT(TEXT(AE28,"0.#"),1)=".",TRUE,FALSE)</formula>
    </cfRule>
  </conditionalFormatting>
  <conditionalFormatting sqref="AE44:AX44 AJ43:AS43 AE39:AX39 AJ38:AS38 AE34:AX34 AJ33:AS33 AE29:AX29 AJ28:AS28">
    <cfRule type="expression" dxfId="793" priority="53">
      <formula>IF(RIGHT(TEXT(AE28,"0.#"),1)=".",FALSE,TRUE)</formula>
    </cfRule>
    <cfRule type="expression" dxfId="792" priority="54">
      <formula>IF(RIGHT(TEXT(AE28,"0.#"),1)=".",TRUE,FALSE)</formula>
    </cfRule>
  </conditionalFormatting>
  <conditionalFormatting sqref="AE45:AI45 AE40:AI40 AE35:AI35 AE30:AI30">
    <cfRule type="expression" dxfId="791" priority="49">
      <formula>IF(AND(AE30&gt;=0, RIGHT(TEXT(AE30,"0.#"),1)&lt;&gt;"."),TRUE,FALSE)</formula>
    </cfRule>
    <cfRule type="expression" dxfId="790" priority="50">
      <formula>IF(AND(AE30&gt;=0, RIGHT(TEXT(AE30,"0.#"),1)="."),TRUE,FALSE)</formula>
    </cfRule>
    <cfRule type="expression" dxfId="789" priority="51">
      <formula>IF(AND(AE30&lt;0, RIGHT(TEXT(AE30,"0.#"),1)&lt;&gt;"."),TRUE,FALSE)</formula>
    </cfRule>
    <cfRule type="expression" dxfId="788" priority="52">
      <formula>IF(AND(AE30&lt;0, RIGHT(TEXT(AE30,"0.#"),1)="."),TRUE,FALSE)</formula>
    </cfRule>
  </conditionalFormatting>
  <conditionalFormatting sqref="AJ45:AS45 AJ40:AS40 AJ35:AS35 AJ30:AS30">
    <cfRule type="expression" dxfId="787" priority="45">
      <formula>IF(AND(AJ30&gt;=0, RIGHT(TEXT(AJ30,"0.#"),1)&lt;&gt;"."),TRUE,FALSE)</formula>
    </cfRule>
    <cfRule type="expression" dxfId="786" priority="46">
      <formula>IF(AND(AJ30&gt;=0, RIGHT(TEXT(AJ30,"0.#"),1)="."),TRUE,FALSE)</formula>
    </cfRule>
    <cfRule type="expression" dxfId="785" priority="47">
      <formula>IF(AND(AJ30&lt;0, RIGHT(TEXT(AJ30,"0.#"),1)&lt;&gt;"."),TRUE,FALSE)</formula>
    </cfRule>
    <cfRule type="expression" dxfId="784" priority="48">
      <formula>IF(AND(AJ30&lt;0, RIGHT(TEXT(AJ30,"0.#"),1)="."),TRUE,FALSE)</formula>
    </cfRule>
  </conditionalFormatting>
  <conditionalFormatting sqref="AE64:AI64 AE59:AI59">
    <cfRule type="expression" dxfId="783" priority="43">
      <formula>IF(RIGHT(TEXT(AE59,"0.#"),1)=".",FALSE,TRUE)</formula>
    </cfRule>
    <cfRule type="expression" dxfId="782" priority="44">
      <formula>IF(RIGHT(TEXT(AE59,"0.#"),1)=".",TRUE,FALSE)</formula>
    </cfRule>
  </conditionalFormatting>
  <conditionalFormatting sqref="AE65:AX65 AJ64:AS64 AE60:AX60 AJ59:AS59">
    <cfRule type="expression" dxfId="781" priority="41">
      <formula>IF(RIGHT(TEXT(AE59,"0.#"),1)=".",FALSE,TRUE)</formula>
    </cfRule>
    <cfRule type="expression" dxfId="780" priority="42">
      <formula>IF(RIGHT(TEXT(AE59,"0.#"),1)=".",TRUE,FALSE)</formula>
    </cfRule>
  </conditionalFormatting>
  <conditionalFormatting sqref="AE66:AI66 AE61:AI61">
    <cfRule type="expression" dxfId="779" priority="37">
      <formula>IF(AND(AE61&gt;=0, RIGHT(TEXT(AE61,"0.#"),1)&lt;&gt;"."),TRUE,FALSE)</formula>
    </cfRule>
    <cfRule type="expression" dxfId="778" priority="38">
      <formula>IF(AND(AE61&gt;=0, RIGHT(TEXT(AE61,"0.#"),1)="."),TRUE,FALSE)</formula>
    </cfRule>
    <cfRule type="expression" dxfId="777" priority="39">
      <formula>IF(AND(AE61&lt;0, RIGHT(TEXT(AE61,"0.#"),1)&lt;&gt;"."),TRUE,FALSE)</formula>
    </cfRule>
    <cfRule type="expression" dxfId="776" priority="40">
      <formula>IF(AND(AE61&lt;0, RIGHT(TEXT(AE61,"0.#"),1)="."),TRUE,FALSE)</formula>
    </cfRule>
  </conditionalFormatting>
  <conditionalFormatting sqref="AJ66:AS66 AJ61:AS61">
    <cfRule type="expression" dxfId="775" priority="33">
      <formula>IF(AND(AJ61&gt;=0, RIGHT(TEXT(AJ61,"0.#"),1)&lt;&gt;"."),TRUE,FALSE)</formula>
    </cfRule>
    <cfRule type="expression" dxfId="774" priority="34">
      <formula>IF(AND(AJ61&gt;=0, RIGHT(TEXT(AJ61,"0.#"),1)="."),TRUE,FALSE)</formula>
    </cfRule>
    <cfRule type="expression" dxfId="773" priority="35">
      <formula>IF(AND(AJ61&lt;0, RIGHT(TEXT(AJ61,"0.#"),1)&lt;&gt;"."),TRUE,FALSE)</formula>
    </cfRule>
    <cfRule type="expression" dxfId="772" priority="36">
      <formula>IF(AND(AJ61&lt;0, RIGHT(TEXT(AJ61,"0.#"),1)="."),TRUE,FALSE)</formula>
    </cfRule>
  </conditionalFormatting>
  <conditionalFormatting sqref="AE81:AX81 AE78:AX78 AE75:AX75 AE72:AX72">
    <cfRule type="expression" dxfId="771" priority="31">
      <formula>IF(RIGHT(TEXT(AE72,"0.#"),1)=".",FALSE,TRUE)</formula>
    </cfRule>
    <cfRule type="expression" dxfId="770" priority="32">
      <formula>IF(RIGHT(TEXT(AE72,"0.#"),1)=".",TRUE,FALSE)</formula>
    </cfRule>
  </conditionalFormatting>
  <conditionalFormatting sqref="AE80:AS80 AE77:AS77 AE74:AS74 AE71:AS71">
    <cfRule type="expression" dxfId="769" priority="29">
      <formula>IF(RIGHT(TEXT(AE71,"0.#"),1)=".",FALSE,TRUE)</formula>
    </cfRule>
    <cfRule type="expression" dxfId="768" priority="30">
      <formula>IF(RIGHT(TEXT(AE71,"0.#"),1)=".",TRUE,FALSE)</formula>
    </cfRule>
  </conditionalFormatting>
  <conditionalFormatting sqref="W14:AJ14">
    <cfRule type="expression" dxfId="767" priority="23">
      <formula>IF(RIGHT(TEXT(W14,"0.#"),1)=".",FALSE,TRUE)</formula>
    </cfRule>
    <cfRule type="expression" dxfId="766" priority="24">
      <formula>IF(RIGHT(TEXT(W14,"0.#"),1)=".",TRUE,FALSE)</formula>
    </cfRule>
  </conditionalFormatting>
  <conditionalFormatting sqref="W15:AJ17">
    <cfRule type="expression" dxfId="765" priority="21">
      <formula>IF(RIGHT(TEXT(W15,"0.#"),1)=".",FALSE,TRUE)</formula>
    </cfRule>
    <cfRule type="expression" dxfId="764" priority="22">
      <formula>IF(RIGHT(TEXT(W15,"0.#"),1)=".",TRUE,FALSE)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7">
    <cfRule type="expression" dxfId="761" priority="17">
      <formula>IF(RIGHT(TEXT(AK15,"0.#"),1)=".",FALSE,TRUE)</formula>
    </cfRule>
    <cfRule type="expression" dxfId="760" priority="18">
      <formula>IF(RIGHT(TEXT(AK15,"0.#"),1)=".",TRUE,FALSE)</formula>
    </cfRule>
  </conditionalFormatting>
  <conditionalFormatting sqref="AK238">
    <cfRule type="expression" dxfId="759" priority="15">
      <formula>IF(RIGHT(TEXT(AK238,"0.#"),1)=".",FALSE,TRUE)</formula>
    </cfRule>
    <cfRule type="expression" dxfId="758" priority="16">
      <formula>IF(RIGHT(TEXT(AK238,"0.#"),1)=".",TRUE,FALSE)</formula>
    </cfRule>
  </conditionalFormatting>
  <conditionalFormatting sqref="AK245">
    <cfRule type="expression" dxfId="757" priority="13">
      <formula>IF(RIGHT(TEXT(AK245,"0.#"),1)=".",FALSE,TRUE)</formula>
    </cfRule>
    <cfRule type="expression" dxfId="756" priority="14">
      <formula>IF(RIGHT(TEXT(AK245,"0.#"),1)=".",TRUE,FALSE)</formula>
    </cfRule>
  </conditionalFormatting>
  <conditionalFormatting sqref="AK244">
    <cfRule type="expression" dxfId="755" priority="11">
      <formula>IF(RIGHT(TEXT(AK244,"0.#"),1)=".",FALSE,TRUE)</formula>
    </cfRule>
    <cfRule type="expression" dxfId="754" priority="12">
      <formula>IF(RIGHT(TEXT(AK244,"0.#"),1)=".",TRUE,FALSE)</formula>
    </cfRule>
  </conditionalFormatting>
  <conditionalFormatting sqref="AK243">
    <cfRule type="expression" dxfId="753" priority="9">
      <formula>IF(RIGHT(TEXT(AK243,"0.#"),1)=".",FALSE,TRUE)</formula>
    </cfRule>
    <cfRule type="expression" dxfId="752" priority="10">
      <formula>IF(RIGHT(TEXT(AK243,"0.#"),1)=".",TRUE,FALSE)</formula>
    </cfRule>
  </conditionalFormatting>
  <conditionalFormatting sqref="AK242">
    <cfRule type="expression" dxfId="751" priority="7">
      <formula>IF(RIGHT(TEXT(AK242,"0.#"),1)=".",FALSE,TRUE)</formula>
    </cfRule>
    <cfRule type="expression" dxfId="750" priority="8">
      <formula>IF(RIGHT(TEXT(AK242,"0.#"),1)=".",TRUE,FALSE)</formula>
    </cfRule>
  </conditionalFormatting>
  <conditionalFormatting sqref="AK241">
    <cfRule type="expression" dxfId="749" priority="5">
      <formula>IF(RIGHT(TEXT(AK241,"0.#"),1)=".",FALSE,TRUE)</formula>
    </cfRule>
    <cfRule type="expression" dxfId="748" priority="6">
      <formula>IF(RIGHT(TEXT(AK241,"0.#"),1)=".",TRUE,FALSE)</formula>
    </cfRule>
  </conditionalFormatting>
  <conditionalFormatting sqref="AK240">
    <cfRule type="expression" dxfId="747" priority="3">
      <formula>IF(RIGHT(TEXT(AK240,"0.#"),1)=".",FALSE,TRUE)</formula>
    </cfRule>
    <cfRule type="expression" dxfId="746" priority="4">
      <formula>IF(RIGHT(TEXT(AK240,"0.#"),1)=".",TRUE,FALSE)</formula>
    </cfRule>
  </conditionalFormatting>
  <conditionalFormatting sqref="AK237">
    <cfRule type="expression" dxfId="745" priority="1">
      <formula>IF(RIGHT(TEXT(AK237,"0.#"),1)=".",FALSE,TRUE)</formula>
    </cfRule>
    <cfRule type="expression" dxfId="744"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28575</xdr:rowOff>
                  </from>
                  <to>
                    <xdr:col>44</xdr:col>
                    <xdr:colOff>114300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496</xdr:row>
                    <xdr:rowOff>38100</xdr:rowOff>
                  </from>
                  <to>
                    <xdr:col>44</xdr:col>
                    <xdr:colOff>114300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t="s">
        <v>464</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8"/>
      <c r="AA2" s="89"/>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10"/>
      <c r="I3" s="110"/>
      <c r="J3" s="110"/>
      <c r="K3" s="110"/>
      <c r="L3" s="110"/>
      <c r="M3" s="110"/>
      <c r="N3" s="110"/>
      <c r="O3" s="226"/>
      <c r="P3" s="243"/>
      <c r="Q3" s="110"/>
      <c r="R3" s="110"/>
      <c r="S3" s="110"/>
      <c r="T3" s="110"/>
      <c r="U3" s="110"/>
      <c r="V3" s="110"/>
      <c r="W3" s="110"/>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2"/>
      <c r="AV3" s="112"/>
      <c r="AW3" s="110" t="s">
        <v>459</v>
      </c>
      <c r="AX3" s="111"/>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56"/>
      <c r="AC4" s="298"/>
      <c r="AD4" s="298"/>
      <c r="AE4" s="95"/>
      <c r="AF4" s="96"/>
      <c r="AG4" s="96"/>
      <c r="AH4" s="96"/>
      <c r="AI4" s="97"/>
      <c r="AJ4" s="95"/>
      <c r="AK4" s="96"/>
      <c r="AL4" s="96"/>
      <c r="AM4" s="96"/>
      <c r="AN4" s="97"/>
      <c r="AO4" s="95"/>
      <c r="AP4" s="96"/>
      <c r="AQ4" s="96"/>
      <c r="AR4" s="96"/>
      <c r="AS4" s="97"/>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3"/>
      <c r="AA5" s="173"/>
      <c r="AB5" s="337"/>
      <c r="AC5" s="288"/>
      <c r="AD5" s="288"/>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67"/>
      <c r="B6" s="668"/>
      <c r="C6" s="668"/>
      <c r="D6" s="668"/>
      <c r="E6" s="668"/>
      <c r="F6" s="669"/>
      <c r="G6" s="324"/>
      <c r="H6" s="325"/>
      <c r="I6" s="325"/>
      <c r="J6" s="325"/>
      <c r="K6" s="325"/>
      <c r="L6" s="325"/>
      <c r="M6" s="325"/>
      <c r="N6" s="325"/>
      <c r="O6" s="326"/>
      <c r="P6" s="199"/>
      <c r="Q6" s="199"/>
      <c r="R6" s="199"/>
      <c r="S6" s="199"/>
      <c r="T6" s="199"/>
      <c r="U6" s="199"/>
      <c r="V6" s="199"/>
      <c r="W6" s="199"/>
      <c r="X6" s="200"/>
      <c r="Y6" s="122" t="s">
        <v>15</v>
      </c>
      <c r="Z6" s="123"/>
      <c r="AA6" s="173"/>
      <c r="AB6" s="679" t="s">
        <v>460</v>
      </c>
      <c r="AC6" s="266"/>
      <c r="AD6" s="266"/>
      <c r="AE6" s="95"/>
      <c r="AF6" s="96"/>
      <c r="AG6" s="96"/>
      <c r="AH6" s="96"/>
      <c r="AI6" s="97"/>
      <c r="AJ6" s="95"/>
      <c r="AK6" s="96"/>
      <c r="AL6" s="96"/>
      <c r="AM6" s="96"/>
      <c r="AN6" s="97"/>
      <c r="AO6" s="95"/>
      <c r="AP6" s="96"/>
      <c r="AQ6" s="96"/>
      <c r="AR6" s="96"/>
      <c r="AS6" s="97"/>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8"/>
      <c r="AA7" s="89"/>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10"/>
      <c r="I8" s="110"/>
      <c r="J8" s="110"/>
      <c r="K8" s="110"/>
      <c r="L8" s="110"/>
      <c r="M8" s="110"/>
      <c r="N8" s="110"/>
      <c r="O8" s="226"/>
      <c r="P8" s="243"/>
      <c r="Q8" s="110"/>
      <c r="R8" s="110"/>
      <c r="S8" s="110"/>
      <c r="T8" s="110"/>
      <c r="U8" s="110"/>
      <c r="V8" s="110"/>
      <c r="W8" s="110"/>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2"/>
      <c r="AV8" s="112"/>
      <c r="AW8" s="110" t="s">
        <v>360</v>
      </c>
      <c r="AX8" s="111"/>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56"/>
      <c r="AC9" s="298"/>
      <c r="AD9" s="298"/>
      <c r="AE9" s="95"/>
      <c r="AF9" s="96"/>
      <c r="AG9" s="96"/>
      <c r="AH9" s="96"/>
      <c r="AI9" s="97"/>
      <c r="AJ9" s="95"/>
      <c r="AK9" s="96"/>
      <c r="AL9" s="96"/>
      <c r="AM9" s="96"/>
      <c r="AN9" s="97"/>
      <c r="AO9" s="95"/>
      <c r="AP9" s="96"/>
      <c r="AQ9" s="96"/>
      <c r="AR9" s="96"/>
      <c r="AS9" s="97"/>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3"/>
      <c r="AA10" s="173"/>
      <c r="AB10" s="337"/>
      <c r="AC10" s="288"/>
      <c r="AD10" s="288"/>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67"/>
      <c r="B11" s="668"/>
      <c r="C11" s="668"/>
      <c r="D11" s="668"/>
      <c r="E11" s="668"/>
      <c r="F11" s="669"/>
      <c r="G11" s="324"/>
      <c r="H11" s="325"/>
      <c r="I11" s="325"/>
      <c r="J11" s="325"/>
      <c r="K11" s="325"/>
      <c r="L11" s="325"/>
      <c r="M11" s="325"/>
      <c r="N11" s="325"/>
      <c r="O11" s="326"/>
      <c r="P11" s="199"/>
      <c r="Q11" s="199"/>
      <c r="R11" s="199"/>
      <c r="S11" s="199"/>
      <c r="T11" s="199"/>
      <c r="U11" s="199"/>
      <c r="V11" s="199"/>
      <c r="W11" s="199"/>
      <c r="X11" s="200"/>
      <c r="Y11" s="122" t="s">
        <v>15</v>
      </c>
      <c r="Z11" s="123"/>
      <c r="AA11" s="173"/>
      <c r="AB11" s="679" t="s">
        <v>16</v>
      </c>
      <c r="AC11" s="266"/>
      <c r="AD11" s="266"/>
      <c r="AE11" s="95"/>
      <c r="AF11" s="96"/>
      <c r="AG11" s="96"/>
      <c r="AH11" s="96"/>
      <c r="AI11" s="97"/>
      <c r="AJ11" s="95"/>
      <c r="AK11" s="96"/>
      <c r="AL11" s="96"/>
      <c r="AM11" s="96"/>
      <c r="AN11" s="97"/>
      <c r="AO11" s="95"/>
      <c r="AP11" s="96"/>
      <c r="AQ11" s="96"/>
      <c r="AR11" s="96"/>
      <c r="AS11" s="97"/>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8"/>
      <c r="AA12" s="89"/>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10"/>
      <c r="I13" s="110"/>
      <c r="J13" s="110"/>
      <c r="K13" s="110"/>
      <c r="L13" s="110"/>
      <c r="M13" s="110"/>
      <c r="N13" s="110"/>
      <c r="O13" s="226"/>
      <c r="P13" s="243"/>
      <c r="Q13" s="110"/>
      <c r="R13" s="110"/>
      <c r="S13" s="110"/>
      <c r="T13" s="110"/>
      <c r="U13" s="110"/>
      <c r="V13" s="110"/>
      <c r="W13" s="110"/>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2"/>
      <c r="AV13" s="112"/>
      <c r="AW13" s="110" t="s">
        <v>360</v>
      </c>
      <c r="AX13" s="111"/>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56"/>
      <c r="AC14" s="298"/>
      <c r="AD14" s="298"/>
      <c r="AE14" s="95"/>
      <c r="AF14" s="96"/>
      <c r="AG14" s="96"/>
      <c r="AH14" s="96"/>
      <c r="AI14" s="97"/>
      <c r="AJ14" s="95"/>
      <c r="AK14" s="96"/>
      <c r="AL14" s="96"/>
      <c r="AM14" s="96"/>
      <c r="AN14" s="97"/>
      <c r="AO14" s="95"/>
      <c r="AP14" s="96"/>
      <c r="AQ14" s="96"/>
      <c r="AR14" s="96"/>
      <c r="AS14" s="97"/>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3"/>
      <c r="AA15" s="173"/>
      <c r="AB15" s="337"/>
      <c r="AC15" s="288"/>
      <c r="AD15" s="288"/>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67"/>
      <c r="B16" s="668"/>
      <c r="C16" s="668"/>
      <c r="D16" s="668"/>
      <c r="E16" s="668"/>
      <c r="F16" s="669"/>
      <c r="G16" s="324"/>
      <c r="H16" s="325"/>
      <c r="I16" s="325"/>
      <c r="J16" s="325"/>
      <c r="K16" s="325"/>
      <c r="L16" s="325"/>
      <c r="M16" s="325"/>
      <c r="N16" s="325"/>
      <c r="O16" s="326"/>
      <c r="P16" s="199"/>
      <c r="Q16" s="199"/>
      <c r="R16" s="199"/>
      <c r="S16" s="199"/>
      <c r="T16" s="199"/>
      <c r="U16" s="199"/>
      <c r="V16" s="199"/>
      <c r="W16" s="199"/>
      <c r="X16" s="200"/>
      <c r="Y16" s="122" t="s">
        <v>15</v>
      </c>
      <c r="Z16" s="123"/>
      <c r="AA16" s="173"/>
      <c r="AB16" s="679" t="s">
        <v>16</v>
      </c>
      <c r="AC16" s="266"/>
      <c r="AD16" s="266"/>
      <c r="AE16" s="95"/>
      <c r="AF16" s="96"/>
      <c r="AG16" s="96"/>
      <c r="AH16" s="96"/>
      <c r="AI16" s="97"/>
      <c r="AJ16" s="95"/>
      <c r="AK16" s="96"/>
      <c r="AL16" s="96"/>
      <c r="AM16" s="96"/>
      <c r="AN16" s="97"/>
      <c r="AO16" s="95"/>
      <c r="AP16" s="96"/>
      <c r="AQ16" s="96"/>
      <c r="AR16" s="96"/>
      <c r="AS16" s="97"/>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8"/>
      <c r="AA17" s="89"/>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10"/>
      <c r="I18" s="110"/>
      <c r="J18" s="110"/>
      <c r="K18" s="110"/>
      <c r="L18" s="110"/>
      <c r="M18" s="110"/>
      <c r="N18" s="110"/>
      <c r="O18" s="226"/>
      <c r="P18" s="243"/>
      <c r="Q18" s="110"/>
      <c r="R18" s="110"/>
      <c r="S18" s="110"/>
      <c r="T18" s="110"/>
      <c r="U18" s="110"/>
      <c r="V18" s="110"/>
      <c r="W18" s="110"/>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2"/>
      <c r="AV18" s="112"/>
      <c r="AW18" s="110" t="s">
        <v>360</v>
      </c>
      <c r="AX18" s="111"/>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56"/>
      <c r="AC19" s="298"/>
      <c r="AD19" s="298"/>
      <c r="AE19" s="95"/>
      <c r="AF19" s="96"/>
      <c r="AG19" s="96"/>
      <c r="AH19" s="96"/>
      <c r="AI19" s="97"/>
      <c r="AJ19" s="95"/>
      <c r="AK19" s="96"/>
      <c r="AL19" s="96"/>
      <c r="AM19" s="96"/>
      <c r="AN19" s="97"/>
      <c r="AO19" s="95"/>
      <c r="AP19" s="96"/>
      <c r="AQ19" s="96"/>
      <c r="AR19" s="96"/>
      <c r="AS19" s="97"/>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3"/>
      <c r="AA20" s="173"/>
      <c r="AB20" s="337"/>
      <c r="AC20" s="288"/>
      <c r="AD20" s="288"/>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67"/>
      <c r="B21" s="668"/>
      <c r="C21" s="668"/>
      <c r="D21" s="668"/>
      <c r="E21" s="668"/>
      <c r="F21" s="669"/>
      <c r="G21" s="324"/>
      <c r="H21" s="325"/>
      <c r="I21" s="325"/>
      <c r="J21" s="325"/>
      <c r="K21" s="325"/>
      <c r="L21" s="325"/>
      <c r="M21" s="325"/>
      <c r="N21" s="325"/>
      <c r="O21" s="326"/>
      <c r="P21" s="199"/>
      <c r="Q21" s="199"/>
      <c r="R21" s="199"/>
      <c r="S21" s="199"/>
      <c r="T21" s="199"/>
      <c r="U21" s="199"/>
      <c r="V21" s="199"/>
      <c r="W21" s="199"/>
      <c r="X21" s="200"/>
      <c r="Y21" s="122" t="s">
        <v>15</v>
      </c>
      <c r="Z21" s="123"/>
      <c r="AA21" s="173"/>
      <c r="AB21" s="679" t="s">
        <v>461</v>
      </c>
      <c r="AC21" s="266"/>
      <c r="AD21" s="266"/>
      <c r="AE21" s="95"/>
      <c r="AF21" s="96"/>
      <c r="AG21" s="96"/>
      <c r="AH21" s="96"/>
      <c r="AI21" s="97"/>
      <c r="AJ21" s="95"/>
      <c r="AK21" s="96"/>
      <c r="AL21" s="96"/>
      <c r="AM21" s="96"/>
      <c r="AN21" s="97"/>
      <c r="AO21" s="95"/>
      <c r="AP21" s="96"/>
      <c r="AQ21" s="96"/>
      <c r="AR21" s="96"/>
      <c r="AS21" s="97"/>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8"/>
      <c r="AA22" s="89"/>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10"/>
      <c r="I23" s="110"/>
      <c r="J23" s="110"/>
      <c r="K23" s="110"/>
      <c r="L23" s="110"/>
      <c r="M23" s="110"/>
      <c r="N23" s="110"/>
      <c r="O23" s="226"/>
      <c r="P23" s="243"/>
      <c r="Q23" s="110"/>
      <c r="R23" s="110"/>
      <c r="S23" s="110"/>
      <c r="T23" s="110"/>
      <c r="U23" s="110"/>
      <c r="V23" s="110"/>
      <c r="W23" s="110"/>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2"/>
      <c r="AV23" s="112"/>
      <c r="AW23" s="110" t="s">
        <v>462</v>
      </c>
      <c r="AX23" s="111"/>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56"/>
      <c r="AC24" s="298"/>
      <c r="AD24" s="298"/>
      <c r="AE24" s="95"/>
      <c r="AF24" s="96"/>
      <c r="AG24" s="96"/>
      <c r="AH24" s="96"/>
      <c r="AI24" s="97"/>
      <c r="AJ24" s="95"/>
      <c r="AK24" s="96"/>
      <c r="AL24" s="96"/>
      <c r="AM24" s="96"/>
      <c r="AN24" s="97"/>
      <c r="AO24" s="95"/>
      <c r="AP24" s="96"/>
      <c r="AQ24" s="96"/>
      <c r="AR24" s="96"/>
      <c r="AS24" s="97"/>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3"/>
      <c r="AA25" s="173"/>
      <c r="AB25" s="337"/>
      <c r="AC25" s="288"/>
      <c r="AD25" s="288"/>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67"/>
      <c r="B26" s="668"/>
      <c r="C26" s="668"/>
      <c r="D26" s="668"/>
      <c r="E26" s="668"/>
      <c r="F26" s="669"/>
      <c r="G26" s="324"/>
      <c r="H26" s="325"/>
      <c r="I26" s="325"/>
      <c r="J26" s="325"/>
      <c r="K26" s="325"/>
      <c r="L26" s="325"/>
      <c r="M26" s="325"/>
      <c r="N26" s="325"/>
      <c r="O26" s="326"/>
      <c r="P26" s="199"/>
      <c r="Q26" s="199"/>
      <c r="R26" s="199"/>
      <c r="S26" s="199"/>
      <c r="T26" s="199"/>
      <c r="U26" s="199"/>
      <c r="V26" s="199"/>
      <c r="W26" s="199"/>
      <c r="X26" s="200"/>
      <c r="Y26" s="122" t="s">
        <v>15</v>
      </c>
      <c r="Z26" s="123"/>
      <c r="AA26" s="173"/>
      <c r="AB26" s="679" t="s">
        <v>461</v>
      </c>
      <c r="AC26" s="266"/>
      <c r="AD26" s="266"/>
      <c r="AE26" s="95"/>
      <c r="AF26" s="96"/>
      <c r="AG26" s="96"/>
      <c r="AH26" s="96"/>
      <c r="AI26" s="97"/>
      <c r="AJ26" s="95"/>
      <c r="AK26" s="96"/>
      <c r="AL26" s="96"/>
      <c r="AM26" s="96"/>
      <c r="AN26" s="97"/>
      <c r="AO26" s="95"/>
      <c r="AP26" s="96"/>
      <c r="AQ26" s="96"/>
      <c r="AR26" s="96"/>
      <c r="AS26" s="97"/>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8"/>
      <c r="AA27" s="89"/>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10"/>
      <c r="I28" s="110"/>
      <c r="J28" s="110"/>
      <c r="K28" s="110"/>
      <c r="L28" s="110"/>
      <c r="M28" s="110"/>
      <c r="N28" s="110"/>
      <c r="O28" s="226"/>
      <c r="P28" s="243"/>
      <c r="Q28" s="110"/>
      <c r="R28" s="110"/>
      <c r="S28" s="110"/>
      <c r="T28" s="110"/>
      <c r="U28" s="110"/>
      <c r="V28" s="110"/>
      <c r="W28" s="110"/>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2"/>
      <c r="AV28" s="112"/>
      <c r="AW28" s="110" t="s">
        <v>459</v>
      </c>
      <c r="AX28" s="111"/>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56"/>
      <c r="AC29" s="298"/>
      <c r="AD29" s="298"/>
      <c r="AE29" s="95"/>
      <c r="AF29" s="96"/>
      <c r="AG29" s="96"/>
      <c r="AH29" s="96"/>
      <c r="AI29" s="97"/>
      <c r="AJ29" s="95"/>
      <c r="AK29" s="96"/>
      <c r="AL29" s="96"/>
      <c r="AM29" s="96"/>
      <c r="AN29" s="97"/>
      <c r="AO29" s="95"/>
      <c r="AP29" s="96"/>
      <c r="AQ29" s="96"/>
      <c r="AR29" s="96"/>
      <c r="AS29" s="97"/>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3"/>
      <c r="AA30" s="173"/>
      <c r="AB30" s="337"/>
      <c r="AC30" s="288"/>
      <c r="AD30" s="288"/>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67"/>
      <c r="B31" s="668"/>
      <c r="C31" s="668"/>
      <c r="D31" s="668"/>
      <c r="E31" s="668"/>
      <c r="F31" s="669"/>
      <c r="G31" s="324"/>
      <c r="H31" s="325"/>
      <c r="I31" s="325"/>
      <c r="J31" s="325"/>
      <c r="K31" s="325"/>
      <c r="L31" s="325"/>
      <c r="M31" s="325"/>
      <c r="N31" s="325"/>
      <c r="O31" s="326"/>
      <c r="P31" s="199"/>
      <c r="Q31" s="199"/>
      <c r="R31" s="199"/>
      <c r="S31" s="199"/>
      <c r="T31" s="199"/>
      <c r="U31" s="199"/>
      <c r="V31" s="199"/>
      <c r="W31" s="199"/>
      <c r="X31" s="200"/>
      <c r="Y31" s="122" t="s">
        <v>15</v>
      </c>
      <c r="Z31" s="123"/>
      <c r="AA31" s="173"/>
      <c r="AB31" s="679" t="s">
        <v>460</v>
      </c>
      <c r="AC31" s="266"/>
      <c r="AD31" s="266"/>
      <c r="AE31" s="95"/>
      <c r="AF31" s="96"/>
      <c r="AG31" s="96"/>
      <c r="AH31" s="96"/>
      <c r="AI31" s="97"/>
      <c r="AJ31" s="95"/>
      <c r="AK31" s="96"/>
      <c r="AL31" s="96"/>
      <c r="AM31" s="96"/>
      <c r="AN31" s="97"/>
      <c r="AO31" s="95"/>
      <c r="AP31" s="96"/>
      <c r="AQ31" s="96"/>
      <c r="AR31" s="96"/>
      <c r="AS31" s="97"/>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8"/>
      <c r="AA32" s="89"/>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10"/>
      <c r="I33" s="110"/>
      <c r="J33" s="110"/>
      <c r="K33" s="110"/>
      <c r="L33" s="110"/>
      <c r="M33" s="110"/>
      <c r="N33" s="110"/>
      <c r="O33" s="226"/>
      <c r="P33" s="243"/>
      <c r="Q33" s="110"/>
      <c r="R33" s="110"/>
      <c r="S33" s="110"/>
      <c r="T33" s="110"/>
      <c r="U33" s="110"/>
      <c r="V33" s="110"/>
      <c r="W33" s="110"/>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2"/>
      <c r="AV33" s="112"/>
      <c r="AW33" s="110" t="s">
        <v>462</v>
      </c>
      <c r="AX33" s="111"/>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56"/>
      <c r="AC34" s="298"/>
      <c r="AD34" s="298"/>
      <c r="AE34" s="95"/>
      <c r="AF34" s="96"/>
      <c r="AG34" s="96"/>
      <c r="AH34" s="96"/>
      <c r="AI34" s="97"/>
      <c r="AJ34" s="95"/>
      <c r="AK34" s="96"/>
      <c r="AL34" s="96"/>
      <c r="AM34" s="96"/>
      <c r="AN34" s="97"/>
      <c r="AO34" s="95"/>
      <c r="AP34" s="96"/>
      <c r="AQ34" s="96"/>
      <c r="AR34" s="96"/>
      <c r="AS34" s="97"/>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3"/>
      <c r="AA35" s="173"/>
      <c r="AB35" s="337"/>
      <c r="AC35" s="288"/>
      <c r="AD35" s="288"/>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67"/>
      <c r="B36" s="668"/>
      <c r="C36" s="668"/>
      <c r="D36" s="668"/>
      <c r="E36" s="668"/>
      <c r="F36" s="669"/>
      <c r="G36" s="324"/>
      <c r="H36" s="325"/>
      <c r="I36" s="325"/>
      <c r="J36" s="325"/>
      <c r="K36" s="325"/>
      <c r="L36" s="325"/>
      <c r="M36" s="325"/>
      <c r="N36" s="325"/>
      <c r="O36" s="326"/>
      <c r="P36" s="199"/>
      <c r="Q36" s="199"/>
      <c r="R36" s="199"/>
      <c r="S36" s="199"/>
      <c r="T36" s="199"/>
      <c r="U36" s="199"/>
      <c r="V36" s="199"/>
      <c r="W36" s="199"/>
      <c r="X36" s="200"/>
      <c r="Y36" s="122" t="s">
        <v>15</v>
      </c>
      <c r="Z36" s="123"/>
      <c r="AA36" s="173"/>
      <c r="AB36" s="679" t="s">
        <v>461</v>
      </c>
      <c r="AC36" s="266"/>
      <c r="AD36" s="266"/>
      <c r="AE36" s="95"/>
      <c r="AF36" s="96"/>
      <c r="AG36" s="96"/>
      <c r="AH36" s="96"/>
      <c r="AI36" s="97"/>
      <c r="AJ36" s="95"/>
      <c r="AK36" s="96"/>
      <c r="AL36" s="96"/>
      <c r="AM36" s="96"/>
      <c r="AN36" s="97"/>
      <c r="AO36" s="95"/>
      <c r="AP36" s="96"/>
      <c r="AQ36" s="96"/>
      <c r="AR36" s="96"/>
      <c r="AS36" s="97"/>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8"/>
      <c r="AA37" s="89"/>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10"/>
      <c r="I38" s="110"/>
      <c r="J38" s="110"/>
      <c r="K38" s="110"/>
      <c r="L38" s="110"/>
      <c r="M38" s="110"/>
      <c r="N38" s="110"/>
      <c r="O38" s="226"/>
      <c r="P38" s="243"/>
      <c r="Q38" s="110"/>
      <c r="R38" s="110"/>
      <c r="S38" s="110"/>
      <c r="T38" s="110"/>
      <c r="U38" s="110"/>
      <c r="V38" s="110"/>
      <c r="W38" s="110"/>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2"/>
      <c r="AV38" s="112"/>
      <c r="AW38" s="110" t="s">
        <v>462</v>
      </c>
      <c r="AX38" s="111"/>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56"/>
      <c r="AC39" s="298"/>
      <c r="AD39" s="298"/>
      <c r="AE39" s="95"/>
      <c r="AF39" s="96"/>
      <c r="AG39" s="96"/>
      <c r="AH39" s="96"/>
      <c r="AI39" s="97"/>
      <c r="AJ39" s="95"/>
      <c r="AK39" s="96"/>
      <c r="AL39" s="96"/>
      <c r="AM39" s="96"/>
      <c r="AN39" s="97"/>
      <c r="AO39" s="95"/>
      <c r="AP39" s="96"/>
      <c r="AQ39" s="96"/>
      <c r="AR39" s="96"/>
      <c r="AS39" s="97"/>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3"/>
      <c r="AA40" s="173"/>
      <c r="AB40" s="337"/>
      <c r="AC40" s="288"/>
      <c r="AD40" s="288"/>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67"/>
      <c r="B41" s="668"/>
      <c r="C41" s="668"/>
      <c r="D41" s="668"/>
      <c r="E41" s="668"/>
      <c r="F41" s="669"/>
      <c r="G41" s="324"/>
      <c r="H41" s="325"/>
      <c r="I41" s="325"/>
      <c r="J41" s="325"/>
      <c r="K41" s="325"/>
      <c r="L41" s="325"/>
      <c r="M41" s="325"/>
      <c r="N41" s="325"/>
      <c r="O41" s="326"/>
      <c r="P41" s="199"/>
      <c r="Q41" s="199"/>
      <c r="R41" s="199"/>
      <c r="S41" s="199"/>
      <c r="T41" s="199"/>
      <c r="U41" s="199"/>
      <c r="V41" s="199"/>
      <c r="W41" s="199"/>
      <c r="X41" s="200"/>
      <c r="Y41" s="122" t="s">
        <v>15</v>
      </c>
      <c r="Z41" s="123"/>
      <c r="AA41" s="173"/>
      <c r="AB41" s="679" t="s">
        <v>461</v>
      </c>
      <c r="AC41" s="266"/>
      <c r="AD41" s="266"/>
      <c r="AE41" s="95"/>
      <c r="AF41" s="96"/>
      <c r="AG41" s="96"/>
      <c r="AH41" s="96"/>
      <c r="AI41" s="97"/>
      <c r="AJ41" s="95"/>
      <c r="AK41" s="96"/>
      <c r="AL41" s="96"/>
      <c r="AM41" s="96"/>
      <c r="AN41" s="97"/>
      <c r="AO41" s="95"/>
      <c r="AP41" s="96"/>
      <c r="AQ41" s="96"/>
      <c r="AR41" s="96"/>
      <c r="AS41" s="97"/>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8"/>
      <c r="AA42" s="89"/>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10"/>
      <c r="I43" s="110"/>
      <c r="J43" s="110"/>
      <c r="K43" s="110"/>
      <c r="L43" s="110"/>
      <c r="M43" s="110"/>
      <c r="N43" s="110"/>
      <c r="O43" s="226"/>
      <c r="P43" s="243"/>
      <c r="Q43" s="110"/>
      <c r="R43" s="110"/>
      <c r="S43" s="110"/>
      <c r="T43" s="110"/>
      <c r="U43" s="110"/>
      <c r="V43" s="110"/>
      <c r="W43" s="110"/>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2"/>
      <c r="AV43" s="112"/>
      <c r="AW43" s="110" t="s">
        <v>462</v>
      </c>
      <c r="AX43" s="111"/>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56"/>
      <c r="AC44" s="298"/>
      <c r="AD44" s="298"/>
      <c r="AE44" s="95"/>
      <c r="AF44" s="96"/>
      <c r="AG44" s="96"/>
      <c r="AH44" s="96"/>
      <c r="AI44" s="97"/>
      <c r="AJ44" s="95"/>
      <c r="AK44" s="96"/>
      <c r="AL44" s="96"/>
      <c r="AM44" s="96"/>
      <c r="AN44" s="97"/>
      <c r="AO44" s="95"/>
      <c r="AP44" s="96"/>
      <c r="AQ44" s="96"/>
      <c r="AR44" s="96"/>
      <c r="AS44" s="97"/>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3"/>
      <c r="AA45" s="173"/>
      <c r="AB45" s="337"/>
      <c r="AC45" s="288"/>
      <c r="AD45" s="288"/>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67"/>
      <c r="B46" s="668"/>
      <c r="C46" s="668"/>
      <c r="D46" s="668"/>
      <c r="E46" s="668"/>
      <c r="F46" s="669"/>
      <c r="G46" s="324"/>
      <c r="H46" s="325"/>
      <c r="I46" s="325"/>
      <c r="J46" s="325"/>
      <c r="K46" s="325"/>
      <c r="L46" s="325"/>
      <c r="M46" s="325"/>
      <c r="N46" s="325"/>
      <c r="O46" s="326"/>
      <c r="P46" s="199"/>
      <c r="Q46" s="199"/>
      <c r="R46" s="199"/>
      <c r="S46" s="199"/>
      <c r="T46" s="199"/>
      <c r="U46" s="199"/>
      <c r="V46" s="199"/>
      <c r="W46" s="199"/>
      <c r="X46" s="200"/>
      <c r="Y46" s="122" t="s">
        <v>15</v>
      </c>
      <c r="Z46" s="123"/>
      <c r="AA46" s="173"/>
      <c r="AB46" s="679" t="s">
        <v>461</v>
      </c>
      <c r="AC46" s="266"/>
      <c r="AD46" s="266"/>
      <c r="AE46" s="95"/>
      <c r="AF46" s="96"/>
      <c r="AG46" s="96"/>
      <c r="AH46" s="96"/>
      <c r="AI46" s="97"/>
      <c r="AJ46" s="95"/>
      <c r="AK46" s="96"/>
      <c r="AL46" s="96"/>
      <c r="AM46" s="96"/>
      <c r="AN46" s="97"/>
      <c r="AO46" s="95"/>
      <c r="AP46" s="96"/>
      <c r="AQ46" s="96"/>
      <c r="AR46" s="96"/>
      <c r="AS46" s="97"/>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8"/>
      <c r="AA47" s="89"/>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10"/>
      <c r="I48" s="110"/>
      <c r="J48" s="110"/>
      <c r="K48" s="110"/>
      <c r="L48" s="110"/>
      <c r="M48" s="110"/>
      <c r="N48" s="110"/>
      <c r="O48" s="226"/>
      <c r="P48" s="243"/>
      <c r="Q48" s="110"/>
      <c r="R48" s="110"/>
      <c r="S48" s="110"/>
      <c r="T48" s="110"/>
      <c r="U48" s="110"/>
      <c r="V48" s="110"/>
      <c r="W48" s="110"/>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2"/>
      <c r="AV48" s="112"/>
      <c r="AW48" s="110" t="s">
        <v>459</v>
      </c>
      <c r="AX48" s="111"/>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56"/>
      <c r="AC49" s="298"/>
      <c r="AD49" s="298"/>
      <c r="AE49" s="95"/>
      <c r="AF49" s="96"/>
      <c r="AG49" s="96"/>
      <c r="AH49" s="96"/>
      <c r="AI49" s="97"/>
      <c r="AJ49" s="95"/>
      <c r="AK49" s="96"/>
      <c r="AL49" s="96"/>
      <c r="AM49" s="96"/>
      <c r="AN49" s="97"/>
      <c r="AO49" s="95"/>
      <c r="AP49" s="96"/>
      <c r="AQ49" s="96"/>
      <c r="AR49" s="96"/>
      <c r="AS49" s="97"/>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3"/>
      <c r="AA50" s="173"/>
      <c r="AB50" s="337"/>
      <c r="AC50" s="288"/>
      <c r="AD50" s="288"/>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67"/>
      <c r="B51" s="668"/>
      <c r="C51" s="668"/>
      <c r="D51" s="668"/>
      <c r="E51" s="668"/>
      <c r="F51" s="669"/>
      <c r="G51" s="324"/>
      <c r="H51" s="325"/>
      <c r="I51" s="325"/>
      <c r="J51" s="325"/>
      <c r="K51" s="325"/>
      <c r="L51" s="325"/>
      <c r="M51" s="325"/>
      <c r="N51" s="325"/>
      <c r="O51" s="326"/>
      <c r="P51" s="199"/>
      <c r="Q51" s="199"/>
      <c r="R51" s="199"/>
      <c r="S51" s="199"/>
      <c r="T51" s="199"/>
      <c r="U51" s="199"/>
      <c r="V51" s="199"/>
      <c r="W51" s="199"/>
      <c r="X51" s="200"/>
      <c r="Y51" s="122" t="s">
        <v>15</v>
      </c>
      <c r="Z51" s="123"/>
      <c r="AA51" s="173"/>
      <c r="AB51" s="688" t="s">
        <v>460</v>
      </c>
      <c r="AC51" s="689"/>
      <c r="AD51" s="689"/>
      <c r="AE51" s="95"/>
      <c r="AF51" s="96"/>
      <c r="AG51" s="96"/>
      <c r="AH51" s="96"/>
      <c r="AI51" s="97"/>
      <c r="AJ51" s="95"/>
      <c r="AK51" s="96"/>
      <c r="AL51" s="96"/>
      <c r="AM51" s="96"/>
      <c r="AN51" s="97"/>
      <c r="AO51" s="95"/>
      <c r="AP51" s="96"/>
      <c r="AQ51" s="96"/>
      <c r="AR51" s="96"/>
      <c r="AS51" s="97"/>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6" t="s">
        <v>367</v>
      </c>
      <c r="H2" s="387"/>
      <c r="I2" s="387"/>
      <c r="J2" s="387"/>
      <c r="K2" s="387"/>
      <c r="L2" s="387"/>
      <c r="M2" s="387"/>
      <c r="N2" s="387"/>
      <c r="O2" s="387"/>
      <c r="P2" s="387"/>
      <c r="Q2" s="387"/>
      <c r="R2" s="387"/>
      <c r="S2" s="387"/>
      <c r="T2" s="387"/>
      <c r="U2" s="387"/>
      <c r="V2" s="387"/>
      <c r="W2" s="387"/>
      <c r="X2" s="387"/>
      <c r="Y2" s="387"/>
      <c r="Z2" s="387"/>
      <c r="AA2" s="387"/>
      <c r="AB2" s="388"/>
      <c r="AC2" s="386" t="s">
        <v>457</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693"/>
      <c r="B3" s="694"/>
      <c r="C3" s="694"/>
      <c r="D3" s="694"/>
      <c r="E3" s="694"/>
      <c r="F3" s="695"/>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x14ac:dyDescent="0.15">
      <c r="A4" s="693"/>
      <c r="B4" s="694"/>
      <c r="C4" s="694"/>
      <c r="D4" s="694"/>
      <c r="E4" s="694"/>
      <c r="F4" s="695"/>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398"/>
    </row>
    <row r="5" spans="1:50" ht="24.75" customHeight="1" x14ac:dyDescent="0.15">
      <c r="A5" s="693"/>
      <c r="B5" s="694"/>
      <c r="C5" s="694"/>
      <c r="D5" s="694"/>
      <c r="E5" s="694"/>
      <c r="F5" s="69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693"/>
      <c r="B6" s="694"/>
      <c r="C6" s="694"/>
      <c r="D6" s="694"/>
      <c r="E6" s="694"/>
      <c r="F6" s="69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693"/>
      <c r="B7" s="694"/>
      <c r="C7" s="694"/>
      <c r="D7" s="694"/>
      <c r="E7" s="694"/>
      <c r="F7" s="69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693"/>
      <c r="B8" s="694"/>
      <c r="C8" s="694"/>
      <c r="D8" s="694"/>
      <c r="E8" s="694"/>
      <c r="F8" s="69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693"/>
      <c r="B9" s="694"/>
      <c r="C9" s="694"/>
      <c r="D9" s="694"/>
      <c r="E9" s="694"/>
      <c r="F9" s="69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693"/>
      <c r="B10" s="694"/>
      <c r="C10" s="694"/>
      <c r="D10" s="694"/>
      <c r="E10" s="694"/>
      <c r="F10" s="69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693"/>
      <c r="B11" s="694"/>
      <c r="C11" s="694"/>
      <c r="D11" s="694"/>
      <c r="E11" s="694"/>
      <c r="F11" s="69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693"/>
      <c r="B12" s="694"/>
      <c r="C12" s="694"/>
      <c r="D12" s="694"/>
      <c r="E12" s="694"/>
      <c r="F12" s="69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693"/>
      <c r="B13" s="694"/>
      <c r="C13" s="694"/>
      <c r="D13" s="694"/>
      <c r="E13" s="694"/>
      <c r="F13" s="69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693"/>
      <c r="B14" s="694"/>
      <c r="C14" s="694"/>
      <c r="D14" s="694"/>
      <c r="E14" s="694"/>
      <c r="F14" s="69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693"/>
      <c r="B15" s="694"/>
      <c r="C15" s="694"/>
      <c r="D15" s="694"/>
      <c r="E15" s="694"/>
      <c r="F15" s="695"/>
      <c r="G15" s="386" t="s">
        <v>368</v>
      </c>
      <c r="H15" s="387"/>
      <c r="I15" s="387"/>
      <c r="J15" s="387"/>
      <c r="K15" s="387"/>
      <c r="L15" s="387"/>
      <c r="M15" s="387"/>
      <c r="N15" s="387"/>
      <c r="O15" s="387"/>
      <c r="P15" s="387"/>
      <c r="Q15" s="387"/>
      <c r="R15" s="387"/>
      <c r="S15" s="387"/>
      <c r="T15" s="387"/>
      <c r="U15" s="387"/>
      <c r="V15" s="387"/>
      <c r="W15" s="387"/>
      <c r="X15" s="387"/>
      <c r="Y15" s="387"/>
      <c r="Z15" s="387"/>
      <c r="AA15" s="387"/>
      <c r="AB15" s="388"/>
      <c r="AC15" s="386" t="s">
        <v>369</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693"/>
      <c r="B16" s="694"/>
      <c r="C16" s="694"/>
      <c r="D16" s="694"/>
      <c r="E16" s="694"/>
      <c r="F16" s="695"/>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x14ac:dyDescent="0.15">
      <c r="A17" s="693"/>
      <c r="B17" s="694"/>
      <c r="C17" s="694"/>
      <c r="D17" s="694"/>
      <c r="E17" s="694"/>
      <c r="F17" s="695"/>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398"/>
    </row>
    <row r="18" spans="1:50" ht="24.75" customHeight="1" x14ac:dyDescent="0.15">
      <c r="A18" s="693"/>
      <c r="B18" s="694"/>
      <c r="C18" s="694"/>
      <c r="D18" s="694"/>
      <c r="E18" s="694"/>
      <c r="F18" s="69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693"/>
      <c r="B19" s="694"/>
      <c r="C19" s="694"/>
      <c r="D19" s="694"/>
      <c r="E19" s="694"/>
      <c r="F19" s="69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693"/>
      <c r="B20" s="694"/>
      <c r="C20" s="694"/>
      <c r="D20" s="694"/>
      <c r="E20" s="694"/>
      <c r="F20" s="69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693"/>
      <c r="B21" s="694"/>
      <c r="C21" s="694"/>
      <c r="D21" s="694"/>
      <c r="E21" s="694"/>
      <c r="F21" s="69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693"/>
      <c r="B22" s="694"/>
      <c r="C22" s="694"/>
      <c r="D22" s="694"/>
      <c r="E22" s="694"/>
      <c r="F22" s="69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693"/>
      <c r="B23" s="694"/>
      <c r="C23" s="694"/>
      <c r="D23" s="694"/>
      <c r="E23" s="694"/>
      <c r="F23" s="69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693"/>
      <c r="B24" s="694"/>
      <c r="C24" s="694"/>
      <c r="D24" s="694"/>
      <c r="E24" s="694"/>
      <c r="F24" s="69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693"/>
      <c r="B25" s="694"/>
      <c r="C25" s="694"/>
      <c r="D25" s="694"/>
      <c r="E25" s="694"/>
      <c r="F25" s="69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693"/>
      <c r="B26" s="694"/>
      <c r="C26" s="694"/>
      <c r="D26" s="694"/>
      <c r="E26" s="694"/>
      <c r="F26" s="69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693"/>
      <c r="B27" s="694"/>
      <c r="C27" s="694"/>
      <c r="D27" s="694"/>
      <c r="E27" s="694"/>
      <c r="F27" s="69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693"/>
      <c r="B28" s="694"/>
      <c r="C28" s="694"/>
      <c r="D28" s="694"/>
      <c r="E28" s="694"/>
      <c r="F28" s="695"/>
      <c r="G28" s="386" t="s">
        <v>370</v>
      </c>
      <c r="H28" s="387"/>
      <c r="I28" s="387"/>
      <c r="J28" s="387"/>
      <c r="K28" s="387"/>
      <c r="L28" s="387"/>
      <c r="M28" s="387"/>
      <c r="N28" s="387"/>
      <c r="O28" s="387"/>
      <c r="P28" s="387"/>
      <c r="Q28" s="387"/>
      <c r="R28" s="387"/>
      <c r="S28" s="387"/>
      <c r="T28" s="387"/>
      <c r="U28" s="387"/>
      <c r="V28" s="387"/>
      <c r="W28" s="387"/>
      <c r="X28" s="387"/>
      <c r="Y28" s="387"/>
      <c r="Z28" s="387"/>
      <c r="AA28" s="387"/>
      <c r="AB28" s="388"/>
      <c r="AC28" s="386" t="s">
        <v>371</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693"/>
      <c r="B29" s="694"/>
      <c r="C29" s="694"/>
      <c r="D29" s="694"/>
      <c r="E29" s="694"/>
      <c r="F29" s="695"/>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x14ac:dyDescent="0.15">
      <c r="A30" s="693"/>
      <c r="B30" s="694"/>
      <c r="C30" s="694"/>
      <c r="D30" s="694"/>
      <c r="E30" s="694"/>
      <c r="F30" s="695"/>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398"/>
    </row>
    <row r="31" spans="1:50" ht="24.75" customHeight="1" x14ac:dyDescent="0.15">
      <c r="A31" s="693"/>
      <c r="B31" s="694"/>
      <c r="C31" s="694"/>
      <c r="D31" s="694"/>
      <c r="E31" s="694"/>
      <c r="F31" s="69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693"/>
      <c r="B32" s="694"/>
      <c r="C32" s="694"/>
      <c r="D32" s="694"/>
      <c r="E32" s="694"/>
      <c r="F32" s="69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693"/>
      <c r="B33" s="694"/>
      <c r="C33" s="694"/>
      <c r="D33" s="694"/>
      <c r="E33" s="694"/>
      <c r="F33" s="69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693"/>
      <c r="B34" s="694"/>
      <c r="C34" s="694"/>
      <c r="D34" s="694"/>
      <c r="E34" s="694"/>
      <c r="F34" s="69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693"/>
      <c r="B35" s="694"/>
      <c r="C35" s="694"/>
      <c r="D35" s="694"/>
      <c r="E35" s="694"/>
      <c r="F35" s="69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693"/>
      <c r="B36" s="694"/>
      <c r="C36" s="694"/>
      <c r="D36" s="694"/>
      <c r="E36" s="694"/>
      <c r="F36" s="69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693"/>
      <c r="B37" s="694"/>
      <c r="C37" s="694"/>
      <c r="D37" s="694"/>
      <c r="E37" s="694"/>
      <c r="F37" s="69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693"/>
      <c r="B38" s="694"/>
      <c r="C38" s="694"/>
      <c r="D38" s="694"/>
      <c r="E38" s="694"/>
      <c r="F38" s="69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693"/>
      <c r="B39" s="694"/>
      <c r="C39" s="694"/>
      <c r="D39" s="694"/>
      <c r="E39" s="694"/>
      <c r="F39" s="69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693"/>
      <c r="B40" s="694"/>
      <c r="C40" s="694"/>
      <c r="D40" s="694"/>
      <c r="E40" s="694"/>
      <c r="F40" s="69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693"/>
      <c r="B41" s="694"/>
      <c r="C41" s="694"/>
      <c r="D41" s="694"/>
      <c r="E41" s="694"/>
      <c r="F41" s="695"/>
      <c r="G41" s="386" t="s">
        <v>372</v>
      </c>
      <c r="H41" s="387"/>
      <c r="I41" s="387"/>
      <c r="J41" s="387"/>
      <c r="K41" s="387"/>
      <c r="L41" s="387"/>
      <c r="M41" s="387"/>
      <c r="N41" s="387"/>
      <c r="O41" s="387"/>
      <c r="P41" s="387"/>
      <c r="Q41" s="387"/>
      <c r="R41" s="387"/>
      <c r="S41" s="387"/>
      <c r="T41" s="387"/>
      <c r="U41" s="387"/>
      <c r="V41" s="387"/>
      <c r="W41" s="387"/>
      <c r="X41" s="387"/>
      <c r="Y41" s="387"/>
      <c r="Z41" s="387"/>
      <c r="AA41" s="387"/>
      <c r="AB41" s="388"/>
      <c r="AC41" s="386" t="s">
        <v>373</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693"/>
      <c r="B42" s="694"/>
      <c r="C42" s="694"/>
      <c r="D42" s="694"/>
      <c r="E42" s="694"/>
      <c r="F42" s="695"/>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x14ac:dyDescent="0.15">
      <c r="A43" s="693"/>
      <c r="B43" s="694"/>
      <c r="C43" s="694"/>
      <c r="D43" s="694"/>
      <c r="E43" s="694"/>
      <c r="F43" s="69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398"/>
    </row>
    <row r="44" spans="1:50" ht="24.75" customHeight="1" x14ac:dyDescent="0.15">
      <c r="A44" s="693"/>
      <c r="B44" s="694"/>
      <c r="C44" s="694"/>
      <c r="D44" s="694"/>
      <c r="E44" s="694"/>
      <c r="F44" s="69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693"/>
      <c r="B45" s="694"/>
      <c r="C45" s="694"/>
      <c r="D45" s="694"/>
      <c r="E45" s="694"/>
      <c r="F45" s="69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693"/>
      <c r="B46" s="694"/>
      <c r="C46" s="694"/>
      <c r="D46" s="694"/>
      <c r="E46" s="694"/>
      <c r="F46" s="69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693"/>
      <c r="B47" s="694"/>
      <c r="C47" s="694"/>
      <c r="D47" s="694"/>
      <c r="E47" s="694"/>
      <c r="F47" s="69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693"/>
      <c r="B48" s="694"/>
      <c r="C48" s="694"/>
      <c r="D48" s="694"/>
      <c r="E48" s="694"/>
      <c r="F48" s="69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693"/>
      <c r="B49" s="694"/>
      <c r="C49" s="694"/>
      <c r="D49" s="694"/>
      <c r="E49" s="694"/>
      <c r="F49" s="69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693"/>
      <c r="B50" s="694"/>
      <c r="C50" s="694"/>
      <c r="D50" s="694"/>
      <c r="E50" s="694"/>
      <c r="F50" s="69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693"/>
      <c r="B51" s="694"/>
      <c r="C51" s="694"/>
      <c r="D51" s="694"/>
      <c r="E51" s="694"/>
      <c r="F51" s="69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693"/>
      <c r="B52" s="694"/>
      <c r="C52" s="694"/>
      <c r="D52" s="694"/>
      <c r="E52" s="694"/>
      <c r="F52" s="69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6" t="s">
        <v>374</v>
      </c>
      <c r="H55" s="387"/>
      <c r="I55" s="387"/>
      <c r="J55" s="387"/>
      <c r="K55" s="387"/>
      <c r="L55" s="387"/>
      <c r="M55" s="387"/>
      <c r="N55" s="387"/>
      <c r="O55" s="387"/>
      <c r="P55" s="387"/>
      <c r="Q55" s="387"/>
      <c r="R55" s="387"/>
      <c r="S55" s="387"/>
      <c r="T55" s="387"/>
      <c r="U55" s="387"/>
      <c r="V55" s="387"/>
      <c r="W55" s="387"/>
      <c r="X55" s="387"/>
      <c r="Y55" s="387"/>
      <c r="Z55" s="387"/>
      <c r="AA55" s="387"/>
      <c r="AB55" s="388"/>
      <c r="AC55" s="386" t="s">
        <v>375</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693"/>
      <c r="B56" s="694"/>
      <c r="C56" s="694"/>
      <c r="D56" s="694"/>
      <c r="E56" s="694"/>
      <c r="F56" s="695"/>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x14ac:dyDescent="0.15">
      <c r="A57" s="693"/>
      <c r="B57" s="694"/>
      <c r="C57" s="694"/>
      <c r="D57" s="694"/>
      <c r="E57" s="694"/>
      <c r="F57" s="69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398"/>
    </row>
    <row r="58" spans="1:50" ht="24.75" customHeight="1" x14ac:dyDescent="0.15">
      <c r="A58" s="693"/>
      <c r="B58" s="694"/>
      <c r="C58" s="694"/>
      <c r="D58" s="694"/>
      <c r="E58" s="694"/>
      <c r="F58" s="69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693"/>
      <c r="B59" s="694"/>
      <c r="C59" s="694"/>
      <c r="D59" s="694"/>
      <c r="E59" s="694"/>
      <c r="F59" s="69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693"/>
      <c r="B60" s="694"/>
      <c r="C60" s="694"/>
      <c r="D60" s="694"/>
      <c r="E60" s="694"/>
      <c r="F60" s="69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693"/>
      <c r="B61" s="694"/>
      <c r="C61" s="694"/>
      <c r="D61" s="694"/>
      <c r="E61" s="694"/>
      <c r="F61" s="69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693"/>
      <c r="B62" s="694"/>
      <c r="C62" s="694"/>
      <c r="D62" s="694"/>
      <c r="E62" s="694"/>
      <c r="F62" s="69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693"/>
      <c r="B63" s="694"/>
      <c r="C63" s="694"/>
      <c r="D63" s="694"/>
      <c r="E63" s="694"/>
      <c r="F63" s="69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693"/>
      <c r="B64" s="694"/>
      <c r="C64" s="694"/>
      <c r="D64" s="694"/>
      <c r="E64" s="694"/>
      <c r="F64" s="69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693"/>
      <c r="B65" s="694"/>
      <c r="C65" s="694"/>
      <c r="D65" s="694"/>
      <c r="E65" s="694"/>
      <c r="F65" s="69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693"/>
      <c r="B66" s="694"/>
      <c r="C66" s="694"/>
      <c r="D66" s="694"/>
      <c r="E66" s="694"/>
      <c r="F66" s="69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693"/>
      <c r="B67" s="694"/>
      <c r="C67" s="694"/>
      <c r="D67" s="694"/>
      <c r="E67" s="694"/>
      <c r="F67" s="69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693"/>
      <c r="B68" s="694"/>
      <c r="C68" s="694"/>
      <c r="D68" s="694"/>
      <c r="E68" s="694"/>
      <c r="F68" s="695"/>
      <c r="G68" s="386" t="s">
        <v>376</v>
      </c>
      <c r="H68" s="387"/>
      <c r="I68" s="387"/>
      <c r="J68" s="387"/>
      <c r="K68" s="387"/>
      <c r="L68" s="387"/>
      <c r="M68" s="387"/>
      <c r="N68" s="387"/>
      <c r="O68" s="387"/>
      <c r="P68" s="387"/>
      <c r="Q68" s="387"/>
      <c r="R68" s="387"/>
      <c r="S68" s="387"/>
      <c r="T68" s="387"/>
      <c r="U68" s="387"/>
      <c r="V68" s="387"/>
      <c r="W68" s="387"/>
      <c r="X68" s="387"/>
      <c r="Y68" s="387"/>
      <c r="Z68" s="387"/>
      <c r="AA68" s="387"/>
      <c r="AB68" s="388"/>
      <c r="AC68" s="386" t="s">
        <v>377</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693"/>
      <c r="B69" s="694"/>
      <c r="C69" s="694"/>
      <c r="D69" s="694"/>
      <c r="E69" s="694"/>
      <c r="F69" s="695"/>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x14ac:dyDescent="0.15">
      <c r="A70" s="693"/>
      <c r="B70" s="694"/>
      <c r="C70" s="694"/>
      <c r="D70" s="694"/>
      <c r="E70" s="694"/>
      <c r="F70" s="69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398"/>
    </row>
    <row r="71" spans="1:50" ht="24.75" customHeight="1" x14ac:dyDescent="0.15">
      <c r="A71" s="693"/>
      <c r="B71" s="694"/>
      <c r="C71" s="694"/>
      <c r="D71" s="694"/>
      <c r="E71" s="694"/>
      <c r="F71" s="69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693"/>
      <c r="B72" s="694"/>
      <c r="C72" s="694"/>
      <c r="D72" s="694"/>
      <c r="E72" s="694"/>
      <c r="F72" s="69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693"/>
      <c r="B73" s="694"/>
      <c r="C73" s="694"/>
      <c r="D73" s="694"/>
      <c r="E73" s="694"/>
      <c r="F73" s="69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693"/>
      <c r="B74" s="694"/>
      <c r="C74" s="694"/>
      <c r="D74" s="694"/>
      <c r="E74" s="694"/>
      <c r="F74" s="69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693"/>
      <c r="B75" s="694"/>
      <c r="C75" s="694"/>
      <c r="D75" s="694"/>
      <c r="E75" s="694"/>
      <c r="F75" s="69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693"/>
      <c r="B76" s="694"/>
      <c r="C76" s="694"/>
      <c r="D76" s="694"/>
      <c r="E76" s="694"/>
      <c r="F76" s="69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693"/>
      <c r="B77" s="694"/>
      <c r="C77" s="694"/>
      <c r="D77" s="694"/>
      <c r="E77" s="694"/>
      <c r="F77" s="69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693"/>
      <c r="B78" s="694"/>
      <c r="C78" s="694"/>
      <c r="D78" s="694"/>
      <c r="E78" s="694"/>
      <c r="F78" s="69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693"/>
      <c r="B79" s="694"/>
      <c r="C79" s="694"/>
      <c r="D79" s="694"/>
      <c r="E79" s="694"/>
      <c r="F79" s="69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693"/>
      <c r="B80" s="694"/>
      <c r="C80" s="694"/>
      <c r="D80" s="694"/>
      <c r="E80" s="694"/>
      <c r="F80" s="69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693"/>
      <c r="B81" s="694"/>
      <c r="C81" s="694"/>
      <c r="D81" s="694"/>
      <c r="E81" s="694"/>
      <c r="F81" s="695"/>
      <c r="G81" s="386" t="s">
        <v>378</v>
      </c>
      <c r="H81" s="387"/>
      <c r="I81" s="387"/>
      <c r="J81" s="387"/>
      <c r="K81" s="387"/>
      <c r="L81" s="387"/>
      <c r="M81" s="387"/>
      <c r="N81" s="387"/>
      <c r="O81" s="387"/>
      <c r="P81" s="387"/>
      <c r="Q81" s="387"/>
      <c r="R81" s="387"/>
      <c r="S81" s="387"/>
      <c r="T81" s="387"/>
      <c r="U81" s="387"/>
      <c r="V81" s="387"/>
      <c r="W81" s="387"/>
      <c r="X81" s="387"/>
      <c r="Y81" s="387"/>
      <c r="Z81" s="387"/>
      <c r="AA81" s="387"/>
      <c r="AB81" s="388"/>
      <c r="AC81" s="386" t="s">
        <v>379</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693"/>
      <c r="B82" s="694"/>
      <c r="C82" s="694"/>
      <c r="D82" s="694"/>
      <c r="E82" s="694"/>
      <c r="F82" s="695"/>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x14ac:dyDescent="0.15">
      <c r="A83" s="693"/>
      <c r="B83" s="694"/>
      <c r="C83" s="694"/>
      <c r="D83" s="694"/>
      <c r="E83" s="694"/>
      <c r="F83" s="69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398"/>
    </row>
    <row r="84" spans="1:50" ht="24.75" customHeight="1" x14ac:dyDescent="0.15">
      <c r="A84" s="693"/>
      <c r="B84" s="694"/>
      <c r="C84" s="694"/>
      <c r="D84" s="694"/>
      <c r="E84" s="694"/>
      <c r="F84" s="69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693"/>
      <c r="B85" s="694"/>
      <c r="C85" s="694"/>
      <c r="D85" s="694"/>
      <c r="E85" s="694"/>
      <c r="F85" s="69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693"/>
      <c r="B86" s="694"/>
      <c r="C86" s="694"/>
      <c r="D86" s="694"/>
      <c r="E86" s="694"/>
      <c r="F86" s="69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693"/>
      <c r="B87" s="694"/>
      <c r="C87" s="694"/>
      <c r="D87" s="694"/>
      <c r="E87" s="694"/>
      <c r="F87" s="69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693"/>
      <c r="B88" s="694"/>
      <c r="C88" s="694"/>
      <c r="D88" s="694"/>
      <c r="E88" s="694"/>
      <c r="F88" s="69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693"/>
      <c r="B89" s="694"/>
      <c r="C89" s="694"/>
      <c r="D89" s="694"/>
      <c r="E89" s="694"/>
      <c r="F89" s="69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693"/>
      <c r="B90" s="694"/>
      <c r="C90" s="694"/>
      <c r="D90" s="694"/>
      <c r="E90" s="694"/>
      <c r="F90" s="69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693"/>
      <c r="B91" s="694"/>
      <c r="C91" s="694"/>
      <c r="D91" s="694"/>
      <c r="E91" s="694"/>
      <c r="F91" s="69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693"/>
      <c r="B92" s="694"/>
      <c r="C92" s="694"/>
      <c r="D92" s="694"/>
      <c r="E92" s="694"/>
      <c r="F92" s="69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693"/>
      <c r="B93" s="694"/>
      <c r="C93" s="694"/>
      <c r="D93" s="694"/>
      <c r="E93" s="694"/>
      <c r="F93" s="69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693"/>
      <c r="B94" s="694"/>
      <c r="C94" s="694"/>
      <c r="D94" s="694"/>
      <c r="E94" s="694"/>
      <c r="F94" s="695"/>
      <c r="G94" s="386" t="s">
        <v>380</v>
      </c>
      <c r="H94" s="387"/>
      <c r="I94" s="387"/>
      <c r="J94" s="387"/>
      <c r="K94" s="387"/>
      <c r="L94" s="387"/>
      <c r="M94" s="387"/>
      <c r="N94" s="387"/>
      <c r="O94" s="387"/>
      <c r="P94" s="387"/>
      <c r="Q94" s="387"/>
      <c r="R94" s="387"/>
      <c r="S94" s="387"/>
      <c r="T94" s="387"/>
      <c r="U94" s="387"/>
      <c r="V94" s="387"/>
      <c r="W94" s="387"/>
      <c r="X94" s="387"/>
      <c r="Y94" s="387"/>
      <c r="Z94" s="387"/>
      <c r="AA94" s="387"/>
      <c r="AB94" s="388"/>
      <c r="AC94" s="386" t="s">
        <v>381</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693"/>
      <c r="B95" s="694"/>
      <c r="C95" s="694"/>
      <c r="D95" s="694"/>
      <c r="E95" s="694"/>
      <c r="F95" s="695"/>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x14ac:dyDescent="0.15">
      <c r="A96" s="693"/>
      <c r="B96" s="694"/>
      <c r="C96" s="694"/>
      <c r="D96" s="694"/>
      <c r="E96" s="694"/>
      <c r="F96" s="69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398"/>
    </row>
    <row r="97" spans="1:50" ht="24.75" customHeight="1" x14ac:dyDescent="0.15">
      <c r="A97" s="693"/>
      <c r="B97" s="694"/>
      <c r="C97" s="694"/>
      <c r="D97" s="694"/>
      <c r="E97" s="694"/>
      <c r="F97" s="69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693"/>
      <c r="B98" s="694"/>
      <c r="C98" s="694"/>
      <c r="D98" s="694"/>
      <c r="E98" s="694"/>
      <c r="F98" s="69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693"/>
      <c r="B99" s="694"/>
      <c r="C99" s="694"/>
      <c r="D99" s="694"/>
      <c r="E99" s="694"/>
      <c r="F99" s="69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693"/>
      <c r="B100" s="694"/>
      <c r="C100" s="694"/>
      <c r="D100" s="694"/>
      <c r="E100" s="694"/>
      <c r="F100" s="69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693"/>
      <c r="B101" s="694"/>
      <c r="C101" s="694"/>
      <c r="D101" s="694"/>
      <c r="E101" s="694"/>
      <c r="F101" s="69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693"/>
      <c r="B102" s="694"/>
      <c r="C102" s="694"/>
      <c r="D102" s="694"/>
      <c r="E102" s="694"/>
      <c r="F102" s="69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693"/>
      <c r="B103" s="694"/>
      <c r="C103" s="694"/>
      <c r="D103" s="694"/>
      <c r="E103" s="694"/>
      <c r="F103" s="69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693"/>
      <c r="B104" s="694"/>
      <c r="C104" s="694"/>
      <c r="D104" s="694"/>
      <c r="E104" s="694"/>
      <c r="F104" s="69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693"/>
      <c r="B105" s="694"/>
      <c r="C105" s="694"/>
      <c r="D105" s="694"/>
      <c r="E105" s="694"/>
      <c r="F105" s="69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6" t="s">
        <v>382</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383</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693"/>
      <c r="B109" s="694"/>
      <c r="C109" s="694"/>
      <c r="D109" s="694"/>
      <c r="E109" s="694"/>
      <c r="F109" s="695"/>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x14ac:dyDescent="0.15">
      <c r="A110" s="693"/>
      <c r="B110" s="694"/>
      <c r="C110" s="694"/>
      <c r="D110" s="694"/>
      <c r="E110" s="694"/>
      <c r="F110" s="69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398"/>
    </row>
    <row r="111" spans="1:50" ht="24.75" customHeight="1" x14ac:dyDescent="0.15">
      <c r="A111" s="693"/>
      <c r="B111" s="694"/>
      <c r="C111" s="694"/>
      <c r="D111" s="694"/>
      <c r="E111" s="694"/>
      <c r="F111" s="69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693"/>
      <c r="B112" s="694"/>
      <c r="C112" s="694"/>
      <c r="D112" s="694"/>
      <c r="E112" s="694"/>
      <c r="F112" s="69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693"/>
      <c r="B113" s="694"/>
      <c r="C113" s="694"/>
      <c r="D113" s="694"/>
      <c r="E113" s="694"/>
      <c r="F113" s="69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693"/>
      <c r="B114" s="694"/>
      <c r="C114" s="694"/>
      <c r="D114" s="694"/>
      <c r="E114" s="694"/>
      <c r="F114" s="69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693"/>
      <c r="B115" s="694"/>
      <c r="C115" s="694"/>
      <c r="D115" s="694"/>
      <c r="E115" s="694"/>
      <c r="F115" s="69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693"/>
      <c r="B116" s="694"/>
      <c r="C116" s="694"/>
      <c r="D116" s="694"/>
      <c r="E116" s="694"/>
      <c r="F116" s="69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693"/>
      <c r="B117" s="694"/>
      <c r="C117" s="694"/>
      <c r="D117" s="694"/>
      <c r="E117" s="694"/>
      <c r="F117" s="69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693"/>
      <c r="B118" s="694"/>
      <c r="C118" s="694"/>
      <c r="D118" s="694"/>
      <c r="E118" s="694"/>
      <c r="F118" s="69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693"/>
      <c r="B119" s="694"/>
      <c r="C119" s="694"/>
      <c r="D119" s="694"/>
      <c r="E119" s="694"/>
      <c r="F119" s="69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693"/>
      <c r="B120" s="694"/>
      <c r="C120" s="694"/>
      <c r="D120" s="694"/>
      <c r="E120" s="694"/>
      <c r="F120" s="69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693"/>
      <c r="B121" s="694"/>
      <c r="C121" s="694"/>
      <c r="D121" s="694"/>
      <c r="E121" s="694"/>
      <c r="F121" s="695"/>
      <c r="G121" s="386" t="s">
        <v>404</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384</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693"/>
      <c r="B122" s="694"/>
      <c r="C122" s="694"/>
      <c r="D122" s="694"/>
      <c r="E122" s="694"/>
      <c r="F122" s="695"/>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x14ac:dyDescent="0.15">
      <c r="A123" s="693"/>
      <c r="B123" s="694"/>
      <c r="C123" s="694"/>
      <c r="D123" s="694"/>
      <c r="E123" s="694"/>
      <c r="F123" s="69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398"/>
    </row>
    <row r="124" spans="1:50" ht="24.75" customHeight="1" x14ac:dyDescent="0.15">
      <c r="A124" s="693"/>
      <c r="B124" s="694"/>
      <c r="C124" s="694"/>
      <c r="D124" s="694"/>
      <c r="E124" s="694"/>
      <c r="F124" s="69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693"/>
      <c r="B125" s="694"/>
      <c r="C125" s="694"/>
      <c r="D125" s="694"/>
      <c r="E125" s="694"/>
      <c r="F125" s="69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693"/>
      <c r="B126" s="694"/>
      <c r="C126" s="694"/>
      <c r="D126" s="694"/>
      <c r="E126" s="694"/>
      <c r="F126" s="69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693"/>
      <c r="B127" s="694"/>
      <c r="C127" s="694"/>
      <c r="D127" s="694"/>
      <c r="E127" s="694"/>
      <c r="F127" s="69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693"/>
      <c r="B128" s="694"/>
      <c r="C128" s="694"/>
      <c r="D128" s="694"/>
      <c r="E128" s="694"/>
      <c r="F128" s="69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693"/>
      <c r="B129" s="694"/>
      <c r="C129" s="694"/>
      <c r="D129" s="694"/>
      <c r="E129" s="694"/>
      <c r="F129" s="69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693"/>
      <c r="B130" s="694"/>
      <c r="C130" s="694"/>
      <c r="D130" s="694"/>
      <c r="E130" s="694"/>
      <c r="F130" s="69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693"/>
      <c r="B131" s="694"/>
      <c r="C131" s="694"/>
      <c r="D131" s="694"/>
      <c r="E131" s="694"/>
      <c r="F131" s="69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693"/>
      <c r="B132" s="694"/>
      <c r="C132" s="694"/>
      <c r="D132" s="694"/>
      <c r="E132" s="694"/>
      <c r="F132" s="69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693"/>
      <c r="B133" s="694"/>
      <c r="C133" s="694"/>
      <c r="D133" s="694"/>
      <c r="E133" s="694"/>
      <c r="F133" s="69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693"/>
      <c r="B134" s="694"/>
      <c r="C134" s="694"/>
      <c r="D134" s="694"/>
      <c r="E134" s="694"/>
      <c r="F134" s="695"/>
      <c r="G134" s="386" t="s">
        <v>385</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386</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693"/>
      <c r="B135" s="694"/>
      <c r="C135" s="694"/>
      <c r="D135" s="694"/>
      <c r="E135" s="694"/>
      <c r="F135" s="695"/>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x14ac:dyDescent="0.15">
      <c r="A136" s="693"/>
      <c r="B136" s="694"/>
      <c r="C136" s="694"/>
      <c r="D136" s="694"/>
      <c r="E136" s="694"/>
      <c r="F136" s="69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398"/>
    </row>
    <row r="137" spans="1:50" ht="24.75" customHeight="1" x14ac:dyDescent="0.15">
      <c r="A137" s="693"/>
      <c r="B137" s="694"/>
      <c r="C137" s="694"/>
      <c r="D137" s="694"/>
      <c r="E137" s="694"/>
      <c r="F137" s="69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693"/>
      <c r="B138" s="694"/>
      <c r="C138" s="694"/>
      <c r="D138" s="694"/>
      <c r="E138" s="694"/>
      <c r="F138" s="69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693"/>
      <c r="B139" s="694"/>
      <c r="C139" s="694"/>
      <c r="D139" s="694"/>
      <c r="E139" s="694"/>
      <c r="F139" s="69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693"/>
      <c r="B140" s="694"/>
      <c r="C140" s="694"/>
      <c r="D140" s="694"/>
      <c r="E140" s="694"/>
      <c r="F140" s="69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693"/>
      <c r="B141" s="694"/>
      <c r="C141" s="694"/>
      <c r="D141" s="694"/>
      <c r="E141" s="694"/>
      <c r="F141" s="69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693"/>
      <c r="B142" s="694"/>
      <c r="C142" s="694"/>
      <c r="D142" s="694"/>
      <c r="E142" s="694"/>
      <c r="F142" s="69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693"/>
      <c r="B143" s="694"/>
      <c r="C143" s="694"/>
      <c r="D143" s="694"/>
      <c r="E143" s="694"/>
      <c r="F143" s="69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693"/>
      <c r="B144" s="694"/>
      <c r="C144" s="694"/>
      <c r="D144" s="694"/>
      <c r="E144" s="694"/>
      <c r="F144" s="69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693"/>
      <c r="B145" s="694"/>
      <c r="C145" s="694"/>
      <c r="D145" s="694"/>
      <c r="E145" s="694"/>
      <c r="F145" s="69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693"/>
      <c r="B146" s="694"/>
      <c r="C146" s="694"/>
      <c r="D146" s="694"/>
      <c r="E146" s="694"/>
      <c r="F146" s="69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693"/>
      <c r="B147" s="694"/>
      <c r="C147" s="694"/>
      <c r="D147" s="694"/>
      <c r="E147" s="694"/>
      <c r="F147" s="695"/>
      <c r="G147" s="386" t="s">
        <v>387</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388</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693"/>
      <c r="B148" s="694"/>
      <c r="C148" s="694"/>
      <c r="D148" s="694"/>
      <c r="E148" s="694"/>
      <c r="F148" s="695"/>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x14ac:dyDescent="0.15">
      <c r="A149" s="693"/>
      <c r="B149" s="694"/>
      <c r="C149" s="694"/>
      <c r="D149" s="694"/>
      <c r="E149" s="694"/>
      <c r="F149" s="69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398"/>
    </row>
    <row r="150" spans="1:50" ht="24.75" customHeight="1" x14ac:dyDescent="0.15">
      <c r="A150" s="693"/>
      <c r="B150" s="694"/>
      <c r="C150" s="694"/>
      <c r="D150" s="694"/>
      <c r="E150" s="694"/>
      <c r="F150" s="69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693"/>
      <c r="B151" s="694"/>
      <c r="C151" s="694"/>
      <c r="D151" s="694"/>
      <c r="E151" s="694"/>
      <c r="F151" s="69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693"/>
      <c r="B152" s="694"/>
      <c r="C152" s="694"/>
      <c r="D152" s="694"/>
      <c r="E152" s="694"/>
      <c r="F152" s="69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693"/>
      <c r="B153" s="694"/>
      <c r="C153" s="694"/>
      <c r="D153" s="694"/>
      <c r="E153" s="694"/>
      <c r="F153" s="69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693"/>
      <c r="B154" s="694"/>
      <c r="C154" s="694"/>
      <c r="D154" s="694"/>
      <c r="E154" s="694"/>
      <c r="F154" s="69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693"/>
      <c r="B155" s="694"/>
      <c r="C155" s="694"/>
      <c r="D155" s="694"/>
      <c r="E155" s="694"/>
      <c r="F155" s="69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693"/>
      <c r="B156" s="694"/>
      <c r="C156" s="694"/>
      <c r="D156" s="694"/>
      <c r="E156" s="694"/>
      <c r="F156" s="69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693"/>
      <c r="B157" s="694"/>
      <c r="C157" s="694"/>
      <c r="D157" s="694"/>
      <c r="E157" s="694"/>
      <c r="F157" s="69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693"/>
      <c r="B158" s="694"/>
      <c r="C158" s="694"/>
      <c r="D158" s="694"/>
      <c r="E158" s="694"/>
      <c r="F158" s="69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6" t="s">
        <v>389</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390</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693"/>
      <c r="B162" s="694"/>
      <c r="C162" s="694"/>
      <c r="D162" s="694"/>
      <c r="E162" s="694"/>
      <c r="F162" s="695"/>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x14ac:dyDescent="0.15">
      <c r="A163" s="693"/>
      <c r="B163" s="694"/>
      <c r="C163" s="694"/>
      <c r="D163" s="694"/>
      <c r="E163" s="694"/>
      <c r="F163" s="69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398"/>
    </row>
    <row r="164" spans="1:50" ht="24.75" customHeight="1" x14ac:dyDescent="0.15">
      <c r="A164" s="693"/>
      <c r="B164" s="694"/>
      <c r="C164" s="694"/>
      <c r="D164" s="694"/>
      <c r="E164" s="694"/>
      <c r="F164" s="69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693"/>
      <c r="B165" s="694"/>
      <c r="C165" s="694"/>
      <c r="D165" s="694"/>
      <c r="E165" s="694"/>
      <c r="F165" s="69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693"/>
      <c r="B166" s="694"/>
      <c r="C166" s="694"/>
      <c r="D166" s="694"/>
      <c r="E166" s="694"/>
      <c r="F166" s="69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693"/>
      <c r="B167" s="694"/>
      <c r="C167" s="694"/>
      <c r="D167" s="694"/>
      <c r="E167" s="694"/>
      <c r="F167" s="69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693"/>
      <c r="B168" s="694"/>
      <c r="C168" s="694"/>
      <c r="D168" s="694"/>
      <c r="E168" s="694"/>
      <c r="F168" s="69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693"/>
      <c r="B169" s="694"/>
      <c r="C169" s="694"/>
      <c r="D169" s="694"/>
      <c r="E169" s="694"/>
      <c r="F169" s="69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693"/>
      <c r="B170" s="694"/>
      <c r="C170" s="694"/>
      <c r="D170" s="694"/>
      <c r="E170" s="694"/>
      <c r="F170" s="69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693"/>
      <c r="B171" s="694"/>
      <c r="C171" s="694"/>
      <c r="D171" s="694"/>
      <c r="E171" s="694"/>
      <c r="F171" s="69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693"/>
      <c r="B172" s="694"/>
      <c r="C172" s="694"/>
      <c r="D172" s="694"/>
      <c r="E172" s="694"/>
      <c r="F172" s="69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693"/>
      <c r="B173" s="694"/>
      <c r="C173" s="694"/>
      <c r="D173" s="694"/>
      <c r="E173" s="694"/>
      <c r="F173" s="69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693"/>
      <c r="B174" s="694"/>
      <c r="C174" s="694"/>
      <c r="D174" s="694"/>
      <c r="E174" s="694"/>
      <c r="F174" s="695"/>
      <c r="G174" s="386" t="s">
        <v>391</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392</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693"/>
      <c r="B175" s="694"/>
      <c r="C175" s="694"/>
      <c r="D175" s="694"/>
      <c r="E175" s="694"/>
      <c r="F175" s="695"/>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x14ac:dyDescent="0.15">
      <c r="A176" s="693"/>
      <c r="B176" s="694"/>
      <c r="C176" s="694"/>
      <c r="D176" s="694"/>
      <c r="E176" s="694"/>
      <c r="F176" s="69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398"/>
    </row>
    <row r="177" spans="1:50" ht="24.75" customHeight="1" x14ac:dyDescent="0.15">
      <c r="A177" s="693"/>
      <c r="B177" s="694"/>
      <c r="C177" s="694"/>
      <c r="D177" s="694"/>
      <c r="E177" s="694"/>
      <c r="F177" s="69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693"/>
      <c r="B178" s="694"/>
      <c r="C178" s="694"/>
      <c r="D178" s="694"/>
      <c r="E178" s="694"/>
      <c r="F178" s="69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693"/>
      <c r="B179" s="694"/>
      <c r="C179" s="694"/>
      <c r="D179" s="694"/>
      <c r="E179" s="694"/>
      <c r="F179" s="69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693"/>
      <c r="B180" s="694"/>
      <c r="C180" s="694"/>
      <c r="D180" s="694"/>
      <c r="E180" s="694"/>
      <c r="F180" s="69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693"/>
      <c r="B181" s="694"/>
      <c r="C181" s="694"/>
      <c r="D181" s="694"/>
      <c r="E181" s="694"/>
      <c r="F181" s="69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693"/>
      <c r="B182" s="694"/>
      <c r="C182" s="694"/>
      <c r="D182" s="694"/>
      <c r="E182" s="694"/>
      <c r="F182" s="69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693"/>
      <c r="B183" s="694"/>
      <c r="C183" s="694"/>
      <c r="D183" s="694"/>
      <c r="E183" s="694"/>
      <c r="F183" s="69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693"/>
      <c r="B184" s="694"/>
      <c r="C184" s="694"/>
      <c r="D184" s="694"/>
      <c r="E184" s="694"/>
      <c r="F184" s="69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693"/>
      <c r="B185" s="694"/>
      <c r="C185" s="694"/>
      <c r="D185" s="694"/>
      <c r="E185" s="694"/>
      <c r="F185" s="69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693"/>
      <c r="B186" s="694"/>
      <c r="C186" s="694"/>
      <c r="D186" s="694"/>
      <c r="E186" s="694"/>
      <c r="F186" s="69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693"/>
      <c r="B187" s="694"/>
      <c r="C187" s="694"/>
      <c r="D187" s="694"/>
      <c r="E187" s="694"/>
      <c r="F187" s="695"/>
      <c r="G187" s="386" t="s">
        <v>393</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394</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693"/>
      <c r="B188" s="694"/>
      <c r="C188" s="694"/>
      <c r="D188" s="694"/>
      <c r="E188" s="694"/>
      <c r="F188" s="695"/>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x14ac:dyDescent="0.15">
      <c r="A189" s="693"/>
      <c r="B189" s="694"/>
      <c r="C189" s="694"/>
      <c r="D189" s="694"/>
      <c r="E189" s="694"/>
      <c r="F189" s="69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398"/>
    </row>
    <row r="190" spans="1:50" ht="24.75" customHeight="1" x14ac:dyDescent="0.15">
      <c r="A190" s="693"/>
      <c r="B190" s="694"/>
      <c r="C190" s="694"/>
      <c r="D190" s="694"/>
      <c r="E190" s="694"/>
      <c r="F190" s="69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693"/>
      <c r="B191" s="694"/>
      <c r="C191" s="694"/>
      <c r="D191" s="694"/>
      <c r="E191" s="694"/>
      <c r="F191" s="69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693"/>
      <c r="B192" s="694"/>
      <c r="C192" s="694"/>
      <c r="D192" s="694"/>
      <c r="E192" s="694"/>
      <c r="F192" s="69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693"/>
      <c r="B193" s="694"/>
      <c r="C193" s="694"/>
      <c r="D193" s="694"/>
      <c r="E193" s="694"/>
      <c r="F193" s="69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693"/>
      <c r="B194" s="694"/>
      <c r="C194" s="694"/>
      <c r="D194" s="694"/>
      <c r="E194" s="694"/>
      <c r="F194" s="69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693"/>
      <c r="B195" s="694"/>
      <c r="C195" s="694"/>
      <c r="D195" s="694"/>
      <c r="E195" s="694"/>
      <c r="F195" s="69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693"/>
      <c r="B196" s="694"/>
      <c r="C196" s="694"/>
      <c r="D196" s="694"/>
      <c r="E196" s="694"/>
      <c r="F196" s="69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693"/>
      <c r="B197" s="694"/>
      <c r="C197" s="694"/>
      <c r="D197" s="694"/>
      <c r="E197" s="694"/>
      <c r="F197" s="69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693"/>
      <c r="B198" s="694"/>
      <c r="C198" s="694"/>
      <c r="D198" s="694"/>
      <c r="E198" s="694"/>
      <c r="F198" s="69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693"/>
      <c r="B199" s="694"/>
      <c r="C199" s="694"/>
      <c r="D199" s="694"/>
      <c r="E199" s="694"/>
      <c r="F199" s="69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693"/>
      <c r="B200" s="694"/>
      <c r="C200" s="694"/>
      <c r="D200" s="694"/>
      <c r="E200" s="694"/>
      <c r="F200" s="695"/>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395</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693"/>
      <c r="B201" s="694"/>
      <c r="C201" s="694"/>
      <c r="D201" s="694"/>
      <c r="E201" s="694"/>
      <c r="F201" s="695"/>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x14ac:dyDescent="0.15">
      <c r="A202" s="693"/>
      <c r="B202" s="694"/>
      <c r="C202" s="694"/>
      <c r="D202" s="694"/>
      <c r="E202" s="694"/>
      <c r="F202" s="69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398"/>
    </row>
    <row r="203" spans="1:50" ht="24.75" customHeight="1" x14ac:dyDescent="0.15">
      <c r="A203" s="693"/>
      <c r="B203" s="694"/>
      <c r="C203" s="694"/>
      <c r="D203" s="694"/>
      <c r="E203" s="694"/>
      <c r="F203" s="69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693"/>
      <c r="B204" s="694"/>
      <c r="C204" s="694"/>
      <c r="D204" s="694"/>
      <c r="E204" s="694"/>
      <c r="F204" s="69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693"/>
      <c r="B205" s="694"/>
      <c r="C205" s="694"/>
      <c r="D205" s="694"/>
      <c r="E205" s="694"/>
      <c r="F205" s="69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693"/>
      <c r="B206" s="694"/>
      <c r="C206" s="694"/>
      <c r="D206" s="694"/>
      <c r="E206" s="694"/>
      <c r="F206" s="69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693"/>
      <c r="B207" s="694"/>
      <c r="C207" s="694"/>
      <c r="D207" s="694"/>
      <c r="E207" s="694"/>
      <c r="F207" s="69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693"/>
      <c r="B208" s="694"/>
      <c r="C208" s="694"/>
      <c r="D208" s="694"/>
      <c r="E208" s="694"/>
      <c r="F208" s="69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693"/>
      <c r="B209" s="694"/>
      <c r="C209" s="694"/>
      <c r="D209" s="694"/>
      <c r="E209" s="694"/>
      <c r="F209" s="69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693"/>
      <c r="B210" s="694"/>
      <c r="C210" s="694"/>
      <c r="D210" s="694"/>
      <c r="E210" s="694"/>
      <c r="F210" s="69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693"/>
      <c r="B211" s="694"/>
      <c r="C211" s="694"/>
      <c r="D211" s="694"/>
      <c r="E211" s="694"/>
      <c r="F211" s="69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6" t="s">
        <v>396</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397</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693"/>
      <c r="B215" s="694"/>
      <c r="C215" s="694"/>
      <c r="D215" s="694"/>
      <c r="E215" s="694"/>
      <c r="F215" s="695"/>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x14ac:dyDescent="0.15">
      <c r="A216" s="693"/>
      <c r="B216" s="694"/>
      <c r="C216" s="694"/>
      <c r="D216" s="694"/>
      <c r="E216" s="694"/>
      <c r="F216" s="69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398"/>
    </row>
    <row r="217" spans="1:50" ht="24.75" customHeight="1" x14ac:dyDescent="0.15">
      <c r="A217" s="693"/>
      <c r="B217" s="694"/>
      <c r="C217" s="694"/>
      <c r="D217" s="694"/>
      <c r="E217" s="694"/>
      <c r="F217" s="69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693"/>
      <c r="B218" s="694"/>
      <c r="C218" s="694"/>
      <c r="D218" s="694"/>
      <c r="E218" s="694"/>
      <c r="F218" s="69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693"/>
      <c r="B219" s="694"/>
      <c r="C219" s="694"/>
      <c r="D219" s="694"/>
      <c r="E219" s="694"/>
      <c r="F219" s="69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693"/>
      <c r="B220" s="694"/>
      <c r="C220" s="694"/>
      <c r="D220" s="694"/>
      <c r="E220" s="694"/>
      <c r="F220" s="69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693"/>
      <c r="B221" s="694"/>
      <c r="C221" s="694"/>
      <c r="D221" s="694"/>
      <c r="E221" s="694"/>
      <c r="F221" s="69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693"/>
      <c r="B222" s="694"/>
      <c r="C222" s="694"/>
      <c r="D222" s="694"/>
      <c r="E222" s="694"/>
      <c r="F222" s="69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693"/>
      <c r="B223" s="694"/>
      <c r="C223" s="694"/>
      <c r="D223" s="694"/>
      <c r="E223" s="694"/>
      <c r="F223" s="69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693"/>
      <c r="B224" s="694"/>
      <c r="C224" s="694"/>
      <c r="D224" s="694"/>
      <c r="E224" s="694"/>
      <c r="F224" s="69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693"/>
      <c r="B225" s="694"/>
      <c r="C225" s="694"/>
      <c r="D225" s="694"/>
      <c r="E225" s="694"/>
      <c r="F225" s="69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693"/>
      <c r="B226" s="694"/>
      <c r="C226" s="694"/>
      <c r="D226" s="694"/>
      <c r="E226" s="694"/>
      <c r="F226" s="69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693"/>
      <c r="B227" s="694"/>
      <c r="C227" s="694"/>
      <c r="D227" s="694"/>
      <c r="E227" s="694"/>
      <c r="F227" s="695"/>
      <c r="G227" s="386" t="s">
        <v>398</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399</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693"/>
      <c r="B228" s="694"/>
      <c r="C228" s="694"/>
      <c r="D228" s="694"/>
      <c r="E228" s="694"/>
      <c r="F228" s="695"/>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x14ac:dyDescent="0.15">
      <c r="A229" s="693"/>
      <c r="B229" s="694"/>
      <c r="C229" s="694"/>
      <c r="D229" s="694"/>
      <c r="E229" s="694"/>
      <c r="F229" s="69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398"/>
    </row>
    <row r="230" spans="1:50" ht="24.75" customHeight="1" x14ac:dyDescent="0.15">
      <c r="A230" s="693"/>
      <c r="B230" s="694"/>
      <c r="C230" s="694"/>
      <c r="D230" s="694"/>
      <c r="E230" s="694"/>
      <c r="F230" s="69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693"/>
      <c r="B231" s="694"/>
      <c r="C231" s="694"/>
      <c r="D231" s="694"/>
      <c r="E231" s="694"/>
      <c r="F231" s="69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693"/>
      <c r="B232" s="694"/>
      <c r="C232" s="694"/>
      <c r="D232" s="694"/>
      <c r="E232" s="694"/>
      <c r="F232" s="69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693"/>
      <c r="B233" s="694"/>
      <c r="C233" s="694"/>
      <c r="D233" s="694"/>
      <c r="E233" s="694"/>
      <c r="F233" s="69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693"/>
      <c r="B234" s="694"/>
      <c r="C234" s="694"/>
      <c r="D234" s="694"/>
      <c r="E234" s="694"/>
      <c r="F234" s="69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693"/>
      <c r="B235" s="694"/>
      <c r="C235" s="694"/>
      <c r="D235" s="694"/>
      <c r="E235" s="694"/>
      <c r="F235" s="69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693"/>
      <c r="B236" s="694"/>
      <c r="C236" s="694"/>
      <c r="D236" s="694"/>
      <c r="E236" s="694"/>
      <c r="F236" s="69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693"/>
      <c r="B237" s="694"/>
      <c r="C237" s="694"/>
      <c r="D237" s="694"/>
      <c r="E237" s="694"/>
      <c r="F237" s="69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693"/>
      <c r="B238" s="694"/>
      <c r="C238" s="694"/>
      <c r="D238" s="694"/>
      <c r="E238" s="694"/>
      <c r="F238" s="69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693"/>
      <c r="B239" s="694"/>
      <c r="C239" s="694"/>
      <c r="D239" s="694"/>
      <c r="E239" s="694"/>
      <c r="F239" s="69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693"/>
      <c r="B240" s="694"/>
      <c r="C240" s="694"/>
      <c r="D240" s="694"/>
      <c r="E240" s="694"/>
      <c r="F240" s="695"/>
      <c r="G240" s="386" t="s">
        <v>400</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401</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693"/>
      <c r="B241" s="694"/>
      <c r="C241" s="694"/>
      <c r="D241" s="694"/>
      <c r="E241" s="694"/>
      <c r="F241" s="695"/>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x14ac:dyDescent="0.15">
      <c r="A242" s="693"/>
      <c r="B242" s="694"/>
      <c r="C242" s="694"/>
      <c r="D242" s="694"/>
      <c r="E242" s="694"/>
      <c r="F242" s="69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398"/>
    </row>
    <row r="243" spans="1:50" ht="24.75" customHeight="1" x14ac:dyDescent="0.15">
      <c r="A243" s="693"/>
      <c r="B243" s="694"/>
      <c r="C243" s="694"/>
      <c r="D243" s="694"/>
      <c r="E243" s="694"/>
      <c r="F243" s="69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693"/>
      <c r="B244" s="694"/>
      <c r="C244" s="694"/>
      <c r="D244" s="694"/>
      <c r="E244" s="694"/>
      <c r="F244" s="69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693"/>
      <c r="B245" s="694"/>
      <c r="C245" s="694"/>
      <c r="D245" s="694"/>
      <c r="E245" s="694"/>
      <c r="F245" s="69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693"/>
      <c r="B246" s="694"/>
      <c r="C246" s="694"/>
      <c r="D246" s="694"/>
      <c r="E246" s="694"/>
      <c r="F246" s="69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693"/>
      <c r="B247" s="694"/>
      <c r="C247" s="694"/>
      <c r="D247" s="694"/>
      <c r="E247" s="694"/>
      <c r="F247" s="69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693"/>
      <c r="B248" s="694"/>
      <c r="C248" s="694"/>
      <c r="D248" s="694"/>
      <c r="E248" s="694"/>
      <c r="F248" s="69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693"/>
      <c r="B249" s="694"/>
      <c r="C249" s="694"/>
      <c r="D249" s="694"/>
      <c r="E249" s="694"/>
      <c r="F249" s="69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693"/>
      <c r="B250" s="694"/>
      <c r="C250" s="694"/>
      <c r="D250" s="694"/>
      <c r="E250" s="694"/>
      <c r="F250" s="69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693"/>
      <c r="B251" s="694"/>
      <c r="C251" s="694"/>
      <c r="D251" s="694"/>
      <c r="E251" s="694"/>
      <c r="F251" s="69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693"/>
      <c r="B252" s="694"/>
      <c r="C252" s="694"/>
      <c r="D252" s="694"/>
      <c r="E252" s="694"/>
      <c r="F252" s="69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693"/>
      <c r="B253" s="694"/>
      <c r="C253" s="694"/>
      <c r="D253" s="694"/>
      <c r="E253" s="694"/>
      <c r="F253" s="695"/>
      <c r="G253" s="386" t="s">
        <v>402</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403</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693"/>
      <c r="B254" s="694"/>
      <c r="C254" s="694"/>
      <c r="D254" s="694"/>
      <c r="E254" s="694"/>
      <c r="F254" s="695"/>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x14ac:dyDescent="0.15">
      <c r="A255" s="693"/>
      <c r="B255" s="694"/>
      <c r="C255" s="694"/>
      <c r="D255" s="694"/>
      <c r="E255" s="694"/>
      <c r="F255" s="69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398"/>
    </row>
    <row r="256" spans="1:50" ht="24.75" customHeight="1" x14ac:dyDescent="0.15">
      <c r="A256" s="693"/>
      <c r="B256" s="694"/>
      <c r="C256" s="694"/>
      <c r="D256" s="694"/>
      <c r="E256" s="694"/>
      <c r="F256" s="69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693"/>
      <c r="B257" s="694"/>
      <c r="C257" s="694"/>
      <c r="D257" s="694"/>
      <c r="E257" s="694"/>
      <c r="F257" s="69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693"/>
      <c r="B258" s="694"/>
      <c r="C258" s="694"/>
      <c r="D258" s="694"/>
      <c r="E258" s="694"/>
      <c r="F258" s="69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693"/>
      <c r="B259" s="694"/>
      <c r="C259" s="694"/>
      <c r="D259" s="694"/>
      <c r="E259" s="694"/>
      <c r="F259" s="69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693"/>
      <c r="B260" s="694"/>
      <c r="C260" s="694"/>
      <c r="D260" s="694"/>
      <c r="E260" s="694"/>
      <c r="F260" s="69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693"/>
      <c r="B261" s="694"/>
      <c r="C261" s="694"/>
      <c r="D261" s="694"/>
      <c r="E261" s="694"/>
      <c r="F261" s="69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693"/>
      <c r="B262" s="694"/>
      <c r="C262" s="694"/>
      <c r="D262" s="694"/>
      <c r="E262" s="694"/>
      <c r="F262" s="69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693"/>
      <c r="B263" s="694"/>
      <c r="C263" s="694"/>
      <c r="D263" s="694"/>
      <c r="E263" s="694"/>
      <c r="F263" s="69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693"/>
      <c r="B264" s="694"/>
      <c r="C264" s="694"/>
      <c r="D264" s="694"/>
      <c r="E264" s="694"/>
      <c r="F264" s="69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406</v>
      </c>
      <c r="D135" s="120"/>
      <c r="E135" s="120"/>
      <c r="F135" s="120"/>
      <c r="G135" s="120"/>
      <c r="H135" s="120"/>
      <c r="I135" s="120"/>
      <c r="J135" s="120"/>
      <c r="K135" s="120"/>
      <c r="L135" s="120"/>
      <c r="M135" s="120" t="s">
        <v>407</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408</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406</v>
      </c>
      <c r="D168" s="120"/>
      <c r="E168" s="120"/>
      <c r="F168" s="120"/>
      <c r="G168" s="120"/>
      <c r="H168" s="120"/>
      <c r="I168" s="120"/>
      <c r="J168" s="120"/>
      <c r="K168" s="120"/>
      <c r="L168" s="120"/>
      <c r="M168" s="120" t="s">
        <v>407</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408</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406</v>
      </c>
      <c r="D201" s="120"/>
      <c r="E201" s="120"/>
      <c r="F201" s="120"/>
      <c r="G201" s="120"/>
      <c r="H201" s="120"/>
      <c r="I201" s="120"/>
      <c r="J201" s="120"/>
      <c r="K201" s="120"/>
      <c r="L201" s="120"/>
      <c r="M201" s="120" t="s">
        <v>407</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408</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421</v>
      </c>
      <c r="D234" s="120"/>
      <c r="E234" s="120"/>
      <c r="F234" s="120"/>
      <c r="G234" s="120"/>
      <c r="H234" s="120"/>
      <c r="I234" s="120"/>
      <c r="J234" s="120"/>
      <c r="K234" s="120"/>
      <c r="L234" s="120"/>
      <c r="M234" s="120" t="s">
        <v>422</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423</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406</v>
      </c>
      <c r="D267" s="120"/>
      <c r="E267" s="120"/>
      <c r="F267" s="120"/>
      <c r="G267" s="120"/>
      <c r="H267" s="120"/>
      <c r="I267" s="120"/>
      <c r="J267" s="120"/>
      <c r="K267" s="120"/>
      <c r="L267" s="120"/>
      <c r="M267" s="120" t="s">
        <v>407</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408</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406</v>
      </c>
      <c r="D333" s="120"/>
      <c r="E333" s="120"/>
      <c r="F333" s="120"/>
      <c r="G333" s="120"/>
      <c r="H333" s="120"/>
      <c r="I333" s="120"/>
      <c r="J333" s="120"/>
      <c r="K333" s="120"/>
      <c r="L333" s="120"/>
      <c r="M333" s="120" t="s">
        <v>407</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408</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406</v>
      </c>
      <c r="D399" s="120"/>
      <c r="E399" s="120"/>
      <c r="F399" s="120"/>
      <c r="G399" s="120"/>
      <c r="H399" s="120"/>
      <c r="I399" s="120"/>
      <c r="J399" s="120"/>
      <c r="K399" s="120"/>
      <c r="L399" s="120"/>
      <c r="M399" s="120" t="s">
        <v>407</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408</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406</v>
      </c>
      <c r="D531" s="120"/>
      <c r="E531" s="120"/>
      <c r="F531" s="120"/>
      <c r="G531" s="120"/>
      <c r="H531" s="120"/>
      <c r="I531" s="120"/>
      <c r="J531" s="120"/>
      <c r="K531" s="120"/>
      <c r="L531" s="120"/>
      <c r="M531" s="120" t="s">
        <v>407</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408</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406</v>
      </c>
      <c r="D597" s="120"/>
      <c r="E597" s="120"/>
      <c r="F597" s="120"/>
      <c r="G597" s="120"/>
      <c r="H597" s="120"/>
      <c r="I597" s="120"/>
      <c r="J597" s="120"/>
      <c r="K597" s="120"/>
      <c r="L597" s="120"/>
      <c r="M597" s="120" t="s">
        <v>407</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408</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406</v>
      </c>
      <c r="D663" s="120"/>
      <c r="E663" s="120"/>
      <c r="F663" s="120"/>
      <c r="G663" s="120"/>
      <c r="H663" s="120"/>
      <c r="I663" s="120"/>
      <c r="J663" s="120"/>
      <c r="K663" s="120"/>
      <c r="L663" s="120"/>
      <c r="M663" s="120" t="s">
        <v>407</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408</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406</v>
      </c>
      <c r="D696" s="120"/>
      <c r="E696" s="120"/>
      <c r="F696" s="120"/>
      <c r="G696" s="120"/>
      <c r="H696" s="120"/>
      <c r="I696" s="120"/>
      <c r="J696" s="120"/>
      <c r="K696" s="120"/>
      <c r="L696" s="120"/>
      <c r="M696" s="120" t="s">
        <v>407</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408</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406</v>
      </c>
      <c r="D762" s="120"/>
      <c r="E762" s="120"/>
      <c r="F762" s="120"/>
      <c r="G762" s="120"/>
      <c r="H762" s="120"/>
      <c r="I762" s="120"/>
      <c r="J762" s="120"/>
      <c r="K762" s="120"/>
      <c r="L762" s="120"/>
      <c r="M762" s="120" t="s">
        <v>407</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408</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406</v>
      </c>
      <c r="D861" s="120"/>
      <c r="E861" s="120"/>
      <c r="F861" s="120"/>
      <c r="G861" s="120"/>
      <c r="H861" s="120"/>
      <c r="I861" s="120"/>
      <c r="J861" s="120"/>
      <c r="K861" s="120"/>
      <c r="L861" s="120"/>
      <c r="M861" s="120" t="s">
        <v>407</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408</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406</v>
      </c>
      <c r="D894" s="120"/>
      <c r="E894" s="120"/>
      <c r="F894" s="120"/>
      <c r="G894" s="120"/>
      <c r="H894" s="120"/>
      <c r="I894" s="120"/>
      <c r="J894" s="120"/>
      <c r="K894" s="120"/>
      <c r="L894" s="120"/>
      <c r="M894" s="120" t="s">
        <v>407</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408</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446</v>
      </c>
      <c r="D1026" s="120"/>
      <c r="E1026" s="120"/>
      <c r="F1026" s="120"/>
      <c r="G1026" s="120"/>
      <c r="H1026" s="120"/>
      <c r="I1026" s="120"/>
      <c r="J1026" s="120"/>
      <c r="K1026" s="120"/>
      <c r="L1026" s="120"/>
      <c r="M1026" s="120" t="s">
        <v>447</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448</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406</v>
      </c>
      <c r="D1092" s="120"/>
      <c r="E1092" s="120"/>
      <c r="F1092" s="120"/>
      <c r="G1092" s="120"/>
      <c r="H1092" s="120"/>
      <c r="I1092" s="120"/>
      <c r="J1092" s="120"/>
      <c r="K1092" s="120"/>
      <c r="L1092" s="120"/>
      <c r="M1092" s="120" t="s">
        <v>407</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408</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406</v>
      </c>
      <c r="D1158" s="120"/>
      <c r="E1158" s="120"/>
      <c r="F1158" s="120"/>
      <c r="G1158" s="120"/>
      <c r="H1158" s="120"/>
      <c r="I1158" s="120"/>
      <c r="J1158" s="120"/>
      <c r="K1158" s="120"/>
      <c r="L1158" s="120"/>
      <c r="M1158" s="120" t="s">
        <v>407</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408</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2015-05-29T10:58:12Z</cp:lastPrinted>
  <dcterms:created xsi:type="dcterms:W3CDTF">2012-03-13T00:50:25Z</dcterms:created>
  <dcterms:modified xsi:type="dcterms:W3CDTF">2015-09-01T13:58:46Z</dcterms:modified>
</cp:coreProperties>
</file>