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0" yWindow="450" windowWidth="19545" windowHeight="721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O6" i="5" l="1"/>
  <c r="AJ6" i="5"/>
  <c r="AE6" i="5"/>
  <c r="AO45" i="3"/>
  <c r="AJ45" i="3"/>
  <c r="AE45" i="3"/>
  <c r="AO35" i="3" l="1"/>
  <c r="AJ30" i="3"/>
  <c r="AE30" i="3"/>
  <c r="AO40" i="3"/>
  <c r="AJ40" i="3"/>
  <c r="AE4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<sst xmlns="http://schemas.openxmlformats.org/spreadsheetml/2006/main" count="1460" uniqueCount="599">
  <si>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</si>
  <si>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</si>
  <si>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</si>
  <si>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</si>
  <si>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</si>
  <si>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</si>
  <si>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</si>
  <si>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</si>
  <si>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</si>
  <si>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</si>
  <si>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</si>
  <si>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</si>
  <si>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</si>
  <si>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</si>
  <si>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</si>
  <si>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</si>
  <si>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</si>
  <si>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</si>
  <si>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</si>
  <si>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</si>
  <si>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</si>
  <si>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</si>
  <si>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</si>
  <si>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</si>
  <si>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</si>
  <si>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</si>
  <si>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</si>
  <si>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</si>
  <si>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</si>
  <si>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</si>
  <si>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</si>
  <si>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</si>
  <si>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</si>
  <si>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</si>
  <si>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</si>
  <si>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</si>
  <si>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</si>
  <si>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</si>
  <si>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</si>
  <si>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</si>
  <si>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</si>
  <si>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</si>
  <si>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</si>
  <si>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</si>
  <si>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</si>
  <si>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</si>
  <si>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</si>
  <si>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</si>
  <si>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</si>
  <si>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</si>
  <si>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</si>
  <si>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</si>
  <si>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</si>
  <si>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</si>
  <si>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</si>
  <si>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</si>
  <si>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</si>
  <si>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</si>
  <si>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</si>
  <si>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</si>
  <si>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</si>
  <si>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</si>
  <si>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</si>
  <si>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</si>
  <si>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</si>
  <si>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</si>
  <si>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</si>
  <si>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</si>
  <si>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</si>
  <si>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</si>
  <si>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</si>
  <si>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</si>
  <si>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</si>
  <si>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</si>
  <si>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</si>
  <si>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</si>
  <si>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</si>
  <si>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</si>
  <si>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</si>
  <si>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</si>
  <si>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</si>
  <si>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</si>
  <si>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</si>
  <si>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</si>
  <si>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</si>
  <si>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</si>
  <si>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</si>
  <si>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</si>
  <si>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</si>
  <si>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</si>
  <si>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</si>
  <si>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</si>
  <si>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</si>
  <si>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</si>
  <si>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</si>
  <si>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</si>
  <si>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</si>
  <si>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</si>
  <si>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</si>
  <si>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</si>
  <si>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</si>
  <si>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</si>
  <si>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</si>
  <si>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</si>
  <si>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</si>
  <si>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</si>
  <si>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</si>
  <si>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</si>
  <si>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</si>
  <si>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</si>
  <si>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</si>
  <si>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</si>
  <si>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</si>
  <si>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</si>
  <si>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</si>
  <si>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</si>
  <si>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</si>
  <si>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</si>
  <si>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</si>
  <si>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</si>
  <si>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</si>
  <si>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</si>
  <si>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</si>
  <si>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</si>
  <si>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</si>
  <si>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</si>
  <si>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</si>
  <si>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</si>
  <si>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</si>
  <si>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</si>
  <si>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</si>
  <si>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</si>
  <si>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</si>
  <si>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</si>
  <si>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</si>
  <si>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</si>
  <si>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</si>
  <si>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</si>
  <si>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</si>
  <si>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</si>
  <si>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</si>
  <si>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</si>
  <si>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</si>
  <si>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</si>
  <si>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</si>
  <si>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</si>
  <si>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</si>
  <si>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</si>
  <si>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</si>
  <si>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</si>
  <si>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</si>
  <si>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</si>
  <si>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</si>
  <si>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</si>
  <si>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</si>
  <si>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</si>
  <si>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</si>
  <si>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</si>
  <si>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</si>
  <si>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</si>
  <si>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</si>
  <si>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</si>
  <si>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</si>
  <si>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</si>
  <si>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</si>
  <si>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</si>
  <si>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</si>
  <si>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</si>
  <si>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</si>
  <si>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</si>
  <si>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</si>
  <si>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</si>
  <si>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</si>
  <si>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</si>
  <si>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</si>
  <si>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</si>
  <si>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</si>
  <si>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</si>
  <si>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</si>
  <si>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</si>
  <si>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</si>
  <si>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</si>
  <si>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</si>
  <si>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</si>
  <si>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</si>
  <si>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</si>
  <si>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</si>
  <si>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</si>
  <si>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</si>
  <si>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</si>
  <si>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</si>
  <si>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</si>
  <si>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</si>
  <si>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</si>
  <si>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</si>
  <si>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</si>
  <si>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</si>
  <si>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</si>
  <si>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</si>
  <si>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</si>
  <si>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</si>
  <si>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</si>
  <si>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</si>
  <si>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</si>
  <si>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</si>
  <si>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</si>
  <si>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</si>
  <si>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</si>
  <si>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</si>
  <si>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</si>
  <si>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</si>
  <si>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</si>
  <si>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</si>
  <si>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</si>
  <si>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</si>
  <si>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</si>
  <si>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</si>
  <si>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</si>
  <si>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</si>
  <si>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</si>
  <si>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</si>
  <si>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</si>
  <si>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</si>
  <si>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</si>
  <si>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</si>
  <si>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</si>
  <si>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</si>
  <si>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</si>
  <si>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</si>
  <si>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</si>
  <si>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</si>
  <si>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</si>
  <si>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</si>
  <si>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</si>
  <si>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</si>
  <si>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</si>
  <si>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</si>
  <si>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</si>
  <si>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</si>
  <si>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</si>
  <si>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</si>
  <si>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</si>
  <si>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</si>
  <si>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</si>
  <si>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</si>
  <si>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</si>
  <si>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</si>
  <si>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</si>
  <si>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</si>
  <si>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</si>
  <si>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</si>
  <si>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</si>
  <si>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</si>
  <si>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</si>
  <si>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</si>
  <si>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</si>
  <si>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</si>
  <si>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</si>
  <si>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</si>
  <si>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</si>
  <si>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</si>
  <si>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</si>
  <si>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</si>
  <si>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</si>
  <si>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</si>
  <si>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</si>
  <si>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</si>
  <si>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</si>
  <si>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</si>
  <si>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</si>
  <si>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</si>
  <si>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</si>
  <si>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</si>
  <si>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</si>
  <si>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</si>
  <si>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</si>
  <si>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</si>
  <si>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</si>
  <si>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</si>
  <si>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</si>
  <si>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</si>
  <si>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</si>
  <si>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</si>
  <si>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</si>
  <si>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</si>
  <si>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</si>
  <si>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</si>
  <si>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</si>
  <si>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</si>
  <si>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</si>
  <si>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</si>
  <si>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</si>
  <si>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</si>
  <si>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</si>
  <si>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</si>
  <si>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</si>
  <si>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</si>
  <si>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</si>
  <si>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</si>
  <si>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</si>
  <si>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</si>
  <si>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</si>
  <si>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</si>
  <si>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</si>
  <si>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</si>
  <si>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</si>
  <si>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</si>
  <si>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</si>
  <si>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</si>
  <si>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</si>
  <si>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</si>
  <si>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</si>
  <si>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</si>
  <si>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</si>
  <si>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</si>
  <si>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</si>
  <si>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</si>
  <si>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</si>
  <si>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</si>
  <si>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</si>
  <si>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</si>
  <si>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</si>
  <si>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</si>
  <si>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</si>
  <si>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</si>
  <si>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</si>
  <si>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</si>
  <si>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</si>
  <si>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</si>
  <si>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</si>
  <si>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</si>
  <si>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</si>
  <si>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</si>
  <si>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</si>
  <si>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</si>
  <si>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</si>
  <si>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</si>
  <si>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</si>
  <si>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</si>
  <si>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</si>
  <si>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</si>
  <si>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</si>
  <si>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</si>
  <si>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</si>
  <si>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</si>
  <si>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</si>
  <si>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</si>
  <si>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</si>
  <si>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</si>
  <si>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</si>
  <si>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</si>
  <si>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</si>
  <si>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</si>
  <si>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</si>
  <si>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</si>
  <si>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</si>
  <si>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</si>
  <si>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</si>
  <si>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</si>
  <si>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</si>
  <si>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</si>
  <si>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</si>
  <si>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</si>
  <si>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</si>
  <si>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</si>
  <si>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</si>
  <si>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</si>
  <si>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</si>
  <si>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</si>
  <si>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</si>
  <si>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</si>
  <si>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</si>
  <si>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</si>
  <si>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</si>
  <si>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</si>
  <si>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</si>
  <si>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</si>
  <si>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</si>
  <si>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</si>
  <si>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</si>
  <si>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</si>
  <si>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</si>
  <si>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</si>
  <si>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</si>
  <si>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</si>
  <si>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</si>
  <si>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</si>
  <si>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</si>
  <si>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</si>
  <si>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</si>
  <si>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</si>
  <si>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</si>
  <si>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</si>
  <si>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</si>
  <si>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</si>
  <si>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</si>
  <si>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</si>
  <si>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</si>
  <si>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</si>
  <si>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</si>
  <si>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</si>
  <si>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</si>
  <si>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</si>
  <si>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</si>
  <si>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</si>
  <si>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</si>
  <si>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</si>
  <si>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</si>
  <si>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</si>
  <si>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</si>
  <si>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</si>
  <si>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</si>
  <si>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</si>
  <si>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</si>
  <si>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</si>
  <si>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</si>
  <si>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</si>
  <si>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</si>
  <si>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</si>
  <si>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</si>
  <si>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</si>
  <si>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</si>
  <si>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</si>
  <si>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</si>
  <si>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</si>
  <si>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</si>
  <si>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</si>
  <si>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</si>
  <si>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</si>
  <si>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</si>
  <si>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</si>
  <si>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</si>
  <si>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</si>
  <si>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</si>
  <si>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</si>
  <si>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</si>
  <si>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</si>
  <si>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</si>
  <si>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</si>
  <si>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</si>
  <si>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</si>
  <si>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</si>
  <si>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</si>
  <si>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</si>
  <si>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</si>
  <si>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</si>
  <si>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</si>
  <si>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</si>
  <si>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</si>
  <si>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</si>
  <si>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</si>
  <si>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</si>
  <si>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</si>
  <si>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</si>
  <si>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</si>
  <si>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</si>
  <si>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</si>
  <si>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</si>
  <si>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</si>
  <si>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</si>
  <si>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国際分担金等経費</t>
    <phoneticPr fontId="5"/>
  </si>
  <si>
    <t>自然環境局</t>
    <phoneticPr fontId="5"/>
  </si>
  <si>
    <t>○</t>
  </si>
  <si>
    <t>生物多様性基本法（第６条、第19条）</t>
    <phoneticPr fontId="5"/>
  </si>
  <si>
    <t>5.生物多様性の保全と自然との共生の推進　　　　　　　　　　　　　　　　　　　　　　　　　　　　　5-1　基盤的施策の実施及び国際的取組、5-2　自然環境の保全・再生、5-3　野生生物の保護管理</t>
    <phoneticPr fontId="5"/>
  </si>
  <si>
    <t>生物多様性地球戦略企画室
国立公園課
野生生物課
外来生物対策室</t>
    <phoneticPr fontId="5"/>
  </si>
  <si>
    <t>自然環境保全に係る地球規模の諸問題の解決に向けた、国際機関等を通じた国際貢献に必要な経費（分担金、拠出金）。</t>
    <phoneticPr fontId="5"/>
  </si>
  <si>
    <t>‐</t>
  </si>
  <si>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5"/>
  </si>
  <si>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t>
    <phoneticPr fontId="5"/>
  </si>
  <si>
    <t>政府開発援助国際自然保護連合等分担金</t>
    <rPh sb="0" eb="2">
      <t>セイフ</t>
    </rPh>
    <rPh sb="2" eb="4">
      <t>カイハツ</t>
    </rPh>
    <rPh sb="4" eb="6">
      <t>エンジョ</t>
    </rPh>
    <rPh sb="6" eb="8">
      <t>コクサイ</t>
    </rPh>
    <rPh sb="8" eb="10">
      <t>シゼン</t>
    </rPh>
    <rPh sb="10" eb="12">
      <t>ホゴ</t>
    </rPh>
    <rPh sb="12" eb="14">
      <t>レンゴウ</t>
    </rPh>
    <rPh sb="14" eb="15">
      <t>トウ</t>
    </rPh>
    <rPh sb="15" eb="18">
      <t>ブンタンキン</t>
    </rPh>
    <phoneticPr fontId="5"/>
  </si>
  <si>
    <t>経済協力開発機構等分担金</t>
    <rPh sb="0" eb="2">
      <t>ケイザイ</t>
    </rPh>
    <rPh sb="2" eb="4">
      <t>キョウリョク</t>
    </rPh>
    <rPh sb="4" eb="6">
      <t>カイハツ</t>
    </rPh>
    <rPh sb="6" eb="8">
      <t>キコウ</t>
    </rPh>
    <rPh sb="8" eb="9">
      <t>トウ</t>
    </rPh>
    <rPh sb="9" eb="12">
      <t>ブンタンキン</t>
    </rPh>
    <phoneticPr fontId="5"/>
  </si>
  <si>
    <t>政府開発援助国際自然保護連合等拠出金</t>
    <rPh sb="15" eb="17">
      <t>キョシュツ</t>
    </rPh>
    <phoneticPr fontId="5"/>
  </si>
  <si>
    <t>経済協力開発機構等拠出金</t>
    <rPh sb="9" eb="11">
      <t>キョシュツ</t>
    </rPh>
    <phoneticPr fontId="5"/>
  </si>
  <si>
    <t>分担金</t>
    <rPh sb="0" eb="3">
      <t>ブンタンキン</t>
    </rPh>
    <phoneticPr fontId="5"/>
  </si>
  <si>
    <t>国際自然保護連合分担金</t>
    <rPh sb="0" eb="2">
      <t>コクサイ</t>
    </rPh>
    <rPh sb="2" eb="4">
      <t>シゼン</t>
    </rPh>
    <rPh sb="4" eb="6">
      <t>ホゴ</t>
    </rPh>
    <rPh sb="6" eb="8">
      <t>レンゴウ</t>
    </rPh>
    <rPh sb="8" eb="11">
      <t>ブンタンキン</t>
    </rPh>
    <phoneticPr fontId="3"/>
  </si>
  <si>
    <t>拠出金</t>
    <rPh sb="0" eb="3">
      <t>キョシュツキン</t>
    </rPh>
    <phoneticPr fontId="3"/>
  </si>
  <si>
    <t>国連大学拠出金</t>
    <rPh sb="0" eb="2">
      <t>コクレン</t>
    </rPh>
    <rPh sb="2" eb="4">
      <t>ダイガク</t>
    </rPh>
    <rPh sb="4" eb="7">
      <t>キョシュツキン</t>
    </rPh>
    <phoneticPr fontId="3"/>
  </si>
  <si>
    <t>A. 国際自然保護連合</t>
  </si>
  <si>
    <t>F. 国連大学高等研究所</t>
  </si>
  <si>
    <t>B. 国際湿地保全連合</t>
  </si>
  <si>
    <t>分担金</t>
    <rPh sb="0" eb="3">
      <t>ブンタンキン</t>
    </rPh>
    <phoneticPr fontId="3"/>
  </si>
  <si>
    <t>国際湿地保全連合分担金</t>
  </si>
  <si>
    <t>C. 国際自然保護連合</t>
  </si>
  <si>
    <t>国際自然保護連合拠出金</t>
    <rPh sb="0" eb="2">
      <t>コクサイ</t>
    </rPh>
    <rPh sb="2" eb="4">
      <t>シゼン</t>
    </rPh>
    <rPh sb="4" eb="6">
      <t>ホゴ</t>
    </rPh>
    <rPh sb="6" eb="8">
      <t>レンゴウ</t>
    </rPh>
    <rPh sb="8" eb="11">
      <t>キョシュツキン</t>
    </rPh>
    <phoneticPr fontId="3"/>
  </si>
  <si>
    <t>D. カルタヘナ議定書事務局</t>
  </si>
  <si>
    <t>カルタヘナ議定書事務局拠出金</t>
    <rPh sb="5" eb="8">
      <t>ギテイショ</t>
    </rPh>
    <rPh sb="8" eb="11">
      <t>ジムキョク</t>
    </rPh>
    <rPh sb="11" eb="14">
      <t>キョシュツキン</t>
    </rPh>
    <phoneticPr fontId="3"/>
  </si>
  <si>
    <t>E. 生物多様性条約事務局</t>
  </si>
  <si>
    <t>生物多様性条約拠出金</t>
    <rPh sb="0" eb="2">
      <t>セイブツ</t>
    </rPh>
    <rPh sb="2" eb="5">
      <t>タヨウセイ</t>
    </rPh>
    <rPh sb="5" eb="7">
      <t>ジョウヤク</t>
    </rPh>
    <rPh sb="7" eb="10">
      <t>キョシュツキン</t>
    </rPh>
    <phoneticPr fontId="3"/>
  </si>
  <si>
    <t>G.地球規模生物多様性情報機構事務局</t>
  </si>
  <si>
    <t>GBIF拠出金</t>
    <rPh sb="4" eb="7">
      <t>キョシュツキン</t>
    </rPh>
    <phoneticPr fontId="3"/>
  </si>
  <si>
    <t>I.国際連合環境計画</t>
  </si>
  <si>
    <t>IPBES拠出金（UNEP）</t>
    <rPh sb="5" eb="8">
      <t>キョシュツキン</t>
    </rPh>
    <phoneticPr fontId="3"/>
  </si>
  <si>
    <t>国際自然保護連合</t>
  </si>
  <si>
    <t>国際自然保護連合分担金</t>
    <rPh sb="8" eb="10">
      <t>ブンタン</t>
    </rPh>
    <phoneticPr fontId="3"/>
  </si>
  <si>
    <t>-</t>
  </si>
  <si>
    <t>-</t>
    <phoneticPr fontId="5"/>
  </si>
  <si>
    <t>-</t>
    <phoneticPr fontId="5"/>
  </si>
  <si>
    <t>国際連合環境計画</t>
  </si>
  <si>
    <t>生物多様性及び生態系サービスに関する政府間科学政策プラットフォーム（IPBES）拠出金</t>
    <rPh sb="0" eb="2">
      <t>セイブツ</t>
    </rPh>
    <rPh sb="2" eb="5">
      <t>タヨウセイ</t>
    </rPh>
    <rPh sb="5" eb="6">
      <t>オヨ</t>
    </rPh>
    <rPh sb="7" eb="10">
      <t>セイタイケイ</t>
    </rPh>
    <rPh sb="15" eb="16">
      <t>カン</t>
    </rPh>
    <rPh sb="18" eb="21">
      <t>セイフカン</t>
    </rPh>
    <rPh sb="21" eb="23">
      <t>カガク</t>
    </rPh>
    <rPh sb="23" eb="25">
      <t>セイサク</t>
    </rPh>
    <rPh sb="40" eb="43">
      <t>キョシュツキン</t>
    </rPh>
    <phoneticPr fontId="3"/>
  </si>
  <si>
    <t>国際湿地保全連合</t>
  </si>
  <si>
    <t>国際自然保護連合拠出金</t>
  </si>
  <si>
    <t>カルタヘナ議定書事務局</t>
  </si>
  <si>
    <t>カルタヘナ議定書事務局拠出金</t>
  </si>
  <si>
    <t>生物多様性条約事務局</t>
  </si>
  <si>
    <t>生物多様性条約拠出金</t>
  </si>
  <si>
    <t>国連大学高等研究所</t>
  </si>
  <si>
    <t>国連大学拠出金</t>
  </si>
  <si>
    <t>地球規模生物多様性情報機構事務局</t>
    <rPh sb="0" eb="2">
      <t>チキュウ</t>
    </rPh>
    <rPh sb="2" eb="4">
      <t>キボ</t>
    </rPh>
    <rPh sb="4" eb="6">
      <t>セイブツ</t>
    </rPh>
    <rPh sb="6" eb="9">
      <t>タヨウセイ</t>
    </rPh>
    <rPh sb="9" eb="11">
      <t>ジョウホウ</t>
    </rPh>
    <rPh sb="11" eb="13">
      <t>キコウ</t>
    </rPh>
    <rPh sb="13" eb="16">
      <t>ジムキョク</t>
    </rPh>
    <phoneticPr fontId="3"/>
  </si>
  <si>
    <t>②湿地の保全、調査研究及び普及啓発等の事業を通じて、世界の湿地の保全及び湿地に依存する人々の生活の維持・向上に寄与する。</t>
    <rPh sb="1" eb="3">
      <t>シッチ</t>
    </rPh>
    <rPh sb="4" eb="6">
      <t>ホゼン</t>
    </rPh>
    <rPh sb="9" eb="11">
      <t>ケンキュウ</t>
    </rPh>
    <rPh sb="11" eb="12">
      <t>オヨ</t>
    </rPh>
    <rPh sb="13" eb="15">
      <t>フキュウ</t>
    </rPh>
    <rPh sb="15" eb="17">
      <t>ケイハツ</t>
    </rPh>
    <rPh sb="17" eb="18">
      <t>トウ</t>
    </rPh>
    <rPh sb="19" eb="21">
      <t>ジギョウ</t>
    </rPh>
    <rPh sb="22" eb="23">
      <t>ツウ</t>
    </rPh>
    <rPh sb="26" eb="28">
      <t>セカイ</t>
    </rPh>
    <rPh sb="29" eb="31">
      <t>シッチ</t>
    </rPh>
    <rPh sb="32" eb="34">
      <t>ホゼン</t>
    </rPh>
    <rPh sb="34" eb="35">
      <t>オヨ</t>
    </rPh>
    <rPh sb="36" eb="38">
      <t>シッチ</t>
    </rPh>
    <rPh sb="39" eb="41">
      <t>イゾン</t>
    </rPh>
    <rPh sb="43" eb="45">
      <t>ヒトビト</t>
    </rPh>
    <rPh sb="46" eb="48">
      <t>セイカツ</t>
    </rPh>
    <rPh sb="49" eb="51">
      <t>イジ</t>
    </rPh>
    <rPh sb="52" eb="54">
      <t>コウジョウ</t>
    </rPh>
    <rPh sb="55" eb="57">
      <t>キヨ</t>
    </rPh>
    <phoneticPr fontId="3"/>
  </si>
  <si>
    <t>プロジェクト数</t>
    <rPh sb="6" eb="7">
      <t>スウ</t>
    </rPh>
    <phoneticPr fontId="3"/>
  </si>
  <si>
    <t>-</t>
    <phoneticPr fontId="5"/>
  </si>
  <si>
    <t>-</t>
    <phoneticPr fontId="5"/>
  </si>
  <si>
    <t>④全ての国がカルタヘナ議定書を締結し、遺伝子組換え生物による生物多様性影響の防止等が図られる。</t>
    <rPh sb="1" eb="2">
      <t>スベ</t>
    </rPh>
    <rPh sb="4" eb="5">
      <t>クニ</t>
    </rPh>
    <rPh sb="15" eb="17">
      <t>テイケツ</t>
    </rPh>
    <rPh sb="19" eb="22">
      <t>イデンシ</t>
    </rPh>
    <rPh sb="22" eb="24">
      <t>クミカ</t>
    </rPh>
    <rPh sb="25" eb="27">
      <t>セイブツ</t>
    </rPh>
    <rPh sb="30" eb="32">
      <t>セイブツ</t>
    </rPh>
    <rPh sb="32" eb="35">
      <t>タヨウセイ</t>
    </rPh>
    <rPh sb="35" eb="37">
      <t>エイキョウ</t>
    </rPh>
    <rPh sb="38" eb="40">
      <t>ボウシ</t>
    </rPh>
    <rPh sb="40" eb="41">
      <t>トウ</t>
    </rPh>
    <rPh sb="42" eb="43">
      <t>ハカ</t>
    </rPh>
    <phoneticPr fontId="3"/>
  </si>
  <si>
    <t>カルタヘナ議定書締約国数</t>
  </si>
  <si>
    <t>国数</t>
    <rPh sb="0" eb="2">
      <t>コクスウ</t>
    </rPh>
    <phoneticPr fontId="3"/>
  </si>
  <si>
    <t>回数</t>
    <rPh sb="0" eb="2">
      <t>カイスウ</t>
    </rPh>
    <phoneticPr fontId="3"/>
  </si>
  <si>
    <t>百万円</t>
    <rPh sb="0" eb="1">
      <t>ヒャク</t>
    </rPh>
    <rPh sb="1" eb="3">
      <t>マンエン</t>
    </rPh>
    <phoneticPr fontId="3"/>
  </si>
  <si>
    <t>③アジアの保護地域に係る連携の枠組であるアジア保護地域パートナーシップに20カ国が参加する。</t>
    <phoneticPr fontId="5"/>
  </si>
  <si>
    <t>アジア保護地域パートナーシップへの参加国数</t>
    <rPh sb="3" eb="5">
      <t>ホゴ</t>
    </rPh>
    <rPh sb="5" eb="7">
      <t>チイキ</t>
    </rPh>
    <rPh sb="17" eb="20">
      <t>サンカコク</t>
    </rPh>
    <rPh sb="20" eb="21">
      <t>スウ</t>
    </rPh>
    <phoneticPr fontId="3"/>
  </si>
  <si>
    <t>⑤生物多様性条約事務局主催のキャパシティービルディング等の会議に参加した国の全てが、生物多様性国家戦略を改訂する。</t>
    <phoneticPr fontId="5"/>
  </si>
  <si>
    <t>生物多様性条約事務局主催のキャパシティービルディング等の会議に参加し、生物多様性国家戦略の改訂を実施した国の累積数</t>
    <phoneticPr fontId="5"/>
  </si>
  <si>
    <t>⑥生物多様性条約締結国全てがSATOYAMAイニシアティブ国際パートナーシップに参加する。</t>
    <phoneticPr fontId="5"/>
  </si>
  <si>
    <t>SATOYAMAイニシアティブ国際パートナーシップへの参加団体数</t>
  </si>
  <si>
    <t>GBIFが提供するデータベースを基にした査読付論文数</t>
  </si>
  <si>
    <t>⑧IPBES作業計画2014-2018の成果物（成果文章）が計画に則り作成され、IPBES総会にて承認・公表される</t>
    <rPh sb="6" eb="8">
      <t>サギョウ</t>
    </rPh>
    <rPh sb="8" eb="10">
      <t>ケイカク</t>
    </rPh>
    <rPh sb="20" eb="23">
      <t>セイカブツ</t>
    </rPh>
    <rPh sb="24" eb="26">
      <t>セイカ</t>
    </rPh>
    <rPh sb="26" eb="28">
      <t>ブンショウ</t>
    </rPh>
    <rPh sb="30" eb="32">
      <t>ケイカク</t>
    </rPh>
    <rPh sb="33" eb="34">
      <t>ノット</t>
    </rPh>
    <rPh sb="35" eb="37">
      <t>サクセイ</t>
    </rPh>
    <rPh sb="45" eb="47">
      <t>ソウカイ</t>
    </rPh>
    <rPh sb="49" eb="51">
      <t>ショウニン</t>
    </rPh>
    <rPh sb="52" eb="54">
      <t>コウヒョウ</t>
    </rPh>
    <phoneticPr fontId="3"/>
  </si>
  <si>
    <t>IPBES総会にて承認・公表されたIPBES作業計画2014-2018の成果物（成果文章）の数</t>
    <rPh sb="5" eb="7">
      <t>ソウカイ</t>
    </rPh>
    <rPh sb="9" eb="11">
      <t>ショウニン</t>
    </rPh>
    <rPh sb="12" eb="14">
      <t>コウヒョウ</t>
    </rPh>
    <rPh sb="36" eb="39">
      <t>セイカブツ</t>
    </rPh>
    <rPh sb="46" eb="47">
      <t>カズ</t>
    </rPh>
    <phoneticPr fontId="3"/>
  </si>
  <si>
    <t>-</t>
    <phoneticPr fontId="5"/>
  </si>
  <si>
    <t>IUCN会員数</t>
    <rPh sb="4" eb="6">
      <t>カイイン</t>
    </rPh>
    <rPh sb="6" eb="7">
      <t>スウ</t>
    </rPh>
    <phoneticPr fontId="5"/>
  </si>
  <si>
    <t>①すべての国がIUCNの国家会員となり、自然保護及び生物多様性に関する情報の収集・共有と戦略の策定・実施を支援する。</t>
    <rPh sb="5" eb="6">
      <t>クニ</t>
    </rPh>
    <rPh sb="12" eb="14">
      <t>コッカ</t>
    </rPh>
    <rPh sb="14" eb="16">
      <t>カイイン</t>
    </rPh>
    <phoneticPr fontId="5"/>
  </si>
  <si>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phoneticPr fontId="5"/>
  </si>
  <si>
    <t>国際貢献に必要な経費（分担金等）を支出することは国際社会のニーズを反映したものとなっている。</t>
    <rPh sb="17" eb="19">
      <t>シシュツ</t>
    </rPh>
    <rPh sb="24" eb="26">
      <t>コクサイ</t>
    </rPh>
    <rPh sb="26" eb="28">
      <t>シャカイ</t>
    </rPh>
    <rPh sb="33" eb="35">
      <t>ハンエイ</t>
    </rPh>
    <phoneticPr fontId="5"/>
  </si>
  <si>
    <t>各機関はホームページ等を通じて、年次報告や事業報告を行っておりその成果は十分に活用されている。</t>
    <rPh sb="0" eb="3">
      <t>カクキカン</t>
    </rPh>
    <rPh sb="10" eb="11">
      <t>トウ</t>
    </rPh>
    <rPh sb="12" eb="13">
      <t>ツウ</t>
    </rPh>
    <rPh sb="26" eb="27">
      <t>オコナ</t>
    </rPh>
    <rPh sb="33" eb="35">
      <t>セイカ</t>
    </rPh>
    <rPh sb="36" eb="38">
      <t>ジュウブン</t>
    </rPh>
    <rPh sb="39" eb="41">
      <t>カツヨウ</t>
    </rPh>
    <phoneticPr fontId="5"/>
  </si>
  <si>
    <t>国際機関等を通じた国際貢献として、運営等に必要な経費（分担金等）を支出することは必要かつ適切な事業であり、優先度は高い。</t>
    <rPh sb="17" eb="19">
      <t>ウンエイ</t>
    </rPh>
    <rPh sb="19" eb="20">
      <t>トウ</t>
    </rPh>
    <rPh sb="33" eb="35">
      <t>シシュツ</t>
    </rPh>
    <rPh sb="40" eb="42">
      <t>ヒツヨウ</t>
    </rPh>
    <rPh sb="44" eb="46">
      <t>テキセツ</t>
    </rPh>
    <rPh sb="47" eb="49">
      <t>ジギョウ</t>
    </rPh>
    <rPh sb="53" eb="56">
      <t>ユウセンド</t>
    </rPh>
    <rPh sb="57" eb="58">
      <t>タカ</t>
    </rPh>
    <phoneticPr fontId="5"/>
  </si>
  <si>
    <t>支出先となる機関と密に連絡を取って必要な事項の確認を行っており、分担金等による事業等の実施結果を随時確認している。拠出した分担金等は、各被拠出機関の成果に十分に寄与している。</t>
    <phoneticPr fontId="5"/>
  </si>
  <si>
    <t>運営に必要な会合等が事務局等により適切に実施されている。</t>
    <rPh sb="0" eb="2">
      <t>ウンエイ</t>
    </rPh>
    <rPh sb="3" eb="5">
      <t>ヒツヨウ</t>
    </rPh>
    <rPh sb="6" eb="8">
      <t>カイゴウ</t>
    </rPh>
    <rPh sb="8" eb="9">
      <t>トウ</t>
    </rPh>
    <rPh sb="10" eb="13">
      <t>ジムキョク</t>
    </rPh>
    <rPh sb="13" eb="14">
      <t>トウ</t>
    </rPh>
    <rPh sb="17" eb="19">
      <t>テキセツ</t>
    </rPh>
    <rPh sb="20" eb="22">
      <t>ジッシ</t>
    </rPh>
    <phoneticPr fontId="5"/>
  </si>
  <si>
    <t>国際湿地保全連合の会員総会の開催数（年１回開催）</t>
    <rPh sb="0" eb="2">
      <t>コクサイ</t>
    </rPh>
    <rPh sb="2" eb="4">
      <t>シッチ</t>
    </rPh>
    <rPh sb="4" eb="6">
      <t>ホゼン</t>
    </rPh>
    <rPh sb="6" eb="8">
      <t>レンゴウ</t>
    </rPh>
    <rPh sb="9" eb="11">
      <t>カイイン</t>
    </rPh>
    <rPh sb="11" eb="13">
      <t>ソウカイ</t>
    </rPh>
    <rPh sb="14" eb="16">
      <t>カイサイ</t>
    </rPh>
    <rPh sb="16" eb="17">
      <t>スウ</t>
    </rPh>
    <rPh sb="18" eb="19">
      <t>ネン</t>
    </rPh>
    <rPh sb="20" eb="21">
      <t>カイ</t>
    </rPh>
    <rPh sb="21" eb="23">
      <t>カイサイ</t>
    </rPh>
    <phoneticPr fontId="3"/>
  </si>
  <si>
    <t>SATOYAMAイニシアティブ国際パートナーシップ構築のためのワークショップ等の開催数</t>
    <rPh sb="25" eb="27">
      <t>コウチク</t>
    </rPh>
    <rPh sb="38" eb="39">
      <t>トウ</t>
    </rPh>
    <rPh sb="40" eb="43">
      <t>カイサイスウ</t>
    </rPh>
    <phoneticPr fontId="3"/>
  </si>
  <si>
    <t>生物多様性条約事務局主催のキャパシティービルディング等の会議に参加し、生物多様性国家戦略の改訂を実施した国の数</t>
  </si>
  <si>
    <t>SATOYAMAイニシアティブ国際パートナーシップ構築のためのワークショップ等の開催に要した費用に対するワークショップ開催数</t>
    <rPh sb="25" eb="27">
      <t>コウチク</t>
    </rPh>
    <rPh sb="38" eb="39">
      <t>トウ</t>
    </rPh>
    <rPh sb="40" eb="42">
      <t>カイサイ</t>
    </rPh>
    <rPh sb="43" eb="44">
      <t>ヨウ</t>
    </rPh>
    <rPh sb="46" eb="48">
      <t>ヒヨウ</t>
    </rPh>
    <rPh sb="49" eb="50">
      <t>タイ</t>
    </rPh>
    <rPh sb="59" eb="62">
      <t>カイサイスウ</t>
    </rPh>
    <phoneticPr fontId="3"/>
  </si>
  <si>
    <t>IPBES作業計画2014-2018履行の為、IPBESにより開催された執筆者会合等の国際会議開催数</t>
    <rPh sb="5" eb="7">
      <t>サギョウ</t>
    </rPh>
    <rPh sb="7" eb="9">
      <t>ケイカク</t>
    </rPh>
    <rPh sb="18" eb="20">
      <t>リコウ</t>
    </rPh>
    <rPh sb="21" eb="22">
      <t>タメ</t>
    </rPh>
    <rPh sb="31" eb="33">
      <t>カイサイ</t>
    </rPh>
    <rPh sb="36" eb="39">
      <t>シッピツシャ</t>
    </rPh>
    <rPh sb="39" eb="41">
      <t>カイゴウ</t>
    </rPh>
    <rPh sb="41" eb="42">
      <t>トウ</t>
    </rPh>
    <rPh sb="43" eb="45">
      <t>コクサイ</t>
    </rPh>
    <rPh sb="45" eb="47">
      <t>カイギ</t>
    </rPh>
    <rPh sb="47" eb="49">
      <t>カイサイ</t>
    </rPh>
    <rPh sb="49" eb="50">
      <t>スウ</t>
    </rPh>
    <phoneticPr fontId="3"/>
  </si>
  <si>
    <t>GBIFに登録された生物多様性情報件数</t>
    <rPh sb="5" eb="7">
      <t>トウロク</t>
    </rPh>
    <rPh sb="10" eb="12">
      <t>セイブツ</t>
    </rPh>
    <rPh sb="12" eb="15">
      <t>タヨウセイ</t>
    </rPh>
    <rPh sb="15" eb="17">
      <t>ジョウホウ</t>
    </rPh>
    <rPh sb="17" eb="19">
      <t>ケンスウ</t>
    </rPh>
    <phoneticPr fontId="3"/>
  </si>
  <si>
    <t>回</t>
    <rPh sb="0" eb="1">
      <t>カイ</t>
    </rPh>
    <phoneticPr fontId="3"/>
  </si>
  <si>
    <t>百万件</t>
    <rPh sb="0" eb="2">
      <t>ヒャクマン</t>
    </rPh>
    <rPh sb="2" eb="3">
      <t>ケン</t>
    </rPh>
    <phoneticPr fontId="3"/>
  </si>
  <si>
    <t>GBIFが提供するデータベースを基にした査読付論文数</t>
    <rPh sb="5" eb="7">
      <t>テイキョウ</t>
    </rPh>
    <rPh sb="16" eb="17">
      <t>モト</t>
    </rPh>
    <rPh sb="20" eb="22">
      <t>サドク</t>
    </rPh>
    <rPh sb="22" eb="23">
      <t>ヅケ</t>
    </rPh>
    <rPh sb="23" eb="25">
      <t>ロンブン</t>
    </rPh>
    <rPh sb="25" eb="26">
      <t>カズ</t>
    </rPh>
    <phoneticPr fontId="3"/>
  </si>
  <si>
    <t>百万円</t>
    <rPh sb="0" eb="1">
      <t>ヒャク</t>
    </rPh>
    <rPh sb="1" eb="3">
      <t>マンエン</t>
    </rPh>
    <phoneticPr fontId="3"/>
  </si>
  <si>
    <t>国際湿地保全連合の会員総会の開催数</t>
    <rPh sb="0" eb="2">
      <t>コクサイ</t>
    </rPh>
    <rPh sb="2" eb="4">
      <t>シッチ</t>
    </rPh>
    <rPh sb="4" eb="6">
      <t>ホゼン</t>
    </rPh>
    <rPh sb="6" eb="8">
      <t>レンゴウ</t>
    </rPh>
    <rPh sb="9" eb="11">
      <t>カイイン</t>
    </rPh>
    <rPh sb="11" eb="13">
      <t>ソウカイ</t>
    </rPh>
    <rPh sb="14" eb="16">
      <t>カイサイ</t>
    </rPh>
    <rPh sb="16" eb="17">
      <t>カズ</t>
    </rPh>
    <phoneticPr fontId="3"/>
  </si>
  <si>
    <t>百万円/国</t>
    <rPh sb="0" eb="1">
      <t>ヒャク</t>
    </rPh>
    <rPh sb="1" eb="3">
      <t>マンエン</t>
    </rPh>
    <rPh sb="4" eb="5">
      <t>クニ</t>
    </rPh>
    <phoneticPr fontId="3"/>
  </si>
  <si>
    <t>百万円/回</t>
    <rPh sb="0" eb="1">
      <t>ヒャク</t>
    </rPh>
    <rPh sb="1" eb="3">
      <t>マンエン</t>
    </rPh>
    <rPh sb="4" eb="5">
      <t>カイ</t>
    </rPh>
    <phoneticPr fontId="3"/>
  </si>
  <si>
    <t>百万円/本</t>
    <rPh sb="0" eb="1">
      <t>ヒャク</t>
    </rPh>
    <rPh sb="1" eb="3">
      <t>マンエン</t>
    </rPh>
    <rPh sb="4" eb="5">
      <t>ホン</t>
    </rPh>
    <phoneticPr fontId="3"/>
  </si>
  <si>
    <t>17/13</t>
    <phoneticPr fontId="3"/>
  </si>
  <si>
    <t>17/16</t>
    <phoneticPr fontId="3"/>
  </si>
  <si>
    <t>20.4/22</t>
    <phoneticPr fontId="5"/>
  </si>
  <si>
    <t>23.1/25</t>
    <phoneticPr fontId="3"/>
  </si>
  <si>
    <t>4.8/1</t>
    <phoneticPr fontId="5"/>
  </si>
  <si>
    <t>4.6/1</t>
    <phoneticPr fontId="5"/>
  </si>
  <si>
    <t>7.4/1</t>
    <phoneticPr fontId="5"/>
  </si>
  <si>
    <t>8.0/1</t>
    <phoneticPr fontId="5"/>
  </si>
  <si>
    <t>42/5</t>
    <phoneticPr fontId="3"/>
  </si>
  <si>
    <t>53/10</t>
    <phoneticPr fontId="3"/>
  </si>
  <si>
    <t>45/14</t>
    <phoneticPr fontId="3"/>
  </si>
  <si>
    <t>45/5</t>
    <phoneticPr fontId="3"/>
  </si>
  <si>
    <t>26/22</t>
    <phoneticPr fontId="3"/>
  </si>
  <si>
    <t>46/23</t>
    <phoneticPr fontId="3"/>
  </si>
  <si>
    <t>20/60</t>
    <phoneticPr fontId="3"/>
  </si>
  <si>
    <t>20/20</t>
    <phoneticPr fontId="3"/>
  </si>
  <si>
    <t>20/108</t>
    <phoneticPr fontId="3"/>
  </si>
  <si>
    <t>-</t>
    <phoneticPr fontId="5"/>
  </si>
  <si>
    <t>-</t>
    <phoneticPr fontId="5"/>
  </si>
  <si>
    <t>-</t>
    <phoneticPr fontId="5"/>
  </si>
  <si>
    <t>-</t>
    <phoneticPr fontId="5"/>
  </si>
  <si>
    <t>H.公益財団法人 地球環境戦略研究機関</t>
    <phoneticPr fontId="5"/>
  </si>
  <si>
    <t>IPBES拠出金（IGES)</t>
    <rPh sb="5" eb="8">
      <t>キョシュツキン</t>
    </rPh>
    <phoneticPr fontId="3"/>
  </si>
  <si>
    <t>公益財団法人 地球環境戦略研究機関</t>
    <phoneticPr fontId="5"/>
  </si>
  <si>
    <t>-</t>
    <phoneticPr fontId="5"/>
  </si>
  <si>
    <t>-</t>
    <phoneticPr fontId="5"/>
  </si>
  <si>
    <t>生物多様性日本基金により実施された条約事務局主催のキャパシティービルディング等の会議開催累積数</t>
    <rPh sb="0" eb="2">
      <t>セイブツ</t>
    </rPh>
    <rPh sb="2" eb="5">
      <t>タヨウセイ</t>
    </rPh>
    <rPh sb="5" eb="7">
      <t>ニホン</t>
    </rPh>
    <rPh sb="7" eb="9">
      <t>キキン</t>
    </rPh>
    <rPh sb="12" eb="14">
      <t>ジッシ</t>
    </rPh>
    <rPh sb="17" eb="19">
      <t>ジョウヤク</t>
    </rPh>
    <rPh sb="19" eb="22">
      <t>ジムキョク</t>
    </rPh>
    <rPh sb="22" eb="24">
      <t>シュサイ</t>
    </rPh>
    <rPh sb="38" eb="39">
      <t>トウ</t>
    </rPh>
    <rPh sb="40" eb="42">
      <t>カイギ</t>
    </rPh>
    <rPh sb="42" eb="44">
      <t>カイサイ</t>
    </rPh>
    <rPh sb="44" eb="46">
      <t>ルイセキ</t>
    </rPh>
    <rPh sb="46" eb="47">
      <t>カズ</t>
    </rPh>
    <phoneticPr fontId="3"/>
  </si>
  <si>
    <t>-</t>
    <phoneticPr fontId="5"/>
  </si>
  <si>
    <t>-</t>
    <phoneticPr fontId="5"/>
  </si>
  <si>
    <t>拠出先の予算計画を確認し、総会等においてコスト削減や効率化に向けた提言を行っている。</t>
    <rPh sb="0" eb="2">
      <t>キョシュツ</t>
    </rPh>
    <rPh sb="2" eb="3">
      <t>サキ</t>
    </rPh>
    <rPh sb="4" eb="6">
      <t>ヨサン</t>
    </rPh>
    <rPh sb="6" eb="8">
      <t>ケイカク</t>
    </rPh>
    <rPh sb="9" eb="11">
      <t>カクニン</t>
    </rPh>
    <rPh sb="13" eb="15">
      <t>ソウカイ</t>
    </rPh>
    <rPh sb="15" eb="16">
      <t>トウ</t>
    </rPh>
    <rPh sb="23" eb="25">
      <t>サクゲン</t>
    </rPh>
    <rPh sb="26" eb="29">
      <t>コウリツカ</t>
    </rPh>
    <rPh sb="30" eb="31">
      <t>ム</t>
    </rPh>
    <rPh sb="33" eb="35">
      <t>テイゲン</t>
    </rPh>
    <rPh sb="36" eb="37">
      <t>オコナ</t>
    </rPh>
    <phoneticPr fontId="5"/>
  </si>
  <si>
    <t>国際機関等を通じた国際貢献に必要な経費（分担金等）であるため、国が実施すべき事業である。</t>
    <phoneticPr fontId="5"/>
  </si>
  <si>
    <t>拠出先の予算計画・会計報告を確認し、総会等においてコスト削減や効率化に向けた提言を行っている。</t>
    <rPh sb="9" eb="11">
      <t>カイケイ</t>
    </rPh>
    <rPh sb="11" eb="13">
      <t>ホウコク</t>
    </rPh>
    <phoneticPr fontId="5"/>
  </si>
  <si>
    <t>団体数</t>
    <rPh sb="0" eb="3">
      <t>ダンタイスウ</t>
    </rPh>
    <phoneticPr fontId="5"/>
  </si>
  <si>
    <t>本</t>
    <rPh sb="0" eb="1">
      <t>ホン</t>
    </rPh>
    <phoneticPr fontId="5"/>
  </si>
  <si>
    <t>⑦GBIFが提供するデータベースを基にした研究成果が発表される。</t>
    <rPh sb="6" eb="8">
      <t>テイキョウ</t>
    </rPh>
    <rPh sb="17" eb="18">
      <t>モト</t>
    </rPh>
    <rPh sb="21" eb="25">
      <t>ケンキュウセイカ</t>
    </rPh>
    <rPh sb="26" eb="28">
      <t>ハッピョウ</t>
    </rPh>
    <phoneticPr fontId="3"/>
  </si>
  <si>
    <t>国際機関等を通じた国際貢献に必要な経費（分担金等）であり、妥当である。</t>
    <rPh sb="29" eb="31">
      <t>ダトウ</t>
    </rPh>
    <phoneticPr fontId="5"/>
  </si>
  <si>
    <t>必要最小限の成果に対する費用であり妥当である。</t>
    <phoneticPr fontId="5"/>
  </si>
  <si>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rPh sb="73" eb="75">
      <t>カンレン</t>
    </rPh>
    <rPh sb="77" eb="79">
      <t>コクサイ</t>
    </rPh>
    <rPh sb="79" eb="81">
      <t>ワクグ</t>
    </rPh>
    <rPh sb="83" eb="84">
      <t>タイ</t>
    </rPh>
    <rPh sb="86" eb="89">
      <t>セッキョクテキ</t>
    </rPh>
    <rPh sb="90" eb="92">
      <t>テイゲン</t>
    </rPh>
    <rPh sb="93" eb="94">
      <t>オコナ</t>
    </rPh>
    <phoneticPr fontId="5"/>
  </si>
  <si>
    <t>国際湿地保全連合により実施されたプロジェクト数
（26年度実績については現在集計中）</t>
    <rPh sb="0" eb="2">
      <t>コクサイ</t>
    </rPh>
    <rPh sb="2" eb="4">
      <t>シッチ</t>
    </rPh>
    <rPh sb="4" eb="6">
      <t>ホゼン</t>
    </rPh>
    <rPh sb="6" eb="8">
      <t>レンゴウ</t>
    </rPh>
    <rPh sb="11" eb="13">
      <t>ジッシ</t>
    </rPh>
    <rPh sb="22" eb="23">
      <t>スウ</t>
    </rPh>
    <rPh sb="27" eb="29">
      <t>ネンド</t>
    </rPh>
    <rPh sb="29" eb="31">
      <t>ジッセキ</t>
    </rPh>
    <phoneticPr fontId="3"/>
  </si>
  <si>
    <t>室長　中尾　文子
課長　岡本　光之　
課長　奥田  直久
室長　曽宮　和夫</t>
    <rPh sb="3" eb="5">
      <t>ナカオ</t>
    </rPh>
    <rPh sb="6" eb="8">
      <t>フミコ</t>
    </rPh>
    <phoneticPr fontId="5"/>
  </si>
  <si>
    <t>拠出先との情報交換を適宜行い、イヤーマークとして拠出しているプロジェクトの進捗確認を実施することにより、拠出金に対するフォローと評価を行う。</t>
    <rPh sb="24" eb="26">
      <t>キョシュツ</t>
    </rPh>
    <rPh sb="37" eb="39">
      <t>シンチョク</t>
    </rPh>
    <rPh sb="39" eb="41">
      <t>カクニン</t>
    </rPh>
    <rPh sb="42" eb="44">
      <t>ジッシ</t>
    </rPh>
    <rPh sb="52" eb="55">
      <t>キョシュツキン</t>
    </rPh>
    <rPh sb="56" eb="57">
      <t>タイ</t>
    </rPh>
    <rPh sb="64" eb="66">
      <t>ヒョウカ</t>
    </rPh>
    <rPh sb="67" eb="68">
      <t>オコナ</t>
    </rPh>
    <phoneticPr fontId="5"/>
  </si>
  <si>
    <t>イヤーマークとして拠出しているプロジェクトに対して拠出している事業については、拠出金に対する適切なフォローと評価を行うこと。</t>
    <phoneticPr fontId="5"/>
  </si>
  <si>
    <t>現状通り</t>
  </si>
  <si>
    <t>①国際自然保護連合分担金：昭和53年の総会において国際自然保護連合（IUCN)への加入が承認され、以来、IUCNの会員として必要な分担金経費を支出するもの。
②国際湿地保全連合分担金：国際的に重要な湿地の調査及びその保護を推進する国際機関である国際湿地保全連合（ＷＩ）の会員として必要な分担金経費を支出するもの。
③国際自然保護連合拠出金：IUCNの枠組みを通じて、国際的な生物多様性の保全の推進に積極的に参画している。特にアジアにおいて、IUCNが行う保護地域管理の促進、人材育成等の資金として、拠出するもの。
④カルタヘナ議定書条約事務局拠出金：事務局経費は議定書締約国会議で決定され、各締約国の分担率は、国連分担率により決定されている（我が国は17.7％）。これに従い、年1回拠出するもの。
⑤生物多様性条約拠出金：生物多様性条約COP10議長国として条約事務局との緊密な連携を図るための長期専門家派遣費。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
⑦IPBES拠出金のうち、地球規模生物多様性情報機構（GBIF）事務局拠出金：地球規模生物多様性情報を集積・共有し、その利用を促進する国際機関であるGBIF（地球規模生物多様性情報機構）に拠出するもの。
⑧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
⑨東アジア・オーストラリア地域フライウェイ・パートナーシップ（EAAFP）拠出金：東アジア・オーストラリア地域の渡り性水鳥及びその生息地の保全を推進する国際的枠組みであるEAAFPに拠出するもの。</t>
    <rPh sb="1" eb="3">
      <t>コクサイ</t>
    </rPh>
    <rPh sb="3" eb="5">
      <t>シゼン</t>
    </rPh>
    <rPh sb="5" eb="7">
      <t>ホゴ</t>
    </rPh>
    <rPh sb="7" eb="9">
      <t>レンゴウ</t>
    </rPh>
    <rPh sb="9" eb="12">
      <t>ブンタンキン</t>
    </rPh>
    <rPh sb="80" eb="82">
      <t>コクサイ</t>
    </rPh>
    <rPh sb="82" eb="84">
      <t>シッチ</t>
    </rPh>
    <rPh sb="84" eb="86">
      <t>ホゼン</t>
    </rPh>
    <rPh sb="86" eb="88">
      <t>レンゴウ</t>
    </rPh>
    <rPh sb="88" eb="91">
      <t>ブンタンキン</t>
    </rPh>
    <rPh sb="158" eb="160">
      <t>コクサイ</t>
    </rPh>
    <rPh sb="160" eb="162">
      <t>シゼン</t>
    </rPh>
    <rPh sb="162" eb="164">
      <t>ホゴ</t>
    </rPh>
    <rPh sb="164" eb="166">
      <t>レンゴウ</t>
    </rPh>
    <rPh sb="166" eb="169">
      <t>キョシュツキン</t>
    </rPh>
    <rPh sb="268" eb="271">
      <t>ジムキョク</t>
    </rPh>
    <rPh sb="271" eb="274">
      <t>キョシュツキン</t>
    </rPh>
    <rPh sb="350" eb="352">
      <t>セイブツ</t>
    </rPh>
    <rPh sb="352" eb="355">
      <t>タヨウセイ</t>
    </rPh>
    <rPh sb="355" eb="357">
      <t>ジョウヤク</t>
    </rPh>
    <rPh sb="357" eb="360">
      <t>キョシュツキン</t>
    </rPh>
    <rPh sb="446" eb="448">
      <t>コクレン</t>
    </rPh>
    <rPh sb="448" eb="450">
      <t>ダイガク</t>
    </rPh>
    <rPh sb="450" eb="453">
      <t>キョシュツキン</t>
    </rPh>
    <rPh sb="602" eb="605">
      <t>キョシュツキン</t>
    </rPh>
    <rPh sb="620" eb="622">
      <t>キコウ</t>
    </rPh>
    <rPh sb="628" eb="631">
      <t>ジムキョク</t>
    </rPh>
    <rPh sb="631" eb="634">
      <t>キョシュツキン</t>
    </rPh>
    <rPh sb="635" eb="637">
      <t>チキュウ</t>
    </rPh>
    <rPh sb="637" eb="639">
      <t>キボ</t>
    </rPh>
    <rPh sb="856" eb="857">
      <t>ヒガシ</t>
    </rPh>
    <rPh sb="887" eb="889">
      <t>スイシン</t>
    </rPh>
    <rPh sb="891" eb="894">
      <t>コクサイテキ</t>
    </rPh>
    <rPh sb="894" eb="896">
      <t>ワクグ</t>
    </rPh>
    <rPh sb="906" eb="908">
      <t>キョシュツ</t>
    </rPh>
    <phoneticPr fontId="5"/>
  </si>
  <si>
    <t>渡り性水鳥重要生息地ネットワーク参加地数</t>
    <rPh sb="19" eb="20">
      <t>スウ</t>
    </rPh>
    <phoneticPr fontId="5"/>
  </si>
  <si>
    <t>⑨EAAFPが設置する渡り性水鳥重要生息地ネットワークに参加する湿地が増加する。</t>
    <rPh sb="7" eb="9">
      <t>セッチ</t>
    </rPh>
    <rPh sb="11" eb="12">
      <t>ワタ</t>
    </rPh>
    <rPh sb="28" eb="30">
      <t>サンカ</t>
    </rPh>
    <rPh sb="32" eb="34">
      <t>シッチ</t>
    </rPh>
    <rPh sb="35" eb="37">
      <t>ゾウカ</t>
    </rPh>
    <phoneticPr fontId="5"/>
  </si>
  <si>
    <t>件</t>
    <rPh sb="0" eb="1">
      <t>ケン</t>
    </rPh>
    <phoneticPr fontId="5"/>
  </si>
  <si>
    <t>参加地数</t>
    <rPh sb="0" eb="2">
      <t>サンカ</t>
    </rPh>
    <rPh sb="2" eb="3">
      <t>チ</t>
    </rPh>
    <rPh sb="3" eb="4">
      <t>スウ</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</si>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</sst>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52"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229</xdr:row>
          <xdr:rowOff>66675</xdr:rowOff>
        </xdr:from>
        <xdr:to>
          <xdr:col>45</xdr:col>
          <xdr:colOff>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496</xdr:row>
          <xdr:rowOff>66675</xdr:rowOff>
        </xdr:from>
        <xdr:to>
          <xdr:col>45</xdr:col>
          <xdr:colOff>0</xdr:colOff>
          <xdr:row>496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189007</xdr:colOff>
      <xdr:row>139</xdr:row>
      <xdr:rowOff>127000</xdr:rowOff>
    </xdr:from>
    <xdr:to>
      <xdr:col>33</xdr:col>
      <xdr:colOff>150907</xdr:colOff>
      <xdr:row>140</xdr:row>
      <xdr:rowOff>295275</xdr:rowOff>
    </xdr:to>
    <xdr:sp macro="" textlink="">
      <xdr:nvSpPr>
        <xdr:cNvPr id="5" name="正方形/長方形 4"/>
        <xdr:cNvSpPr/>
      </xdr:nvSpPr>
      <xdr:spPr>
        <a:xfrm>
          <a:off x="4456207" y="32753300"/>
          <a:ext cx="2400300" cy="5238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２５４百万円</a:t>
          </a:r>
          <a:endParaRPr kumimoji="1" lang="en-US" altLang="ja-JP" sz="1100"/>
        </a:p>
      </xdr:txBody>
    </xdr:sp>
    <xdr:clientData/>
  </xdr:twoCellAnchor>
  <xdr:twoCellAnchor>
    <xdr:from>
      <xdr:col>8</xdr:col>
      <xdr:colOff>30257</xdr:colOff>
      <xdr:row>144</xdr:row>
      <xdr:rowOff>206375</xdr:rowOff>
    </xdr:from>
    <xdr:to>
      <xdr:col>19</xdr:col>
      <xdr:colOff>195357</xdr:colOff>
      <xdr:row>146</xdr:row>
      <xdr:rowOff>171451</xdr:rowOff>
    </xdr:to>
    <xdr:sp macro="" textlink="">
      <xdr:nvSpPr>
        <xdr:cNvPr id="6" name="正方形/長方形 5"/>
        <xdr:cNvSpPr/>
      </xdr:nvSpPr>
      <xdr:spPr>
        <a:xfrm>
          <a:off x="1655857" y="34610675"/>
          <a:ext cx="2400300" cy="67627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  </a:t>
          </a:r>
          <a:r>
            <a:rPr kumimoji="1" lang="ja-JP" altLang="en-US" sz="1200"/>
            <a:t>国際自然保護連合</a:t>
          </a:r>
          <a:endParaRPr kumimoji="1" lang="en-US" altLang="ja-JP" sz="1200"/>
        </a:p>
        <a:p>
          <a:pPr algn="ctr"/>
          <a:r>
            <a:rPr kumimoji="1" lang="ja-JP" altLang="en-US" sz="1100"/>
            <a:t>１．５百万円</a:t>
          </a:r>
        </a:p>
      </xdr:txBody>
    </xdr:sp>
    <xdr:clientData/>
  </xdr:twoCellAnchor>
  <xdr:twoCellAnchor>
    <xdr:from>
      <xdr:col>21</xdr:col>
      <xdr:colOff>189007</xdr:colOff>
      <xdr:row>144</xdr:row>
      <xdr:rowOff>206375</xdr:rowOff>
    </xdr:from>
    <xdr:to>
      <xdr:col>33</xdr:col>
      <xdr:colOff>150907</xdr:colOff>
      <xdr:row>146</xdr:row>
      <xdr:rowOff>161926</xdr:rowOff>
    </xdr:to>
    <xdr:sp macro="" textlink="">
      <xdr:nvSpPr>
        <xdr:cNvPr id="7" name="正方形/長方形 6"/>
        <xdr:cNvSpPr/>
      </xdr:nvSpPr>
      <xdr:spPr>
        <a:xfrm>
          <a:off x="4456207" y="34610675"/>
          <a:ext cx="2400300" cy="66675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 </a:t>
          </a:r>
          <a:r>
            <a:rPr kumimoji="1" lang="ja-JP" altLang="en-US" sz="1100"/>
            <a:t>国際湿地保全連合</a:t>
          </a:r>
          <a:endParaRPr kumimoji="1" lang="en-US" altLang="ja-JP" sz="1100"/>
        </a:p>
        <a:p>
          <a:pPr algn="ctr"/>
          <a:r>
            <a:rPr kumimoji="1" lang="ja-JP" altLang="en-US" sz="1100">
              <a:solidFill>
                <a:schemeClr val="tx1"/>
              </a:solidFill>
            </a:rPr>
            <a:t>７．４</a:t>
          </a:r>
          <a:r>
            <a:rPr kumimoji="1" lang="ja-JP" altLang="en-US" sz="1100"/>
            <a:t>百万円</a:t>
          </a:r>
          <a:endParaRPr kumimoji="1" lang="en-US" altLang="ja-JP" sz="1100"/>
        </a:p>
      </xdr:txBody>
    </xdr:sp>
    <xdr:clientData/>
  </xdr:twoCellAnchor>
  <xdr:twoCellAnchor>
    <xdr:from>
      <xdr:col>35</xdr:col>
      <xdr:colOff>144557</xdr:colOff>
      <xdr:row>144</xdr:row>
      <xdr:rowOff>206375</xdr:rowOff>
    </xdr:from>
    <xdr:to>
      <xdr:col>47</xdr:col>
      <xdr:colOff>106456</xdr:colOff>
      <xdr:row>146</xdr:row>
      <xdr:rowOff>161925</xdr:rowOff>
    </xdr:to>
    <xdr:sp macro="" textlink="">
      <xdr:nvSpPr>
        <xdr:cNvPr id="8" name="正方形/長方形 7"/>
        <xdr:cNvSpPr/>
      </xdr:nvSpPr>
      <xdr:spPr>
        <a:xfrm>
          <a:off x="7256557" y="34610675"/>
          <a:ext cx="2400299" cy="6667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C. </a:t>
          </a:r>
          <a:r>
            <a:rPr kumimoji="1" lang="ja-JP" altLang="ja-JP" sz="1100">
              <a:solidFill>
                <a:schemeClr val="dk1"/>
              </a:solidFill>
              <a:effectLst/>
              <a:latin typeface="+mn-lt"/>
              <a:ea typeface="+mn-ea"/>
              <a:cs typeface="+mn-cs"/>
            </a:rPr>
            <a:t>国際自然保護連合</a:t>
          </a:r>
          <a:endParaRPr lang="ja-JP" altLang="ja-JP">
            <a:effectLst/>
          </a:endParaRPr>
        </a:p>
        <a:p>
          <a:pPr algn="ctr"/>
          <a:r>
            <a:rPr kumimoji="1" lang="ja-JP" altLang="en-US" sz="1100">
              <a:solidFill>
                <a:schemeClr val="tx1"/>
              </a:solidFill>
              <a:effectLst/>
              <a:latin typeface="+mn-lt"/>
              <a:ea typeface="+mn-ea"/>
              <a:cs typeface="+mn-cs"/>
            </a:rPr>
            <a:t>７．５</a:t>
          </a:r>
          <a:r>
            <a:rPr kumimoji="1" lang="ja-JP" altLang="ja-JP" sz="1100">
              <a:solidFill>
                <a:schemeClr val="tx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8</xdr:col>
      <xdr:colOff>30257</xdr:colOff>
      <xdr:row>143</xdr:row>
      <xdr:rowOff>258907</xdr:rowOff>
    </xdr:from>
    <xdr:to>
      <xdr:col>12</xdr:col>
      <xdr:colOff>39969</xdr:colOff>
      <xdr:row>144</xdr:row>
      <xdr:rowOff>206375</xdr:rowOff>
    </xdr:to>
    <xdr:sp macro="" textlink="">
      <xdr:nvSpPr>
        <xdr:cNvPr id="9" name="テキスト ボックス 8"/>
        <xdr:cNvSpPr txBox="1"/>
      </xdr:nvSpPr>
      <xdr:spPr>
        <a:xfrm>
          <a:off x="1655857" y="34307607"/>
          <a:ext cx="822512"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21</xdr:col>
      <xdr:colOff>22600</xdr:colOff>
      <xdr:row>143</xdr:row>
      <xdr:rowOff>258907</xdr:rowOff>
    </xdr:from>
    <xdr:to>
      <xdr:col>25</xdr:col>
      <xdr:colOff>176308</xdr:colOff>
      <xdr:row>144</xdr:row>
      <xdr:rowOff>206375</xdr:rowOff>
    </xdr:to>
    <xdr:sp macro="" textlink="">
      <xdr:nvSpPr>
        <xdr:cNvPr id="10" name="テキスト ボックス 9"/>
        <xdr:cNvSpPr txBox="1"/>
      </xdr:nvSpPr>
      <xdr:spPr>
        <a:xfrm>
          <a:off x="4289800" y="34307607"/>
          <a:ext cx="966508"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34</xdr:col>
      <xdr:colOff>93385</xdr:colOff>
      <xdr:row>143</xdr:row>
      <xdr:rowOff>258907</xdr:rowOff>
    </xdr:from>
    <xdr:to>
      <xdr:col>39</xdr:col>
      <xdr:colOff>131858</xdr:colOff>
      <xdr:row>144</xdr:row>
      <xdr:rowOff>206375</xdr:rowOff>
    </xdr:to>
    <xdr:sp macro="" textlink="">
      <xdr:nvSpPr>
        <xdr:cNvPr id="11" name="テキスト ボックス 10"/>
        <xdr:cNvSpPr txBox="1"/>
      </xdr:nvSpPr>
      <xdr:spPr>
        <a:xfrm>
          <a:off x="7002185" y="34307607"/>
          <a:ext cx="1054473"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27</xdr:col>
      <xdr:colOff>169957</xdr:colOff>
      <xdr:row>140</xdr:row>
      <xdr:rowOff>295275</xdr:rowOff>
    </xdr:from>
    <xdr:to>
      <xdr:col>41</xdr:col>
      <xdr:colOff>125507</xdr:colOff>
      <xdr:row>144</xdr:row>
      <xdr:rowOff>206375</xdr:rowOff>
    </xdr:to>
    <xdr:cxnSp macro="">
      <xdr:nvCxnSpPr>
        <xdr:cNvPr id="12" name="カギ線コネクタ 11"/>
        <xdr:cNvCxnSpPr>
          <a:stCxn id="5" idx="2"/>
          <a:endCxn id="8" idx="0"/>
        </xdr:cNvCxnSpPr>
      </xdr:nvCxnSpPr>
      <xdr:spPr>
        <a:xfrm rot="16200000" flipH="1">
          <a:off x="6389782" y="32543750"/>
          <a:ext cx="1333500" cy="28003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11207</xdr:colOff>
      <xdr:row>140</xdr:row>
      <xdr:rowOff>295276</xdr:rowOff>
    </xdr:from>
    <xdr:to>
      <xdr:col>27</xdr:col>
      <xdr:colOff>169957</xdr:colOff>
      <xdr:row>144</xdr:row>
      <xdr:rowOff>206376</xdr:rowOff>
    </xdr:to>
    <xdr:cxnSp macro="">
      <xdr:nvCxnSpPr>
        <xdr:cNvPr id="13" name="カギ線コネクタ 12"/>
        <xdr:cNvCxnSpPr>
          <a:stCxn id="5" idx="2"/>
          <a:endCxn id="6" idx="0"/>
        </xdr:cNvCxnSpPr>
      </xdr:nvCxnSpPr>
      <xdr:spPr>
        <a:xfrm rot="5400000">
          <a:off x="3589432" y="32543751"/>
          <a:ext cx="1333500" cy="28003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169957</xdr:colOff>
      <xdr:row>140</xdr:row>
      <xdr:rowOff>295275</xdr:rowOff>
    </xdr:from>
    <xdr:to>
      <xdr:col>27</xdr:col>
      <xdr:colOff>169957</xdr:colOff>
      <xdr:row>144</xdr:row>
      <xdr:rowOff>206375</xdr:rowOff>
    </xdr:to>
    <xdr:cxnSp macro="">
      <xdr:nvCxnSpPr>
        <xdr:cNvPr id="14" name="直線矢印コネクタ 13"/>
        <xdr:cNvCxnSpPr>
          <a:stCxn id="5" idx="2"/>
          <a:endCxn id="7" idx="0"/>
        </xdr:cNvCxnSpPr>
      </xdr:nvCxnSpPr>
      <xdr:spPr>
        <a:xfrm>
          <a:off x="5656357" y="33277175"/>
          <a:ext cx="0" cy="1333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43864</xdr:colOff>
      <xdr:row>146</xdr:row>
      <xdr:rowOff>248515</xdr:rowOff>
    </xdr:from>
    <xdr:to>
      <xdr:col>19</xdr:col>
      <xdr:colOff>127400</xdr:colOff>
      <xdr:row>148</xdr:row>
      <xdr:rowOff>239939</xdr:rowOff>
    </xdr:to>
    <xdr:sp macro="" textlink="">
      <xdr:nvSpPr>
        <xdr:cNvPr id="15" name="大かっこ 14"/>
        <xdr:cNvSpPr/>
      </xdr:nvSpPr>
      <xdr:spPr>
        <a:xfrm>
          <a:off x="1669464" y="35364015"/>
          <a:ext cx="2318736" cy="7026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t>IUCN</a:t>
          </a:r>
          <a:r>
            <a:rPr kumimoji="1" lang="ja-JP" altLang="en-US" sz="1050"/>
            <a:t>の運営に必要な分担金を拠出</a:t>
          </a:r>
        </a:p>
      </xdr:txBody>
    </xdr:sp>
    <xdr:clientData/>
  </xdr:twoCellAnchor>
  <xdr:twoCellAnchor>
    <xdr:from>
      <xdr:col>21</xdr:col>
      <xdr:colOff>16196</xdr:colOff>
      <xdr:row>146</xdr:row>
      <xdr:rowOff>238989</xdr:rowOff>
    </xdr:from>
    <xdr:to>
      <xdr:col>34</xdr:col>
      <xdr:colOff>70172</xdr:colOff>
      <xdr:row>148</xdr:row>
      <xdr:rowOff>226332</xdr:rowOff>
    </xdr:to>
    <xdr:sp macro="" textlink="">
      <xdr:nvSpPr>
        <xdr:cNvPr id="16" name="大かっこ 15"/>
        <xdr:cNvSpPr/>
      </xdr:nvSpPr>
      <xdr:spPr bwMode="auto">
        <a:xfrm>
          <a:off x="4283396" y="35354489"/>
          <a:ext cx="2695576" cy="698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050" baseline="0" smtClean="0">
              <a:solidFill>
                <a:schemeClr val="tx1"/>
              </a:solidFill>
              <a:latin typeface="+mn-lt"/>
              <a:ea typeface="+mn-ea"/>
              <a:cs typeface="+mn-cs"/>
            </a:rPr>
            <a:t>　国際的に重要な湿地の調査及び</a:t>
          </a:r>
          <a:endParaRPr lang="en-US" altLang="ja-JP" sz="1050" baseline="0" smtClean="0">
            <a:solidFill>
              <a:schemeClr val="tx1"/>
            </a:solidFill>
            <a:latin typeface="+mn-lt"/>
            <a:ea typeface="+mn-ea"/>
            <a:cs typeface="+mn-cs"/>
          </a:endParaRPr>
        </a:p>
        <a:p>
          <a:pPr algn="l">
            <a:lnSpc>
              <a:spcPts val="1200"/>
            </a:lnSpc>
          </a:pPr>
          <a:r>
            <a:rPr lang="ja-JP" altLang="en-US" sz="1050" baseline="0" smtClean="0">
              <a:solidFill>
                <a:schemeClr val="tx1"/>
              </a:solidFill>
              <a:latin typeface="+mn-lt"/>
              <a:ea typeface="+mn-ea"/>
              <a:cs typeface="+mn-cs"/>
            </a:rPr>
            <a:t>　その保護を推進するため、分担金</a:t>
          </a:r>
          <a:endParaRPr lang="en-US" altLang="ja-JP" sz="1050" baseline="0" smtClean="0">
            <a:solidFill>
              <a:schemeClr val="tx1"/>
            </a:solidFill>
            <a:latin typeface="+mn-lt"/>
            <a:ea typeface="+mn-ea"/>
            <a:cs typeface="+mn-cs"/>
          </a:endParaRPr>
        </a:p>
        <a:p>
          <a:pPr algn="l">
            <a:lnSpc>
              <a:spcPts val="1200"/>
            </a:lnSpc>
          </a:pPr>
          <a:r>
            <a:rPr lang="ja-JP" altLang="en-US" sz="1050" baseline="0" smtClean="0">
              <a:solidFill>
                <a:schemeClr val="tx1"/>
              </a:solidFill>
              <a:latin typeface="+mn-lt"/>
              <a:ea typeface="+mn-ea"/>
              <a:cs typeface="+mn-cs"/>
            </a:rPr>
            <a:t>　を拠出</a:t>
          </a:r>
          <a:endParaRPr kumimoji="1" lang="ja-JP" altLang="en-US" sz="1050"/>
        </a:p>
      </xdr:txBody>
    </xdr:sp>
    <xdr:clientData/>
  </xdr:twoCellAnchor>
  <xdr:twoCellAnchor>
    <xdr:from>
      <xdr:col>35</xdr:col>
      <xdr:colOff>144557</xdr:colOff>
      <xdr:row>146</xdr:row>
      <xdr:rowOff>238989</xdr:rowOff>
    </xdr:from>
    <xdr:to>
      <xdr:col>47</xdr:col>
      <xdr:colOff>145672</xdr:colOff>
      <xdr:row>148</xdr:row>
      <xdr:rowOff>253546</xdr:rowOff>
    </xdr:to>
    <xdr:sp macro="" textlink="">
      <xdr:nvSpPr>
        <xdr:cNvPr id="17" name="大かっこ 16"/>
        <xdr:cNvSpPr/>
      </xdr:nvSpPr>
      <xdr:spPr>
        <a:xfrm>
          <a:off x="7256557" y="35354489"/>
          <a:ext cx="2439515" cy="725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200"/>
            </a:lnSpc>
          </a:pPr>
          <a:r>
            <a:rPr kumimoji="1" lang="ja-JP" altLang="en-US" sz="1050"/>
            <a:t>東アジアにおける生物多様性保全　の取り組みを実施</a:t>
          </a:r>
          <a:r>
            <a:rPr lang="ja-JP" altLang="ja-JP" sz="1050" baseline="0">
              <a:solidFill>
                <a:schemeClr val="tx1"/>
              </a:solidFill>
              <a:latin typeface="+mn-lt"/>
              <a:ea typeface="+mn-ea"/>
              <a:cs typeface="+mn-cs"/>
            </a:rPr>
            <a:t>するため、</a:t>
          </a:r>
          <a:r>
            <a:rPr kumimoji="1" lang="ja-JP" altLang="ja-JP" sz="1050">
              <a:solidFill>
                <a:schemeClr val="tx1"/>
              </a:solidFill>
              <a:latin typeface="+mn-lt"/>
              <a:ea typeface="+mn-ea"/>
              <a:cs typeface="+mn-cs"/>
            </a:rPr>
            <a:t>国際自然保護連合</a:t>
          </a:r>
          <a:r>
            <a:rPr kumimoji="1" lang="ja-JP" altLang="en-US" sz="1050">
              <a:solidFill>
                <a:schemeClr val="tx1"/>
              </a:solidFill>
              <a:latin typeface="+mn-lt"/>
              <a:ea typeface="+mn-ea"/>
              <a:cs typeface="+mn-cs"/>
            </a:rPr>
            <a:t>に</a:t>
          </a:r>
          <a:r>
            <a:rPr lang="ja-JP" altLang="ja-JP" sz="1050" baseline="0">
              <a:solidFill>
                <a:schemeClr val="tx1"/>
              </a:solidFill>
              <a:latin typeface="+mn-lt"/>
              <a:ea typeface="+mn-ea"/>
              <a:cs typeface="+mn-cs"/>
            </a:rPr>
            <a:t>拠出</a:t>
          </a:r>
          <a:endParaRPr kumimoji="1" lang="ja-JP" altLang="en-US" sz="1050"/>
        </a:p>
      </xdr:txBody>
    </xdr:sp>
    <xdr:clientData/>
  </xdr:twoCellAnchor>
  <xdr:twoCellAnchor>
    <xdr:from>
      <xdr:col>8</xdr:col>
      <xdr:colOff>30257</xdr:colOff>
      <xdr:row>152</xdr:row>
      <xdr:rowOff>28575</xdr:rowOff>
    </xdr:from>
    <xdr:to>
      <xdr:col>19</xdr:col>
      <xdr:colOff>195357</xdr:colOff>
      <xdr:row>153</xdr:row>
      <xdr:rowOff>349251</xdr:rowOff>
    </xdr:to>
    <xdr:sp macro="" textlink="">
      <xdr:nvSpPr>
        <xdr:cNvPr id="18" name="正方形/長方形 17"/>
        <xdr:cNvSpPr/>
      </xdr:nvSpPr>
      <xdr:spPr>
        <a:xfrm>
          <a:off x="1655857" y="37277675"/>
          <a:ext cx="2400300" cy="6762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D. </a:t>
          </a:r>
          <a:r>
            <a:rPr kumimoji="1" lang="ja-JP" altLang="ja-JP" sz="1100">
              <a:solidFill>
                <a:schemeClr val="dk1"/>
              </a:solidFill>
              <a:effectLst/>
              <a:latin typeface="+mn-lt"/>
              <a:ea typeface="+mn-ea"/>
              <a:cs typeface="+mn-cs"/>
            </a:rPr>
            <a:t>カルタヘナ議定書事務局</a:t>
          </a:r>
          <a:endParaRPr lang="ja-JP" altLang="ja-JP" sz="1200">
            <a:effectLst/>
          </a:endParaRPr>
        </a:p>
        <a:p>
          <a:pPr algn="ctr"/>
          <a:r>
            <a:rPr kumimoji="1" lang="ja-JP" altLang="en-US" sz="1100">
              <a:solidFill>
                <a:schemeClr val="tx1"/>
              </a:solidFill>
              <a:effectLst/>
              <a:latin typeface="+mn-lt"/>
              <a:ea typeface="+mn-ea"/>
              <a:cs typeface="+mn-cs"/>
            </a:rPr>
            <a:t>６．３</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21</xdr:col>
      <xdr:colOff>189007</xdr:colOff>
      <xdr:row>152</xdr:row>
      <xdr:rowOff>28575</xdr:rowOff>
    </xdr:from>
    <xdr:to>
      <xdr:col>33</xdr:col>
      <xdr:colOff>150907</xdr:colOff>
      <xdr:row>153</xdr:row>
      <xdr:rowOff>339726</xdr:rowOff>
    </xdr:to>
    <xdr:sp macro="" textlink="">
      <xdr:nvSpPr>
        <xdr:cNvPr id="19" name="正方形/長方形 18"/>
        <xdr:cNvSpPr/>
      </xdr:nvSpPr>
      <xdr:spPr>
        <a:xfrm>
          <a:off x="4456207" y="37277675"/>
          <a:ext cx="2400300" cy="66675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E. </a:t>
          </a:r>
          <a:r>
            <a:rPr kumimoji="1" lang="ja-JP" altLang="ja-JP" sz="1100" b="0" i="0" baseline="0">
              <a:solidFill>
                <a:sysClr val="windowText" lastClr="000000"/>
              </a:solidFill>
              <a:effectLst/>
              <a:latin typeface="+mn-lt"/>
              <a:ea typeface="+mn-ea"/>
              <a:cs typeface="+mn-cs"/>
            </a:rPr>
            <a:t>生物多様性条約事務局</a:t>
          </a:r>
          <a:endParaRPr lang="ja-JP" altLang="ja-JP">
            <a:solidFill>
              <a:sysClr val="windowText" lastClr="000000"/>
            </a:solidFill>
            <a:effectLst/>
          </a:endParaRPr>
        </a:p>
        <a:p>
          <a:pPr algn="ctr" eaLnBrk="1" fontAlgn="auto" latinLnBrk="0" hangingPunct="1"/>
          <a:r>
            <a:rPr kumimoji="1" lang="ja-JP" altLang="en-US" sz="1100" b="0" i="0" baseline="0">
              <a:solidFill>
                <a:sysClr val="windowText" lastClr="000000"/>
              </a:solidFill>
              <a:effectLst/>
              <a:latin typeface="+mn-lt"/>
              <a:ea typeface="+mn-ea"/>
              <a:cs typeface="+mn-cs"/>
            </a:rPr>
            <a:t>２０．４</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35</xdr:col>
      <xdr:colOff>144558</xdr:colOff>
      <xdr:row>152</xdr:row>
      <xdr:rowOff>28575</xdr:rowOff>
    </xdr:from>
    <xdr:to>
      <xdr:col>47</xdr:col>
      <xdr:colOff>106457</xdr:colOff>
      <xdr:row>153</xdr:row>
      <xdr:rowOff>339725</xdr:rowOff>
    </xdr:to>
    <xdr:sp macro="" textlink="">
      <xdr:nvSpPr>
        <xdr:cNvPr id="20" name="正方形/長方形 19"/>
        <xdr:cNvSpPr/>
      </xdr:nvSpPr>
      <xdr:spPr>
        <a:xfrm>
          <a:off x="7256558" y="37277675"/>
          <a:ext cx="2400299" cy="6667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F. </a:t>
          </a:r>
          <a:r>
            <a:rPr kumimoji="1" lang="ja-JP" altLang="ja-JP" sz="1100" b="0" i="0" baseline="0">
              <a:solidFill>
                <a:sysClr val="windowText" lastClr="000000"/>
              </a:solidFill>
              <a:effectLst/>
              <a:latin typeface="+mn-lt"/>
              <a:ea typeface="+mn-ea"/>
              <a:cs typeface="+mn-cs"/>
            </a:rPr>
            <a:t>国連大学高等研究所</a:t>
          </a:r>
          <a:endParaRPr lang="ja-JP" altLang="ja-JP">
            <a:solidFill>
              <a:sysClr val="windowText" lastClr="000000"/>
            </a:solidFill>
            <a:effectLst/>
          </a:endParaRPr>
        </a:p>
        <a:p>
          <a:pPr algn="ctr" eaLnBrk="1" fontAlgn="auto" latinLnBrk="0" hangingPunct="1"/>
          <a:r>
            <a:rPr kumimoji="1" lang="ja-JP" altLang="en-US" sz="1100" b="0" i="0" baseline="0">
              <a:solidFill>
                <a:sysClr val="windowText" lastClr="000000"/>
              </a:solidFill>
              <a:effectLst/>
              <a:latin typeface="+mn-lt"/>
              <a:ea typeface="+mn-ea"/>
              <a:cs typeface="+mn-cs"/>
            </a:rPr>
            <a:t>１４４．６</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103069</xdr:colOff>
      <xdr:row>150</xdr:row>
      <xdr:rowOff>246208</xdr:rowOff>
    </xdr:from>
    <xdr:to>
      <xdr:col>12</xdr:col>
      <xdr:colOff>31164</xdr:colOff>
      <xdr:row>151</xdr:row>
      <xdr:rowOff>112032</xdr:rowOff>
    </xdr:to>
    <xdr:sp macro="" textlink="">
      <xdr:nvSpPr>
        <xdr:cNvPr id="21" name="テキスト ボックス 20"/>
        <xdr:cNvSpPr txBox="1"/>
      </xdr:nvSpPr>
      <xdr:spPr>
        <a:xfrm>
          <a:off x="1525469" y="36784108"/>
          <a:ext cx="944095" cy="22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21</xdr:col>
      <xdr:colOff>11394</xdr:colOff>
      <xdr:row>150</xdr:row>
      <xdr:rowOff>259815</xdr:rowOff>
    </xdr:from>
    <xdr:to>
      <xdr:col>25</xdr:col>
      <xdr:colOff>176308</xdr:colOff>
      <xdr:row>151</xdr:row>
      <xdr:rowOff>180067</xdr:rowOff>
    </xdr:to>
    <xdr:sp macro="" textlink="">
      <xdr:nvSpPr>
        <xdr:cNvPr id="22" name="テキスト ボックス 21"/>
        <xdr:cNvSpPr txBox="1"/>
      </xdr:nvSpPr>
      <xdr:spPr>
        <a:xfrm>
          <a:off x="4278594" y="36797715"/>
          <a:ext cx="977714" cy="275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34</xdr:col>
      <xdr:colOff>154137</xdr:colOff>
      <xdr:row>150</xdr:row>
      <xdr:rowOff>246206</xdr:rowOff>
    </xdr:from>
    <xdr:to>
      <xdr:col>39</xdr:col>
      <xdr:colOff>81512</xdr:colOff>
      <xdr:row>151</xdr:row>
      <xdr:rowOff>139245</xdr:rowOff>
    </xdr:to>
    <xdr:sp macro="" textlink="">
      <xdr:nvSpPr>
        <xdr:cNvPr id="23" name="テキスト ボックス 22"/>
        <xdr:cNvSpPr txBox="1"/>
      </xdr:nvSpPr>
      <xdr:spPr>
        <a:xfrm>
          <a:off x="7062937" y="36784106"/>
          <a:ext cx="943375" cy="248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8</xdr:col>
      <xdr:colOff>30257</xdr:colOff>
      <xdr:row>154</xdr:row>
      <xdr:rowOff>70714</xdr:rowOff>
    </xdr:from>
    <xdr:to>
      <xdr:col>19</xdr:col>
      <xdr:colOff>127400</xdr:colOff>
      <xdr:row>158</xdr:row>
      <xdr:rowOff>197783</xdr:rowOff>
    </xdr:to>
    <xdr:sp macro="" textlink="">
      <xdr:nvSpPr>
        <xdr:cNvPr id="24" name="大かっこ 23"/>
        <xdr:cNvSpPr/>
      </xdr:nvSpPr>
      <xdr:spPr>
        <a:xfrm>
          <a:off x="1655857" y="38031014"/>
          <a:ext cx="2332343" cy="1549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mn-lt"/>
              <a:ea typeface="+mn-ea"/>
              <a:cs typeface="+mn-cs"/>
            </a:rPr>
            <a:t>各種会議の開催、情報システムの運営等、議定書を実施するため、カルタヘナ議定書事務局に拠出</a:t>
          </a:r>
          <a:endParaRPr lang="ja-JP" altLang="ja-JP" sz="1050">
            <a:effectLst/>
          </a:endParaRPr>
        </a:p>
      </xdr:txBody>
    </xdr:sp>
    <xdr:clientData/>
  </xdr:twoCellAnchor>
  <xdr:twoCellAnchor>
    <xdr:from>
      <xdr:col>21</xdr:col>
      <xdr:colOff>189007</xdr:colOff>
      <xdr:row>154</xdr:row>
      <xdr:rowOff>61188</xdr:rowOff>
    </xdr:from>
    <xdr:to>
      <xdr:col>34</xdr:col>
      <xdr:colOff>2135</xdr:colOff>
      <xdr:row>158</xdr:row>
      <xdr:rowOff>175371</xdr:rowOff>
    </xdr:to>
    <xdr:sp macro="" textlink="">
      <xdr:nvSpPr>
        <xdr:cNvPr id="25" name="大かっこ 24"/>
        <xdr:cNvSpPr/>
      </xdr:nvSpPr>
      <xdr:spPr bwMode="auto">
        <a:xfrm>
          <a:off x="4456207" y="38021488"/>
          <a:ext cx="2454728" cy="1536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ja-JP" sz="1100" baseline="0">
              <a:solidFill>
                <a:schemeClr val="tx1"/>
              </a:solidFill>
              <a:effectLst/>
              <a:latin typeface="+mn-lt"/>
              <a:ea typeface="+mn-ea"/>
              <a:cs typeface="+mn-cs"/>
            </a:rPr>
            <a:t>生物多様性保全に関わる取り組みを進めるため、生物多様性条約事務局に拠出</a:t>
          </a:r>
          <a:endParaRPr lang="ja-JP" altLang="ja-JP" sz="1050">
            <a:effectLst/>
          </a:endParaRPr>
        </a:p>
      </xdr:txBody>
    </xdr:sp>
    <xdr:clientData/>
  </xdr:twoCellAnchor>
  <xdr:twoCellAnchor>
    <xdr:from>
      <xdr:col>35</xdr:col>
      <xdr:colOff>144558</xdr:colOff>
      <xdr:row>154</xdr:row>
      <xdr:rowOff>61189</xdr:rowOff>
    </xdr:from>
    <xdr:to>
      <xdr:col>47</xdr:col>
      <xdr:colOff>145673</xdr:colOff>
      <xdr:row>158</xdr:row>
      <xdr:rowOff>175372</xdr:rowOff>
    </xdr:to>
    <xdr:sp macro="" textlink="">
      <xdr:nvSpPr>
        <xdr:cNvPr id="26" name="大かっこ 25"/>
        <xdr:cNvSpPr/>
      </xdr:nvSpPr>
      <xdr:spPr>
        <a:xfrm>
          <a:off x="7256558" y="38021489"/>
          <a:ext cx="2439515" cy="15365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300"/>
            </a:lnSpc>
          </a:pPr>
          <a:r>
            <a:rPr lang="ja-JP" altLang="ja-JP" sz="1100" baseline="0">
              <a:solidFill>
                <a:schemeClr val="tx1"/>
              </a:solidFill>
              <a:effectLst/>
              <a:latin typeface="+mn-lt"/>
              <a:ea typeface="+mn-ea"/>
              <a:cs typeface="+mn-cs"/>
            </a:rPr>
            <a:t>国際パートナーシップの設立に向けた有識者会合及びパートナーシップの運営、パートナーの能力向上のための研修等を実施するため、国連大学高等研究所に拠出</a:t>
          </a:r>
          <a:endParaRPr lang="ja-JP" altLang="ja-JP" sz="1050">
            <a:effectLst/>
          </a:endParaRPr>
        </a:p>
      </xdr:txBody>
    </xdr:sp>
    <xdr:clientData/>
  </xdr:twoCellAnchor>
  <xdr:twoCellAnchor>
    <xdr:from>
      <xdr:col>37</xdr:col>
      <xdr:colOff>39782</xdr:colOff>
      <xdr:row>161</xdr:row>
      <xdr:rowOff>38100</xdr:rowOff>
    </xdr:from>
    <xdr:to>
      <xdr:col>49</xdr:col>
      <xdr:colOff>1681</xdr:colOff>
      <xdr:row>162</xdr:row>
      <xdr:rowOff>349251</xdr:rowOff>
    </xdr:to>
    <xdr:sp macro="" textlink="">
      <xdr:nvSpPr>
        <xdr:cNvPr id="27" name="正方形/長方形 26"/>
        <xdr:cNvSpPr/>
      </xdr:nvSpPr>
      <xdr:spPr>
        <a:xfrm>
          <a:off x="7440707" y="58045350"/>
          <a:ext cx="2362199" cy="66357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国際連合環境計画</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２９．１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37</xdr:col>
      <xdr:colOff>39782</xdr:colOff>
      <xdr:row>163</xdr:row>
      <xdr:rowOff>72447</xdr:rowOff>
    </xdr:from>
    <xdr:to>
      <xdr:col>49</xdr:col>
      <xdr:colOff>57712</xdr:colOff>
      <xdr:row>165</xdr:row>
      <xdr:rowOff>317313</xdr:rowOff>
    </xdr:to>
    <xdr:sp macro="" textlink="">
      <xdr:nvSpPr>
        <xdr:cNvPr id="28" name="大かっこ 27"/>
        <xdr:cNvSpPr/>
      </xdr:nvSpPr>
      <xdr:spPr bwMode="auto">
        <a:xfrm>
          <a:off x="7440707" y="58784547"/>
          <a:ext cx="2418230" cy="94971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mn-lt"/>
              <a:ea typeface="+mn-ea"/>
              <a:cs typeface="+mn-cs"/>
            </a:rPr>
            <a:t>生物多様性に関する科学と政策のつながりを強化し科学を政策に反映させるため</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IPBES</a:t>
          </a:r>
          <a:r>
            <a:rPr kumimoji="1" lang="ja-JP" altLang="ja-JP" sz="1100">
              <a:solidFill>
                <a:schemeClr val="tx1"/>
              </a:solidFill>
              <a:effectLst/>
              <a:latin typeface="+mn-lt"/>
              <a:ea typeface="+mn-ea"/>
              <a:cs typeface="+mn-cs"/>
            </a:rPr>
            <a:t>の活動に拠出するもの。</a:t>
          </a:r>
          <a:endParaRPr lang="ja-JP" altLang="ja-JP" sz="1100">
            <a:effectLst/>
          </a:endParaRPr>
        </a:p>
      </xdr:txBody>
    </xdr:sp>
    <xdr:clientData/>
  </xdr:twoCellAnchor>
  <xdr:twoCellAnchor>
    <xdr:from>
      <xdr:col>41</xdr:col>
      <xdr:colOff>125507</xdr:colOff>
      <xdr:row>159</xdr:row>
      <xdr:rowOff>60326</xdr:rowOff>
    </xdr:from>
    <xdr:to>
      <xdr:col>41</xdr:col>
      <xdr:colOff>125508</xdr:colOff>
      <xdr:row>161</xdr:row>
      <xdr:rowOff>15875</xdr:rowOff>
    </xdr:to>
    <xdr:cxnSp macro="">
      <xdr:nvCxnSpPr>
        <xdr:cNvPr id="29" name="直線矢印コネクタ 28"/>
        <xdr:cNvCxnSpPr/>
      </xdr:nvCxnSpPr>
      <xdr:spPr>
        <a:xfrm>
          <a:off x="8456707" y="39798626"/>
          <a:ext cx="1" cy="6667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158938</xdr:colOff>
      <xdr:row>160</xdr:row>
      <xdr:rowOff>87219</xdr:rowOff>
    </xdr:from>
    <xdr:to>
      <xdr:col>39</xdr:col>
      <xdr:colOff>199092</xdr:colOff>
      <xdr:row>161</xdr:row>
      <xdr:rowOff>34687</xdr:rowOff>
    </xdr:to>
    <xdr:sp macro="" textlink="">
      <xdr:nvSpPr>
        <xdr:cNvPr id="30" name="テキスト ボックス 29"/>
        <xdr:cNvSpPr txBox="1"/>
      </xdr:nvSpPr>
      <xdr:spPr>
        <a:xfrm>
          <a:off x="7067738" y="40181119"/>
          <a:ext cx="1056154"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28</xdr:col>
      <xdr:colOff>157257</xdr:colOff>
      <xdr:row>159</xdr:row>
      <xdr:rowOff>106643</xdr:rowOff>
    </xdr:from>
    <xdr:to>
      <xdr:col>28</xdr:col>
      <xdr:colOff>157258</xdr:colOff>
      <xdr:row>161</xdr:row>
      <xdr:rowOff>52667</xdr:rowOff>
    </xdr:to>
    <xdr:cxnSp macro="">
      <xdr:nvCxnSpPr>
        <xdr:cNvPr id="31" name="直線矢印コネクタ 30"/>
        <xdr:cNvCxnSpPr/>
      </xdr:nvCxnSpPr>
      <xdr:spPr>
        <a:xfrm>
          <a:off x="5846857" y="39844943"/>
          <a:ext cx="1" cy="6572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xdr:colOff>
      <xdr:row>161</xdr:row>
      <xdr:rowOff>49306</xdr:rowOff>
    </xdr:from>
    <xdr:to>
      <xdr:col>36</xdr:col>
      <xdr:colOff>123825</xdr:colOff>
      <xdr:row>163</xdr:row>
      <xdr:rowOff>8032</xdr:rowOff>
    </xdr:to>
    <xdr:sp macro="" textlink="">
      <xdr:nvSpPr>
        <xdr:cNvPr id="32" name="正方形/長方形 31"/>
        <xdr:cNvSpPr/>
      </xdr:nvSpPr>
      <xdr:spPr>
        <a:xfrm>
          <a:off x="4419600" y="58056556"/>
          <a:ext cx="2905125" cy="66357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H. </a:t>
          </a:r>
          <a:r>
            <a:rPr kumimoji="1" lang="ja-JP" altLang="en-US" sz="1100">
              <a:solidFill>
                <a:schemeClr val="dk1"/>
              </a:solidFill>
              <a:effectLst/>
              <a:latin typeface="+mn-lt"/>
              <a:ea typeface="+mn-ea"/>
              <a:cs typeface="+mn-cs"/>
            </a:rPr>
            <a:t>公益財団法人 地球環境戦略研究機関</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１６．９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134658</xdr:colOff>
      <xdr:row>160</xdr:row>
      <xdr:rowOff>98426</xdr:rowOff>
    </xdr:from>
    <xdr:to>
      <xdr:col>26</xdr:col>
      <xdr:colOff>174812</xdr:colOff>
      <xdr:row>161</xdr:row>
      <xdr:rowOff>45894</xdr:rowOff>
    </xdr:to>
    <xdr:sp macro="" textlink="">
      <xdr:nvSpPr>
        <xdr:cNvPr id="33" name="テキスト ボックス 32"/>
        <xdr:cNvSpPr txBox="1"/>
      </xdr:nvSpPr>
      <xdr:spPr>
        <a:xfrm>
          <a:off x="4401858" y="40192326"/>
          <a:ext cx="1056154"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22</xdr:col>
      <xdr:colOff>19423</xdr:colOff>
      <xdr:row>163</xdr:row>
      <xdr:rowOff>73773</xdr:rowOff>
    </xdr:from>
    <xdr:to>
      <xdr:col>36</xdr:col>
      <xdr:colOff>142874</xdr:colOff>
      <xdr:row>165</xdr:row>
      <xdr:rowOff>253440</xdr:rowOff>
    </xdr:to>
    <xdr:sp macro="" textlink="">
      <xdr:nvSpPr>
        <xdr:cNvPr id="34" name="大かっこ 33"/>
        <xdr:cNvSpPr/>
      </xdr:nvSpPr>
      <xdr:spPr bwMode="auto">
        <a:xfrm>
          <a:off x="4419973" y="58785873"/>
          <a:ext cx="2923801" cy="88451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mn-lt"/>
              <a:ea typeface="+mn-ea"/>
              <a:cs typeface="+mn-cs"/>
            </a:rPr>
            <a:t>生物多様性に関する科学と政策のつながりを強化し科学を政策に反映させるため、</a:t>
          </a:r>
          <a:r>
            <a:rPr kumimoji="1" lang="en-US" altLang="ja-JP" sz="1100">
              <a:solidFill>
                <a:schemeClr val="tx1"/>
              </a:solidFill>
              <a:effectLst/>
              <a:latin typeface="+mn-lt"/>
              <a:ea typeface="+mn-ea"/>
              <a:cs typeface="+mn-cs"/>
            </a:rPr>
            <a:t>IPBES</a:t>
          </a:r>
          <a:r>
            <a:rPr kumimoji="1" lang="ja-JP" altLang="en-US" sz="1100">
              <a:solidFill>
                <a:schemeClr val="tx1"/>
              </a:solidFill>
              <a:effectLst/>
              <a:latin typeface="+mn-lt"/>
              <a:ea typeface="+mn-ea"/>
              <a:cs typeface="+mn-cs"/>
            </a:rPr>
            <a:t>の活動に拠出するもの。</a:t>
          </a:r>
          <a:endParaRPr lang="ja-JP" altLang="ja-JP">
            <a:effectLst/>
          </a:endParaRPr>
        </a:p>
      </xdr:txBody>
    </xdr:sp>
    <xdr:clientData/>
  </xdr:twoCellAnchor>
  <xdr:twoCellAnchor>
    <xdr:from>
      <xdr:col>7</xdr:col>
      <xdr:colOff>123079</xdr:colOff>
      <xdr:row>161</xdr:row>
      <xdr:rowOff>50987</xdr:rowOff>
    </xdr:from>
    <xdr:to>
      <xdr:col>21</xdr:col>
      <xdr:colOff>134658</xdr:colOff>
      <xdr:row>163</xdr:row>
      <xdr:rowOff>6538</xdr:rowOff>
    </xdr:to>
    <xdr:sp macro="" textlink="">
      <xdr:nvSpPr>
        <xdr:cNvPr id="35" name="正方形/長方形 34"/>
        <xdr:cNvSpPr/>
      </xdr:nvSpPr>
      <xdr:spPr>
        <a:xfrm>
          <a:off x="1545479" y="40500487"/>
          <a:ext cx="2856379" cy="66675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G. </a:t>
          </a:r>
          <a:r>
            <a:rPr kumimoji="1" lang="ja-JP" altLang="en-US" sz="1050">
              <a:solidFill>
                <a:schemeClr val="dk1"/>
              </a:solidFill>
              <a:effectLst/>
              <a:latin typeface="+mn-lt"/>
              <a:ea typeface="+mn-ea"/>
              <a:cs typeface="+mn-cs"/>
            </a:rPr>
            <a:t>地球規模生物多様性情報機構</a:t>
          </a:r>
          <a:r>
            <a:rPr kumimoji="1" lang="ja-JP" altLang="ja-JP" sz="1050">
              <a:solidFill>
                <a:schemeClr val="dk1"/>
              </a:solidFill>
              <a:effectLst/>
              <a:latin typeface="+mn-lt"/>
              <a:ea typeface="+mn-ea"/>
              <a:cs typeface="+mn-cs"/>
            </a:rPr>
            <a:t>事務局</a:t>
          </a:r>
          <a:endParaRPr lang="ja-JP" altLang="ja-JP" sz="1050">
            <a:effectLst/>
          </a:endParaRPr>
        </a:p>
        <a:p>
          <a:pPr algn="ctr"/>
          <a:r>
            <a:rPr kumimoji="1" lang="ja-JP" altLang="ja-JP" sz="1100">
              <a:solidFill>
                <a:schemeClr val="dk1"/>
              </a:solidFill>
              <a:effectLst/>
              <a:latin typeface="+mn-lt"/>
              <a:ea typeface="+mn-ea"/>
              <a:cs typeface="+mn-cs"/>
            </a:rPr>
            <a:t>２０</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14</xdr:col>
      <xdr:colOff>22414</xdr:colOff>
      <xdr:row>159</xdr:row>
      <xdr:rowOff>91701</xdr:rowOff>
    </xdr:from>
    <xdr:to>
      <xdr:col>14</xdr:col>
      <xdr:colOff>22415</xdr:colOff>
      <xdr:row>161</xdr:row>
      <xdr:rowOff>38845</xdr:rowOff>
    </xdr:to>
    <xdr:cxnSp macro="">
      <xdr:nvCxnSpPr>
        <xdr:cNvPr id="36" name="直線矢印コネクタ 35"/>
        <xdr:cNvCxnSpPr/>
      </xdr:nvCxnSpPr>
      <xdr:spPr>
        <a:xfrm>
          <a:off x="2867214" y="39830001"/>
          <a:ext cx="1" cy="6583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41463</xdr:colOff>
      <xdr:row>163</xdr:row>
      <xdr:rowOff>73772</xdr:rowOff>
    </xdr:from>
    <xdr:to>
      <xdr:col>20</xdr:col>
      <xdr:colOff>59392</xdr:colOff>
      <xdr:row>165</xdr:row>
      <xdr:rowOff>318638</xdr:rowOff>
    </xdr:to>
    <xdr:sp macro="" textlink="">
      <xdr:nvSpPr>
        <xdr:cNvPr id="37" name="大かっこ 36"/>
        <xdr:cNvSpPr/>
      </xdr:nvSpPr>
      <xdr:spPr bwMode="auto">
        <a:xfrm>
          <a:off x="1667063" y="41234472"/>
          <a:ext cx="2456329" cy="956066"/>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生物多様性情報の集積・利用等のために</a:t>
          </a:r>
          <a:r>
            <a:rPr kumimoji="1" lang="en-US" altLang="ja-JP" sz="1100">
              <a:solidFill>
                <a:schemeClr val="tx1"/>
              </a:solidFill>
              <a:effectLst/>
              <a:latin typeface="+mn-lt"/>
              <a:ea typeface="+mn-ea"/>
              <a:cs typeface="+mn-cs"/>
            </a:rPr>
            <a:t>GBIF</a:t>
          </a:r>
          <a:r>
            <a:rPr kumimoji="1" lang="ja-JP" altLang="ja-JP" sz="1100">
              <a:solidFill>
                <a:schemeClr val="tx1"/>
              </a:solidFill>
              <a:effectLst/>
              <a:latin typeface="+mn-lt"/>
              <a:ea typeface="+mn-ea"/>
              <a:cs typeface="+mn-cs"/>
            </a:rPr>
            <a:t>事務局</a:t>
          </a:r>
          <a:r>
            <a:rPr kumimoji="1" lang="ja-JP" altLang="en-US" sz="1100">
              <a:solidFill>
                <a:schemeClr val="tx1"/>
              </a:solidFill>
              <a:effectLst/>
              <a:latin typeface="+mn-lt"/>
              <a:ea typeface="+mn-ea"/>
              <a:cs typeface="+mn-cs"/>
            </a:rPr>
            <a:t>に拠出するもの。</a:t>
          </a:r>
          <a:endParaRPr lang="ja-JP" altLang="ja-JP">
            <a:effectLst/>
          </a:endParaRPr>
        </a:p>
      </xdr:txBody>
    </xdr:sp>
    <xdr:clientData/>
  </xdr:twoCellAnchor>
  <xdr:twoCellAnchor>
    <xdr:from>
      <xdr:col>7</xdr:col>
      <xdr:colOff>12700</xdr:colOff>
      <xdr:row>160</xdr:row>
      <xdr:rowOff>120837</xdr:rowOff>
    </xdr:from>
    <xdr:to>
      <xdr:col>12</xdr:col>
      <xdr:colOff>51172</xdr:colOff>
      <xdr:row>161</xdr:row>
      <xdr:rowOff>68305</xdr:rowOff>
    </xdr:to>
    <xdr:sp macro="" textlink="">
      <xdr:nvSpPr>
        <xdr:cNvPr id="38" name="テキスト ボックス 37"/>
        <xdr:cNvSpPr txBox="1"/>
      </xdr:nvSpPr>
      <xdr:spPr>
        <a:xfrm>
          <a:off x="1435100" y="40214737"/>
          <a:ext cx="1054472"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41</xdr:col>
      <xdr:colOff>103093</xdr:colOff>
      <xdr:row>150</xdr:row>
      <xdr:rowOff>44825</xdr:rowOff>
    </xdr:from>
    <xdr:to>
      <xdr:col>41</xdr:col>
      <xdr:colOff>103094</xdr:colOff>
      <xdr:row>152</xdr:row>
      <xdr:rowOff>374</xdr:rowOff>
    </xdr:to>
    <xdr:cxnSp macro="">
      <xdr:nvCxnSpPr>
        <xdr:cNvPr id="42" name="直線矢印コネクタ 41"/>
        <xdr:cNvCxnSpPr/>
      </xdr:nvCxnSpPr>
      <xdr:spPr>
        <a:xfrm>
          <a:off x="8434293" y="36582725"/>
          <a:ext cx="1" cy="6667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134843</xdr:colOff>
      <xdr:row>150</xdr:row>
      <xdr:rowOff>53042</xdr:rowOff>
    </xdr:from>
    <xdr:to>
      <xdr:col>28</xdr:col>
      <xdr:colOff>134844</xdr:colOff>
      <xdr:row>151</xdr:row>
      <xdr:rowOff>354666</xdr:rowOff>
    </xdr:to>
    <xdr:cxnSp macro="">
      <xdr:nvCxnSpPr>
        <xdr:cNvPr id="43" name="直線矢印コネクタ 42"/>
        <xdr:cNvCxnSpPr/>
      </xdr:nvCxnSpPr>
      <xdr:spPr>
        <a:xfrm>
          <a:off x="5824443" y="36590942"/>
          <a:ext cx="1" cy="6572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12700</xdr:colOff>
      <xdr:row>150</xdr:row>
      <xdr:rowOff>50800</xdr:rowOff>
    </xdr:from>
    <xdr:to>
      <xdr:col>14</xdr:col>
      <xdr:colOff>12701</xdr:colOff>
      <xdr:row>151</xdr:row>
      <xdr:rowOff>353544</xdr:rowOff>
    </xdr:to>
    <xdr:cxnSp macro="">
      <xdr:nvCxnSpPr>
        <xdr:cNvPr id="44" name="直線矢印コネクタ 43"/>
        <xdr:cNvCxnSpPr/>
      </xdr:nvCxnSpPr>
      <xdr:spPr>
        <a:xfrm>
          <a:off x="2857500" y="36588700"/>
          <a:ext cx="1" cy="6583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12700</xdr:colOff>
      <xdr:row>142</xdr:row>
      <xdr:rowOff>254000</xdr:rowOff>
    </xdr:from>
    <xdr:to>
      <xdr:col>49</xdr:col>
      <xdr:colOff>12700</xdr:colOff>
      <xdr:row>142</xdr:row>
      <xdr:rowOff>279400</xdr:rowOff>
    </xdr:to>
    <xdr:cxnSp macro="">
      <xdr:nvCxnSpPr>
        <xdr:cNvPr id="3" name="直線コネクタ 2"/>
        <xdr:cNvCxnSpPr/>
      </xdr:nvCxnSpPr>
      <xdr:spPr>
        <a:xfrm flipV="1">
          <a:off x="2857500" y="33947100"/>
          <a:ext cx="7112000"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150</xdr:row>
      <xdr:rowOff>25400</xdr:rowOff>
    </xdr:from>
    <xdr:to>
      <xdr:col>49</xdr:col>
      <xdr:colOff>12700</xdr:colOff>
      <xdr:row>150</xdr:row>
      <xdr:rowOff>38100</xdr:rowOff>
    </xdr:to>
    <xdr:cxnSp macro="">
      <xdr:nvCxnSpPr>
        <xdr:cNvPr id="48" name="直線コネクタ 47"/>
        <xdr:cNvCxnSpPr/>
      </xdr:nvCxnSpPr>
      <xdr:spPr>
        <a:xfrm flipV="1">
          <a:off x="2800350" y="36353750"/>
          <a:ext cx="7013575" cy="12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25400</xdr:colOff>
      <xdr:row>159</xdr:row>
      <xdr:rowOff>63500</xdr:rowOff>
    </xdr:from>
    <xdr:to>
      <xdr:col>49</xdr:col>
      <xdr:colOff>25400</xdr:colOff>
      <xdr:row>159</xdr:row>
      <xdr:rowOff>88900</xdr:rowOff>
    </xdr:to>
    <xdr:cxnSp macro="">
      <xdr:nvCxnSpPr>
        <xdr:cNvPr id="49" name="直線コネクタ 48"/>
        <xdr:cNvCxnSpPr/>
      </xdr:nvCxnSpPr>
      <xdr:spPr>
        <a:xfrm flipV="1">
          <a:off x="2870200" y="39801800"/>
          <a:ext cx="7112000"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142</xdr:row>
      <xdr:rowOff>254000</xdr:rowOff>
    </xdr:from>
    <xdr:to>
      <xdr:col>49</xdr:col>
      <xdr:colOff>38100</xdr:colOff>
      <xdr:row>159</xdr:row>
      <xdr:rowOff>57150</xdr:rowOff>
    </xdr:to>
    <xdr:cxnSp macro="">
      <xdr:nvCxnSpPr>
        <xdr:cNvPr id="50" name="直線コネクタ 49"/>
        <xdr:cNvCxnSpPr/>
      </xdr:nvCxnSpPr>
      <xdr:spPr>
        <a:xfrm>
          <a:off x="9801225" y="33762950"/>
          <a:ext cx="38100" cy="57943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0</xdr:colOff>
          <xdr:row>45</xdr:row>
          <xdr:rowOff>0</xdr:rowOff>
        </xdr:from>
        <xdr:to>
          <xdr:col>47</xdr:col>
          <xdr:colOff>0</xdr:colOff>
          <xdr:row>45</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70" zoomScaleNormal="100" zoomScaleSheetLayoutView="70" zoomScalePageLayoutView="85" workbookViewId="0">
      <selection activeCell="J2" sqref="J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6" t="s">
        <v>454</v>
      </c>
      <c r="AR2" s="686"/>
      <c r="AS2" s="68" t="str">
        <f>IF(OR(AQ2="　", AQ2=""), "", "-")</f>
        <v/>
      </c>
      <c r="AT2" s="687">
        <v>187</v>
      </c>
      <c r="AU2" s="687"/>
      <c r="AV2" s="69" t="str">
        <f>IF(AW2="", "", "-")</f>
        <v/>
      </c>
      <c r="AW2" s="688"/>
      <c r="AX2" s="688"/>
    </row>
    <row r="3" spans="1:50" ht="21" customHeight="1" thickBot="1" x14ac:dyDescent="0.2">
      <c r="A3" s="643" t="s">
        <v>215</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89</v>
      </c>
      <c r="AJ3" s="645" t="s">
        <v>459</v>
      </c>
      <c r="AK3" s="645"/>
      <c r="AL3" s="645"/>
      <c r="AM3" s="645"/>
      <c r="AN3" s="645"/>
      <c r="AO3" s="645"/>
      <c r="AP3" s="645"/>
      <c r="AQ3" s="645"/>
      <c r="AR3" s="645"/>
      <c r="AS3" s="645"/>
      <c r="AT3" s="645"/>
      <c r="AU3" s="645"/>
      <c r="AV3" s="645"/>
      <c r="AW3" s="645"/>
      <c r="AX3" s="36" t="s">
        <v>90</v>
      </c>
    </row>
    <row r="4" spans="1:50" ht="24.75" customHeight="1" x14ac:dyDescent="0.15">
      <c r="A4" s="462" t="s">
        <v>30</v>
      </c>
      <c r="B4" s="463"/>
      <c r="C4" s="463"/>
      <c r="D4" s="463"/>
      <c r="E4" s="463"/>
      <c r="F4" s="463"/>
      <c r="G4" s="436" t="s">
        <v>460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461</v>
      </c>
      <c r="AF4" s="442"/>
      <c r="AG4" s="442"/>
      <c r="AH4" s="442"/>
      <c r="AI4" s="442"/>
      <c r="AJ4" s="442"/>
      <c r="AK4" s="442"/>
      <c r="AL4" s="442"/>
      <c r="AM4" s="442"/>
      <c r="AN4" s="442"/>
      <c r="AO4" s="442"/>
      <c r="AP4" s="443"/>
      <c r="AQ4" s="444" t="s">
        <v>2</v>
      </c>
      <c r="AR4" s="439"/>
      <c r="AS4" s="439"/>
      <c r="AT4" s="439"/>
      <c r="AU4" s="439"/>
      <c r="AV4" s="439"/>
      <c r="AW4" s="439"/>
      <c r="AX4" s="445"/>
    </row>
    <row r="5" spans="1:50" ht="68.25" customHeight="1" x14ac:dyDescent="0.15">
      <c r="A5" s="446" t="s">
        <v>92</v>
      </c>
      <c r="B5" s="447"/>
      <c r="C5" s="447"/>
      <c r="D5" s="447"/>
      <c r="E5" s="447"/>
      <c r="F5" s="448"/>
      <c r="G5" s="663" t="s">
        <v>179</v>
      </c>
      <c r="H5" s="622"/>
      <c r="I5" s="622"/>
      <c r="J5" s="622"/>
      <c r="K5" s="622"/>
      <c r="L5" s="622"/>
      <c r="M5" s="664" t="s">
        <v>91</v>
      </c>
      <c r="N5" s="665"/>
      <c r="O5" s="665"/>
      <c r="P5" s="665"/>
      <c r="Q5" s="665"/>
      <c r="R5" s="666"/>
      <c r="S5" s="621" t="s">
        <v>156</v>
      </c>
      <c r="T5" s="622"/>
      <c r="U5" s="622"/>
      <c r="V5" s="622"/>
      <c r="W5" s="622"/>
      <c r="X5" s="623"/>
      <c r="Y5" s="453" t="s">
        <v>3</v>
      </c>
      <c r="Z5" s="454"/>
      <c r="AA5" s="454"/>
      <c r="AB5" s="454"/>
      <c r="AC5" s="454"/>
      <c r="AD5" s="455"/>
      <c r="AE5" s="456" t="s">
        <v>465</v>
      </c>
      <c r="AF5" s="457"/>
      <c r="AG5" s="457"/>
      <c r="AH5" s="457"/>
      <c r="AI5" s="457"/>
      <c r="AJ5" s="457"/>
      <c r="AK5" s="457"/>
      <c r="AL5" s="457"/>
      <c r="AM5" s="457"/>
      <c r="AN5" s="457"/>
      <c r="AO5" s="457"/>
      <c r="AP5" s="458"/>
      <c r="AQ5" s="459" t="s">
        <v>589</v>
      </c>
      <c r="AR5" s="460"/>
      <c r="AS5" s="460"/>
      <c r="AT5" s="460"/>
      <c r="AU5" s="460"/>
      <c r="AV5" s="460"/>
      <c r="AW5" s="460"/>
      <c r="AX5" s="461"/>
    </row>
    <row r="6" spans="1:50" ht="51.75"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464</v>
      </c>
      <c r="AF6" s="471"/>
      <c r="AG6" s="471"/>
      <c r="AH6" s="471"/>
      <c r="AI6" s="471"/>
      <c r="AJ6" s="471"/>
      <c r="AK6" s="471"/>
      <c r="AL6" s="471"/>
      <c r="AM6" s="471"/>
      <c r="AN6" s="471"/>
      <c r="AO6" s="471"/>
      <c r="AP6" s="471"/>
      <c r="AQ6" s="472"/>
      <c r="AR6" s="472"/>
      <c r="AS6" s="472"/>
      <c r="AT6" s="472"/>
      <c r="AU6" s="472"/>
      <c r="AV6" s="472"/>
      <c r="AW6" s="472"/>
      <c r="AX6" s="473"/>
    </row>
    <row r="7" spans="1:50" ht="106.5" customHeight="1" x14ac:dyDescent="0.15">
      <c r="A7" s="488" t="s">
        <v>25</v>
      </c>
      <c r="B7" s="489"/>
      <c r="C7" s="489"/>
      <c r="D7" s="489"/>
      <c r="E7" s="489"/>
      <c r="F7" s="489"/>
      <c r="G7" s="490" t="s">
        <v>463</v>
      </c>
      <c r="H7" s="491"/>
      <c r="I7" s="491"/>
      <c r="J7" s="491"/>
      <c r="K7" s="491"/>
      <c r="L7" s="491"/>
      <c r="M7" s="491"/>
      <c r="N7" s="491"/>
      <c r="O7" s="491"/>
      <c r="P7" s="491"/>
      <c r="Q7" s="491"/>
      <c r="R7" s="491"/>
      <c r="S7" s="491"/>
      <c r="T7" s="491"/>
      <c r="U7" s="491"/>
      <c r="V7" s="492"/>
      <c r="W7" s="492"/>
      <c r="X7" s="492"/>
      <c r="Y7" s="493" t="s">
        <v>5</v>
      </c>
      <c r="Z7" s="383"/>
      <c r="AA7" s="383"/>
      <c r="AB7" s="383"/>
      <c r="AC7" s="383"/>
      <c r="AD7" s="385"/>
      <c r="AE7" s="494" t="s">
        <v>469</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40" t="s">
        <v>307</v>
      </c>
      <c r="B8" s="641"/>
      <c r="C8" s="641"/>
      <c r="D8" s="641"/>
      <c r="E8" s="641"/>
      <c r="F8" s="642"/>
      <c r="G8" s="637" t="str">
        <f>入力規則等!A26</f>
        <v>ＯＤＡ</v>
      </c>
      <c r="H8" s="638"/>
      <c r="I8" s="638"/>
      <c r="J8" s="638"/>
      <c r="K8" s="638"/>
      <c r="L8" s="638"/>
      <c r="M8" s="638"/>
      <c r="N8" s="638"/>
      <c r="O8" s="638"/>
      <c r="P8" s="638"/>
      <c r="Q8" s="638"/>
      <c r="R8" s="638"/>
      <c r="S8" s="638"/>
      <c r="T8" s="638"/>
      <c r="U8" s="638"/>
      <c r="V8" s="638"/>
      <c r="W8" s="638"/>
      <c r="X8" s="639"/>
      <c r="Y8" s="474" t="s">
        <v>78</v>
      </c>
      <c r="Z8" s="474"/>
      <c r="AA8" s="474"/>
      <c r="AB8" s="474"/>
      <c r="AC8" s="474"/>
      <c r="AD8" s="474"/>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1" t="s">
        <v>26</v>
      </c>
      <c r="B9" s="192"/>
      <c r="C9" s="192"/>
      <c r="D9" s="192"/>
      <c r="E9" s="192"/>
      <c r="F9" s="192"/>
      <c r="G9" s="193" t="s">
        <v>466</v>
      </c>
      <c r="H9" s="194"/>
      <c r="I9" s="194"/>
      <c r="J9" s="194"/>
      <c r="K9" s="194"/>
      <c r="L9" s="194"/>
      <c r="M9" s="194"/>
      <c r="N9" s="194"/>
      <c r="O9" s="194"/>
      <c r="P9" s="194"/>
      <c r="Q9" s="194"/>
      <c r="R9" s="194"/>
      <c r="S9" s="194"/>
      <c r="T9" s="194"/>
      <c r="U9" s="194"/>
      <c r="V9" s="194"/>
      <c r="W9" s="194"/>
      <c r="X9" s="194"/>
      <c r="Y9" s="432"/>
      <c r="Z9" s="432"/>
      <c r="AA9" s="432"/>
      <c r="AB9" s="432"/>
      <c r="AC9" s="432"/>
      <c r="AD9" s="432"/>
      <c r="AE9" s="194"/>
      <c r="AF9" s="194"/>
      <c r="AG9" s="194"/>
      <c r="AH9" s="194"/>
      <c r="AI9" s="194"/>
      <c r="AJ9" s="194"/>
      <c r="AK9" s="194"/>
      <c r="AL9" s="194"/>
      <c r="AM9" s="194"/>
      <c r="AN9" s="194"/>
      <c r="AO9" s="194"/>
      <c r="AP9" s="194"/>
      <c r="AQ9" s="194"/>
      <c r="AR9" s="194"/>
      <c r="AS9" s="194"/>
      <c r="AT9" s="194"/>
      <c r="AU9" s="194"/>
      <c r="AV9" s="194"/>
      <c r="AW9" s="194"/>
      <c r="AX9" s="195"/>
    </row>
    <row r="10" spans="1:50" ht="231.75" customHeight="1" x14ac:dyDescent="0.15">
      <c r="A10" s="191" t="s">
        <v>36</v>
      </c>
      <c r="B10" s="192"/>
      <c r="C10" s="192"/>
      <c r="D10" s="192"/>
      <c r="E10" s="192"/>
      <c r="F10" s="192"/>
      <c r="G10" s="193" t="s">
        <v>593</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497"/>
      <c r="G11" s="450" t="str">
        <f>入力規則等!P10</f>
        <v>その他</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48" t="s">
        <v>68</v>
      </c>
      <c r="Q12" s="93"/>
      <c r="R12" s="93"/>
      <c r="S12" s="93"/>
      <c r="T12" s="93"/>
      <c r="U12" s="93"/>
      <c r="V12" s="94"/>
      <c r="W12" s="148" t="s">
        <v>69</v>
      </c>
      <c r="X12" s="93"/>
      <c r="Y12" s="93"/>
      <c r="Z12" s="93"/>
      <c r="AA12" s="93"/>
      <c r="AB12" s="93"/>
      <c r="AC12" s="94"/>
      <c r="AD12" s="148" t="s">
        <v>70</v>
      </c>
      <c r="AE12" s="93"/>
      <c r="AF12" s="93"/>
      <c r="AG12" s="93"/>
      <c r="AH12" s="93"/>
      <c r="AI12" s="93"/>
      <c r="AJ12" s="94"/>
      <c r="AK12" s="148" t="s">
        <v>71</v>
      </c>
      <c r="AL12" s="93"/>
      <c r="AM12" s="93"/>
      <c r="AN12" s="93"/>
      <c r="AO12" s="93"/>
      <c r="AP12" s="93"/>
      <c r="AQ12" s="94"/>
      <c r="AR12" s="148" t="s">
        <v>72</v>
      </c>
      <c r="AS12" s="93"/>
      <c r="AT12" s="93"/>
      <c r="AU12" s="93"/>
      <c r="AV12" s="93"/>
      <c r="AW12" s="93"/>
      <c r="AX12" s="506"/>
    </row>
    <row r="13" spans="1:50" ht="21" customHeight="1" x14ac:dyDescent="0.15">
      <c r="A13" s="404"/>
      <c r="B13" s="405"/>
      <c r="C13" s="405"/>
      <c r="D13" s="405"/>
      <c r="E13" s="405"/>
      <c r="F13" s="406"/>
      <c r="G13" s="507" t="s">
        <v>7</v>
      </c>
      <c r="H13" s="508"/>
      <c r="I13" s="513" t="s">
        <v>8</v>
      </c>
      <c r="J13" s="514"/>
      <c r="K13" s="514"/>
      <c r="L13" s="514"/>
      <c r="M13" s="514"/>
      <c r="N13" s="514"/>
      <c r="O13" s="515"/>
      <c r="P13" s="182">
        <v>255</v>
      </c>
      <c r="Q13" s="183"/>
      <c r="R13" s="183"/>
      <c r="S13" s="183"/>
      <c r="T13" s="183"/>
      <c r="U13" s="183"/>
      <c r="V13" s="184"/>
      <c r="W13" s="182">
        <v>277</v>
      </c>
      <c r="X13" s="183"/>
      <c r="Y13" s="183"/>
      <c r="Z13" s="183"/>
      <c r="AA13" s="183"/>
      <c r="AB13" s="183"/>
      <c r="AC13" s="184"/>
      <c r="AD13" s="182">
        <v>254</v>
      </c>
      <c r="AE13" s="183"/>
      <c r="AF13" s="183"/>
      <c r="AG13" s="183"/>
      <c r="AH13" s="183"/>
      <c r="AI13" s="183"/>
      <c r="AJ13" s="184"/>
      <c r="AK13" s="182">
        <v>262</v>
      </c>
      <c r="AL13" s="183"/>
      <c r="AM13" s="183"/>
      <c r="AN13" s="183"/>
      <c r="AO13" s="183"/>
      <c r="AP13" s="183"/>
      <c r="AQ13" s="184"/>
      <c r="AR13" s="196">
        <v>271</v>
      </c>
      <c r="AS13" s="197"/>
      <c r="AT13" s="197"/>
      <c r="AU13" s="197"/>
      <c r="AV13" s="197"/>
      <c r="AW13" s="197"/>
      <c r="AX13" s="198"/>
    </row>
    <row r="14" spans="1:50" ht="21" customHeight="1" x14ac:dyDescent="0.15">
      <c r="A14" s="404"/>
      <c r="B14" s="405"/>
      <c r="C14" s="405"/>
      <c r="D14" s="405"/>
      <c r="E14" s="405"/>
      <c r="F14" s="406"/>
      <c r="G14" s="509"/>
      <c r="H14" s="510"/>
      <c r="I14" s="186" t="s">
        <v>9</v>
      </c>
      <c r="J14" s="187"/>
      <c r="K14" s="187"/>
      <c r="L14" s="187"/>
      <c r="M14" s="187"/>
      <c r="N14" s="187"/>
      <c r="O14" s="188"/>
      <c r="P14" s="182" t="s">
        <v>577</v>
      </c>
      <c r="Q14" s="183"/>
      <c r="R14" s="183"/>
      <c r="S14" s="183"/>
      <c r="T14" s="183"/>
      <c r="U14" s="183"/>
      <c r="V14" s="184"/>
      <c r="W14" s="182" t="s">
        <v>495</v>
      </c>
      <c r="X14" s="183"/>
      <c r="Y14" s="183"/>
      <c r="Z14" s="183"/>
      <c r="AA14" s="183"/>
      <c r="AB14" s="183"/>
      <c r="AC14" s="184"/>
      <c r="AD14" s="182" t="s">
        <v>495</v>
      </c>
      <c r="AE14" s="183"/>
      <c r="AF14" s="183"/>
      <c r="AG14" s="183"/>
      <c r="AH14" s="183"/>
      <c r="AI14" s="183"/>
      <c r="AJ14" s="184"/>
      <c r="AK14" s="182"/>
      <c r="AL14" s="183"/>
      <c r="AM14" s="183"/>
      <c r="AN14" s="183"/>
      <c r="AO14" s="183"/>
      <c r="AP14" s="183"/>
      <c r="AQ14" s="184"/>
      <c r="AR14" s="189"/>
      <c r="AS14" s="189"/>
      <c r="AT14" s="189"/>
      <c r="AU14" s="189"/>
      <c r="AV14" s="189"/>
      <c r="AW14" s="189"/>
      <c r="AX14" s="190"/>
    </row>
    <row r="15" spans="1:50" ht="21" customHeight="1" x14ac:dyDescent="0.15">
      <c r="A15" s="404"/>
      <c r="B15" s="405"/>
      <c r="C15" s="405"/>
      <c r="D15" s="405"/>
      <c r="E15" s="405"/>
      <c r="F15" s="406"/>
      <c r="G15" s="509"/>
      <c r="H15" s="510"/>
      <c r="I15" s="186" t="s">
        <v>61</v>
      </c>
      <c r="J15" s="433"/>
      <c r="K15" s="433"/>
      <c r="L15" s="433"/>
      <c r="M15" s="433"/>
      <c r="N15" s="433"/>
      <c r="O15" s="434"/>
      <c r="P15" s="182" t="s">
        <v>495</v>
      </c>
      <c r="Q15" s="183"/>
      <c r="R15" s="183"/>
      <c r="S15" s="183"/>
      <c r="T15" s="183"/>
      <c r="U15" s="183"/>
      <c r="V15" s="184"/>
      <c r="W15" s="182" t="s">
        <v>495</v>
      </c>
      <c r="X15" s="183"/>
      <c r="Y15" s="183"/>
      <c r="Z15" s="183"/>
      <c r="AA15" s="183"/>
      <c r="AB15" s="183"/>
      <c r="AC15" s="184"/>
      <c r="AD15" s="182" t="s">
        <v>495</v>
      </c>
      <c r="AE15" s="183"/>
      <c r="AF15" s="183"/>
      <c r="AG15" s="183"/>
      <c r="AH15" s="183"/>
      <c r="AI15" s="183"/>
      <c r="AJ15" s="184"/>
      <c r="AK15" s="182" t="s">
        <v>495</v>
      </c>
      <c r="AL15" s="183"/>
      <c r="AM15" s="183"/>
      <c r="AN15" s="183"/>
      <c r="AO15" s="183"/>
      <c r="AP15" s="183"/>
      <c r="AQ15" s="184"/>
      <c r="AR15" s="182" t="s">
        <v>495</v>
      </c>
      <c r="AS15" s="183"/>
      <c r="AT15" s="183"/>
      <c r="AU15" s="183"/>
      <c r="AV15" s="183"/>
      <c r="AW15" s="183"/>
      <c r="AX15" s="185"/>
    </row>
    <row r="16" spans="1:50" ht="21" customHeight="1" x14ac:dyDescent="0.15">
      <c r="A16" s="404"/>
      <c r="B16" s="405"/>
      <c r="C16" s="405"/>
      <c r="D16" s="405"/>
      <c r="E16" s="405"/>
      <c r="F16" s="406"/>
      <c r="G16" s="509"/>
      <c r="H16" s="510"/>
      <c r="I16" s="186" t="s">
        <v>62</v>
      </c>
      <c r="J16" s="433"/>
      <c r="K16" s="433"/>
      <c r="L16" s="433"/>
      <c r="M16" s="433"/>
      <c r="N16" s="433"/>
      <c r="O16" s="434"/>
      <c r="P16" s="182" t="s">
        <v>495</v>
      </c>
      <c r="Q16" s="183"/>
      <c r="R16" s="183"/>
      <c r="S16" s="183"/>
      <c r="T16" s="183"/>
      <c r="U16" s="183"/>
      <c r="V16" s="184"/>
      <c r="W16" s="182" t="s">
        <v>495</v>
      </c>
      <c r="X16" s="183"/>
      <c r="Y16" s="183"/>
      <c r="Z16" s="183"/>
      <c r="AA16" s="183"/>
      <c r="AB16" s="183"/>
      <c r="AC16" s="184"/>
      <c r="AD16" s="182" t="s">
        <v>495</v>
      </c>
      <c r="AE16" s="183"/>
      <c r="AF16" s="183"/>
      <c r="AG16" s="183"/>
      <c r="AH16" s="183"/>
      <c r="AI16" s="183"/>
      <c r="AJ16" s="184"/>
      <c r="AK16" s="182"/>
      <c r="AL16" s="183"/>
      <c r="AM16" s="183"/>
      <c r="AN16" s="183"/>
      <c r="AO16" s="183"/>
      <c r="AP16" s="183"/>
      <c r="AQ16" s="184"/>
      <c r="AR16" s="483"/>
      <c r="AS16" s="484"/>
      <c r="AT16" s="484"/>
      <c r="AU16" s="484"/>
      <c r="AV16" s="484"/>
      <c r="AW16" s="484"/>
      <c r="AX16" s="485"/>
    </row>
    <row r="17" spans="1:50" ht="24.75" customHeight="1" x14ac:dyDescent="0.15">
      <c r="A17" s="404"/>
      <c r="B17" s="405"/>
      <c r="C17" s="405"/>
      <c r="D17" s="405"/>
      <c r="E17" s="405"/>
      <c r="F17" s="406"/>
      <c r="G17" s="509"/>
      <c r="H17" s="510"/>
      <c r="I17" s="186" t="s">
        <v>60</v>
      </c>
      <c r="J17" s="187"/>
      <c r="K17" s="187"/>
      <c r="L17" s="187"/>
      <c r="M17" s="187"/>
      <c r="N17" s="187"/>
      <c r="O17" s="188"/>
      <c r="P17" s="182" t="s">
        <v>495</v>
      </c>
      <c r="Q17" s="183"/>
      <c r="R17" s="183"/>
      <c r="S17" s="183"/>
      <c r="T17" s="183"/>
      <c r="U17" s="183"/>
      <c r="V17" s="184"/>
      <c r="W17" s="182" t="s">
        <v>495</v>
      </c>
      <c r="X17" s="183"/>
      <c r="Y17" s="183"/>
      <c r="Z17" s="183"/>
      <c r="AA17" s="183"/>
      <c r="AB17" s="183"/>
      <c r="AC17" s="184"/>
      <c r="AD17" s="182" t="s">
        <v>495</v>
      </c>
      <c r="AE17" s="183"/>
      <c r="AF17" s="183"/>
      <c r="AG17" s="183"/>
      <c r="AH17" s="183"/>
      <c r="AI17" s="183"/>
      <c r="AJ17" s="184"/>
      <c r="AK17" s="182" t="s">
        <v>495</v>
      </c>
      <c r="AL17" s="183"/>
      <c r="AM17" s="183"/>
      <c r="AN17" s="183"/>
      <c r="AO17" s="183"/>
      <c r="AP17" s="183"/>
      <c r="AQ17" s="184"/>
      <c r="AR17" s="486"/>
      <c r="AS17" s="486"/>
      <c r="AT17" s="486"/>
      <c r="AU17" s="486"/>
      <c r="AV17" s="486"/>
      <c r="AW17" s="486"/>
      <c r="AX17" s="487"/>
    </row>
    <row r="18" spans="1:50" ht="24.75" customHeight="1" x14ac:dyDescent="0.15">
      <c r="A18" s="404"/>
      <c r="B18" s="405"/>
      <c r="C18" s="405"/>
      <c r="D18" s="405"/>
      <c r="E18" s="405"/>
      <c r="F18" s="406"/>
      <c r="G18" s="511"/>
      <c r="H18" s="512"/>
      <c r="I18" s="632" t="s">
        <v>22</v>
      </c>
      <c r="J18" s="633"/>
      <c r="K18" s="633"/>
      <c r="L18" s="633"/>
      <c r="M18" s="633"/>
      <c r="N18" s="633"/>
      <c r="O18" s="634"/>
      <c r="P18" s="654">
        <f>SUM(P13:V17)</f>
        <v>255</v>
      </c>
      <c r="Q18" s="655"/>
      <c r="R18" s="655"/>
      <c r="S18" s="655"/>
      <c r="T18" s="655"/>
      <c r="U18" s="655"/>
      <c r="V18" s="656"/>
      <c r="W18" s="654">
        <f>SUM(W13:AC17)</f>
        <v>277</v>
      </c>
      <c r="X18" s="655"/>
      <c r="Y18" s="655"/>
      <c r="Z18" s="655"/>
      <c r="AA18" s="655"/>
      <c r="AB18" s="655"/>
      <c r="AC18" s="656"/>
      <c r="AD18" s="654">
        <f t="shared" ref="AD18" si="0">SUM(AD13:AJ17)</f>
        <v>254</v>
      </c>
      <c r="AE18" s="655"/>
      <c r="AF18" s="655"/>
      <c r="AG18" s="655"/>
      <c r="AH18" s="655"/>
      <c r="AI18" s="655"/>
      <c r="AJ18" s="656"/>
      <c r="AK18" s="654">
        <f t="shared" ref="AK18" si="1">SUM(AK13:AQ17)</f>
        <v>262</v>
      </c>
      <c r="AL18" s="655"/>
      <c r="AM18" s="655"/>
      <c r="AN18" s="655"/>
      <c r="AO18" s="655"/>
      <c r="AP18" s="655"/>
      <c r="AQ18" s="656"/>
      <c r="AR18" s="654">
        <f t="shared" ref="AR18" si="2">SUM(AR13:AX17)</f>
        <v>271</v>
      </c>
      <c r="AS18" s="655"/>
      <c r="AT18" s="655"/>
      <c r="AU18" s="655"/>
      <c r="AV18" s="655"/>
      <c r="AW18" s="655"/>
      <c r="AX18" s="657"/>
    </row>
    <row r="19" spans="1:50" ht="24.75" customHeight="1" x14ac:dyDescent="0.15">
      <c r="A19" s="404"/>
      <c r="B19" s="405"/>
      <c r="C19" s="405"/>
      <c r="D19" s="405"/>
      <c r="E19" s="405"/>
      <c r="F19" s="406"/>
      <c r="G19" s="652" t="s">
        <v>10</v>
      </c>
      <c r="H19" s="653"/>
      <c r="I19" s="653"/>
      <c r="J19" s="653"/>
      <c r="K19" s="653"/>
      <c r="L19" s="653"/>
      <c r="M19" s="653"/>
      <c r="N19" s="653"/>
      <c r="O19" s="653"/>
      <c r="P19" s="182">
        <v>255</v>
      </c>
      <c r="Q19" s="183"/>
      <c r="R19" s="183"/>
      <c r="S19" s="183"/>
      <c r="T19" s="183"/>
      <c r="U19" s="183"/>
      <c r="V19" s="184"/>
      <c r="W19" s="182">
        <v>277</v>
      </c>
      <c r="X19" s="183"/>
      <c r="Y19" s="183"/>
      <c r="Z19" s="183"/>
      <c r="AA19" s="183"/>
      <c r="AB19" s="183"/>
      <c r="AC19" s="184"/>
      <c r="AD19" s="182">
        <v>254</v>
      </c>
      <c r="AE19" s="183"/>
      <c r="AF19" s="183"/>
      <c r="AG19" s="183"/>
      <c r="AH19" s="183"/>
      <c r="AI19" s="183"/>
      <c r="AJ19" s="184"/>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2" t="s">
        <v>11</v>
      </c>
      <c r="H20" s="653"/>
      <c r="I20" s="653"/>
      <c r="J20" s="653"/>
      <c r="K20" s="653"/>
      <c r="L20" s="653"/>
      <c r="M20" s="653"/>
      <c r="N20" s="653"/>
      <c r="O20" s="653"/>
      <c r="P20" s="658">
        <f>IF(P18=0, "-", P19/P18)</f>
        <v>1</v>
      </c>
      <c r="Q20" s="658"/>
      <c r="R20" s="658"/>
      <c r="S20" s="658"/>
      <c r="T20" s="658"/>
      <c r="U20" s="658"/>
      <c r="V20" s="658"/>
      <c r="W20" s="658">
        <f>IF(W18=0, "-", W19/W18)</f>
        <v>1</v>
      </c>
      <c r="X20" s="658"/>
      <c r="Y20" s="658"/>
      <c r="Z20" s="658"/>
      <c r="AA20" s="658"/>
      <c r="AB20" s="658"/>
      <c r="AC20" s="658"/>
      <c r="AD20" s="658">
        <f>IF(AD18=0, "-", AD19/AD18)</f>
        <v>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317</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68</v>
      </c>
      <c r="AF21" s="167"/>
      <c r="AG21" s="167"/>
      <c r="AH21" s="167"/>
      <c r="AI21" s="168"/>
      <c r="AJ21" s="166" t="s">
        <v>69</v>
      </c>
      <c r="AK21" s="167"/>
      <c r="AL21" s="167"/>
      <c r="AM21" s="167"/>
      <c r="AN21" s="168"/>
      <c r="AO21" s="166" t="s">
        <v>70</v>
      </c>
      <c r="AP21" s="167"/>
      <c r="AQ21" s="167"/>
      <c r="AR21" s="167"/>
      <c r="AS21" s="168"/>
      <c r="AT21" s="179" t="s">
        <v>302</v>
      </c>
      <c r="AU21" s="180"/>
      <c r="AV21" s="180"/>
      <c r="AW21" s="180"/>
      <c r="AX21" s="181"/>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577</v>
      </c>
      <c r="AV22" s="80"/>
      <c r="AW22" s="81" t="s">
        <v>358</v>
      </c>
      <c r="AX22" s="82"/>
    </row>
    <row r="23" spans="1:50" ht="22.5" customHeight="1" x14ac:dyDescent="0.15">
      <c r="A23" s="139"/>
      <c r="B23" s="137"/>
      <c r="C23" s="137"/>
      <c r="D23" s="137"/>
      <c r="E23" s="137"/>
      <c r="F23" s="138"/>
      <c r="G23" s="83" t="s">
        <v>529</v>
      </c>
      <c r="H23" s="84"/>
      <c r="I23" s="84"/>
      <c r="J23" s="84"/>
      <c r="K23" s="84"/>
      <c r="L23" s="84"/>
      <c r="M23" s="84"/>
      <c r="N23" s="84"/>
      <c r="O23" s="85"/>
      <c r="P23" s="226" t="s">
        <v>528</v>
      </c>
      <c r="Q23" s="241"/>
      <c r="R23" s="241"/>
      <c r="S23" s="241"/>
      <c r="T23" s="241"/>
      <c r="U23" s="241"/>
      <c r="V23" s="241"/>
      <c r="W23" s="241"/>
      <c r="X23" s="242"/>
      <c r="Y23" s="235" t="s">
        <v>14</v>
      </c>
      <c r="Z23" s="236"/>
      <c r="AA23" s="237"/>
      <c r="AB23" s="120" t="s">
        <v>515</v>
      </c>
      <c r="AC23" s="121"/>
      <c r="AD23" s="122"/>
      <c r="AE23" s="97">
        <v>91</v>
      </c>
      <c r="AF23" s="98"/>
      <c r="AG23" s="98"/>
      <c r="AH23" s="98"/>
      <c r="AI23" s="99"/>
      <c r="AJ23" s="97">
        <v>84</v>
      </c>
      <c r="AK23" s="98"/>
      <c r="AL23" s="98"/>
      <c r="AM23" s="98"/>
      <c r="AN23" s="99"/>
      <c r="AO23" s="97">
        <v>88</v>
      </c>
      <c r="AP23" s="98"/>
      <c r="AQ23" s="98"/>
      <c r="AR23" s="98"/>
      <c r="AS23" s="99"/>
      <c r="AT23" s="202"/>
      <c r="AU23" s="202"/>
      <c r="AV23" s="202"/>
      <c r="AW23" s="202"/>
      <c r="AX23" s="203"/>
    </row>
    <row r="24" spans="1:50" ht="22.5" customHeight="1" x14ac:dyDescent="0.15">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64</v>
      </c>
      <c r="Z24" s="93"/>
      <c r="AA24" s="94"/>
      <c r="AB24" s="120" t="s">
        <v>515</v>
      </c>
      <c r="AC24" s="121"/>
      <c r="AD24" s="122"/>
      <c r="AE24" s="97">
        <v>196</v>
      </c>
      <c r="AF24" s="98"/>
      <c r="AG24" s="98"/>
      <c r="AH24" s="98"/>
      <c r="AI24" s="99"/>
      <c r="AJ24" s="97">
        <v>196</v>
      </c>
      <c r="AK24" s="98"/>
      <c r="AL24" s="98"/>
      <c r="AM24" s="98"/>
      <c r="AN24" s="99"/>
      <c r="AO24" s="97">
        <v>196</v>
      </c>
      <c r="AP24" s="98"/>
      <c r="AQ24" s="98"/>
      <c r="AR24" s="98"/>
      <c r="AS24" s="99"/>
      <c r="AT24" s="97" t="s">
        <v>577</v>
      </c>
      <c r="AU24" s="98"/>
      <c r="AV24" s="98"/>
      <c r="AW24" s="98"/>
      <c r="AX24" s="355"/>
    </row>
    <row r="25" spans="1:50" ht="22.5"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361</v>
      </c>
      <c r="AC25" s="96"/>
      <c r="AD25" s="96"/>
      <c r="AE25" s="97">
        <f>AE23/AE24*100</f>
        <v>46.428571428571431</v>
      </c>
      <c r="AF25" s="98"/>
      <c r="AG25" s="98"/>
      <c r="AH25" s="98"/>
      <c r="AI25" s="99"/>
      <c r="AJ25" s="97">
        <f>AJ23/AJ24*100</f>
        <v>42.857142857142854</v>
      </c>
      <c r="AK25" s="98"/>
      <c r="AL25" s="98"/>
      <c r="AM25" s="98"/>
      <c r="AN25" s="99"/>
      <c r="AO25" s="97">
        <f>AO23/AO24*100</f>
        <v>44.897959183673471</v>
      </c>
      <c r="AP25" s="98"/>
      <c r="AQ25" s="98"/>
      <c r="AR25" s="98"/>
      <c r="AS25" s="99"/>
      <c r="AT25" s="199"/>
      <c r="AU25" s="200"/>
      <c r="AV25" s="200"/>
      <c r="AW25" s="200"/>
      <c r="AX25" s="201"/>
    </row>
    <row r="26" spans="1:50" ht="18.75" customHeight="1" x14ac:dyDescent="0.15">
      <c r="A26" s="136" t="s">
        <v>13</v>
      </c>
      <c r="B26" s="137"/>
      <c r="C26" s="137"/>
      <c r="D26" s="137"/>
      <c r="E26" s="137"/>
      <c r="F26" s="138"/>
      <c r="G26" s="174" t="s">
        <v>317</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68</v>
      </c>
      <c r="AF26" s="167"/>
      <c r="AG26" s="167"/>
      <c r="AH26" s="167"/>
      <c r="AI26" s="168"/>
      <c r="AJ26" s="166" t="s">
        <v>69</v>
      </c>
      <c r="AK26" s="167"/>
      <c r="AL26" s="167"/>
      <c r="AM26" s="167"/>
      <c r="AN26" s="168"/>
      <c r="AO26" s="166" t="s">
        <v>70</v>
      </c>
      <c r="AP26" s="167"/>
      <c r="AQ26" s="167"/>
      <c r="AR26" s="167"/>
      <c r="AS26" s="168"/>
      <c r="AT26" s="176" t="s">
        <v>302</v>
      </c>
      <c r="AU26" s="177"/>
      <c r="AV26" s="177"/>
      <c r="AW26" s="177"/>
      <c r="AX26" s="178"/>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577</v>
      </c>
      <c r="AV27" s="80"/>
      <c r="AW27" s="81" t="s">
        <v>358</v>
      </c>
      <c r="AX27" s="82"/>
    </row>
    <row r="28" spans="1:50" ht="22.5" customHeight="1" x14ac:dyDescent="0.15">
      <c r="A28" s="139"/>
      <c r="B28" s="137"/>
      <c r="C28" s="137"/>
      <c r="D28" s="137"/>
      <c r="E28" s="137"/>
      <c r="F28" s="138"/>
      <c r="G28" s="83" t="s">
        <v>509</v>
      </c>
      <c r="H28" s="84"/>
      <c r="I28" s="84"/>
      <c r="J28" s="84"/>
      <c r="K28" s="84"/>
      <c r="L28" s="84"/>
      <c r="M28" s="84"/>
      <c r="N28" s="84"/>
      <c r="O28" s="85"/>
      <c r="P28" s="226" t="s">
        <v>588</v>
      </c>
      <c r="Q28" s="241"/>
      <c r="R28" s="241"/>
      <c r="S28" s="241"/>
      <c r="T28" s="241"/>
      <c r="U28" s="241"/>
      <c r="V28" s="241"/>
      <c r="W28" s="241"/>
      <c r="X28" s="242"/>
      <c r="Y28" s="235" t="s">
        <v>14</v>
      </c>
      <c r="Z28" s="236"/>
      <c r="AA28" s="237"/>
      <c r="AB28" s="659" t="s">
        <v>510</v>
      </c>
      <c r="AC28" s="660"/>
      <c r="AD28" s="661"/>
      <c r="AE28" s="97">
        <v>82</v>
      </c>
      <c r="AF28" s="98"/>
      <c r="AG28" s="98"/>
      <c r="AH28" s="98"/>
      <c r="AI28" s="99"/>
      <c r="AJ28" s="97">
        <v>75</v>
      </c>
      <c r="AK28" s="98"/>
      <c r="AL28" s="98"/>
      <c r="AM28" s="98"/>
      <c r="AN28" s="99"/>
      <c r="AO28" s="97" t="s">
        <v>511</v>
      </c>
      <c r="AP28" s="98"/>
      <c r="AQ28" s="98"/>
      <c r="AR28" s="98"/>
      <c r="AS28" s="99"/>
      <c r="AT28" s="202"/>
      <c r="AU28" s="202"/>
      <c r="AV28" s="202"/>
      <c r="AW28" s="202"/>
      <c r="AX28" s="203"/>
    </row>
    <row r="29" spans="1:50" ht="22.5" customHeight="1" x14ac:dyDescent="0.15">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64</v>
      </c>
      <c r="Z29" s="93"/>
      <c r="AA29" s="94"/>
      <c r="AB29" s="662" t="s">
        <v>510</v>
      </c>
      <c r="AC29" s="662"/>
      <c r="AD29" s="662"/>
      <c r="AE29" s="97">
        <v>80</v>
      </c>
      <c r="AF29" s="98"/>
      <c r="AG29" s="98"/>
      <c r="AH29" s="98"/>
      <c r="AI29" s="99"/>
      <c r="AJ29" s="97">
        <v>80</v>
      </c>
      <c r="AK29" s="98"/>
      <c r="AL29" s="98"/>
      <c r="AM29" s="98"/>
      <c r="AN29" s="99"/>
      <c r="AO29" s="97">
        <v>80</v>
      </c>
      <c r="AP29" s="98"/>
      <c r="AQ29" s="98"/>
      <c r="AR29" s="98"/>
      <c r="AS29" s="99"/>
      <c r="AT29" s="97" t="s">
        <v>577</v>
      </c>
      <c r="AU29" s="98"/>
      <c r="AV29" s="98"/>
      <c r="AW29" s="98"/>
      <c r="AX29" s="355"/>
    </row>
    <row r="30" spans="1:50" ht="37.5"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f>AE28/AE29*100</f>
        <v>102.49999999999999</v>
      </c>
      <c r="AF30" s="98"/>
      <c r="AG30" s="98"/>
      <c r="AH30" s="98"/>
      <c r="AI30" s="99"/>
      <c r="AJ30" s="97">
        <f>AJ28/AJ29*100</f>
        <v>93.75</v>
      </c>
      <c r="AK30" s="98"/>
      <c r="AL30" s="98"/>
      <c r="AM30" s="98"/>
      <c r="AN30" s="99"/>
      <c r="AO30" s="97" t="s">
        <v>512</v>
      </c>
      <c r="AP30" s="98"/>
      <c r="AQ30" s="98"/>
      <c r="AR30" s="98"/>
      <c r="AS30" s="99"/>
      <c r="AT30" s="199"/>
      <c r="AU30" s="200"/>
      <c r="AV30" s="200"/>
      <c r="AW30" s="200"/>
      <c r="AX30" s="201"/>
    </row>
    <row r="31" spans="1:50" ht="18.75" customHeight="1" x14ac:dyDescent="0.15">
      <c r="A31" s="136" t="s">
        <v>13</v>
      </c>
      <c r="B31" s="137"/>
      <c r="C31" s="137"/>
      <c r="D31" s="137"/>
      <c r="E31" s="137"/>
      <c r="F31" s="138"/>
      <c r="G31" s="174" t="s">
        <v>317</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68</v>
      </c>
      <c r="AF31" s="167"/>
      <c r="AG31" s="167"/>
      <c r="AH31" s="167"/>
      <c r="AI31" s="168"/>
      <c r="AJ31" s="166" t="s">
        <v>69</v>
      </c>
      <c r="AK31" s="167"/>
      <c r="AL31" s="167"/>
      <c r="AM31" s="167"/>
      <c r="AN31" s="168"/>
      <c r="AO31" s="166" t="s">
        <v>70</v>
      </c>
      <c r="AP31" s="167"/>
      <c r="AQ31" s="167"/>
      <c r="AR31" s="167"/>
      <c r="AS31" s="168"/>
      <c r="AT31" s="179" t="s">
        <v>302</v>
      </c>
      <c r="AU31" s="180"/>
      <c r="AV31" s="180"/>
      <c r="AW31" s="180"/>
      <c r="AX31" s="181"/>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577</v>
      </c>
      <c r="AV32" s="80"/>
      <c r="AW32" s="81" t="s">
        <v>358</v>
      </c>
      <c r="AX32" s="82"/>
    </row>
    <row r="33" spans="1:50" ht="22.5" customHeight="1" x14ac:dyDescent="0.15">
      <c r="A33" s="139"/>
      <c r="B33" s="137"/>
      <c r="C33" s="137"/>
      <c r="D33" s="137"/>
      <c r="E33" s="137"/>
      <c r="F33" s="138"/>
      <c r="G33" s="83" t="s">
        <v>518</v>
      </c>
      <c r="H33" s="84"/>
      <c r="I33" s="84"/>
      <c r="J33" s="84"/>
      <c r="K33" s="84"/>
      <c r="L33" s="84"/>
      <c r="M33" s="84"/>
      <c r="N33" s="84"/>
      <c r="O33" s="85"/>
      <c r="P33" s="226" t="s">
        <v>519</v>
      </c>
      <c r="Q33" s="241"/>
      <c r="R33" s="241"/>
      <c r="S33" s="241"/>
      <c r="T33" s="241"/>
      <c r="U33" s="241"/>
      <c r="V33" s="241"/>
      <c r="W33" s="241"/>
      <c r="X33" s="242"/>
      <c r="Y33" s="235" t="s">
        <v>14</v>
      </c>
      <c r="Z33" s="236"/>
      <c r="AA33" s="237"/>
      <c r="AB33" s="204" t="s">
        <v>515</v>
      </c>
      <c r="AC33" s="204"/>
      <c r="AD33" s="204"/>
      <c r="AE33" s="97" t="s">
        <v>512</v>
      </c>
      <c r="AF33" s="98"/>
      <c r="AG33" s="98"/>
      <c r="AH33" s="98"/>
      <c r="AI33" s="99"/>
      <c r="AJ33" s="97" t="s">
        <v>512</v>
      </c>
      <c r="AK33" s="98"/>
      <c r="AL33" s="98"/>
      <c r="AM33" s="98"/>
      <c r="AN33" s="99"/>
      <c r="AO33" s="97">
        <v>6</v>
      </c>
      <c r="AP33" s="98"/>
      <c r="AQ33" s="98"/>
      <c r="AR33" s="98"/>
      <c r="AS33" s="99"/>
      <c r="AT33" s="202"/>
      <c r="AU33" s="202"/>
      <c r="AV33" s="202"/>
      <c r="AW33" s="202"/>
      <c r="AX33" s="203"/>
    </row>
    <row r="34" spans="1:50" ht="22.5" customHeight="1" x14ac:dyDescent="0.15">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64</v>
      </c>
      <c r="Z34" s="93"/>
      <c r="AA34" s="94"/>
      <c r="AB34" s="204" t="s">
        <v>515</v>
      </c>
      <c r="AC34" s="204"/>
      <c r="AD34" s="204"/>
      <c r="AE34" s="97" t="s">
        <v>512</v>
      </c>
      <c r="AF34" s="98"/>
      <c r="AG34" s="98"/>
      <c r="AH34" s="98"/>
      <c r="AI34" s="99"/>
      <c r="AJ34" s="97" t="s">
        <v>512</v>
      </c>
      <c r="AK34" s="98"/>
      <c r="AL34" s="98"/>
      <c r="AM34" s="98"/>
      <c r="AN34" s="99"/>
      <c r="AO34" s="97">
        <v>10</v>
      </c>
      <c r="AP34" s="98"/>
      <c r="AQ34" s="98"/>
      <c r="AR34" s="98"/>
      <c r="AS34" s="99"/>
      <c r="AT34" s="97" t="s">
        <v>577</v>
      </c>
      <c r="AU34" s="98"/>
      <c r="AV34" s="98"/>
      <c r="AW34" s="98"/>
      <c r="AX34" s="355"/>
    </row>
    <row r="35" spans="1:50" ht="22.5"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t="s">
        <v>512</v>
      </c>
      <c r="AF35" s="98"/>
      <c r="AG35" s="98"/>
      <c r="AH35" s="98"/>
      <c r="AI35" s="99"/>
      <c r="AJ35" s="97" t="s">
        <v>512</v>
      </c>
      <c r="AK35" s="98"/>
      <c r="AL35" s="98"/>
      <c r="AM35" s="98"/>
      <c r="AN35" s="99"/>
      <c r="AO35" s="97">
        <f>AO33/AO34*100</f>
        <v>60</v>
      </c>
      <c r="AP35" s="98"/>
      <c r="AQ35" s="98"/>
      <c r="AR35" s="98"/>
      <c r="AS35" s="99"/>
      <c r="AT35" s="199"/>
      <c r="AU35" s="200"/>
      <c r="AV35" s="200"/>
      <c r="AW35" s="200"/>
      <c r="AX35" s="201"/>
    </row>
    <row r="36" spans="1:50" ht="18.75" customHeight="1" x14ac:dyDescent="0.15">
      <c r="A36" s="136" t="s">
        <v>13</v>
      </c>
      <c r="B36" s="137"/>
      <c r="C36" s="137"/>
      <c r="D36" s="137"/>
      <c r="E36" s="137"/>
      <c r="F36" s="138"/>
      <c r="G36" s="174" t="s">
        <v>317</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68</v>
      </c>
      <c r="AF36" s="167"/>
      <c r="AG36" s="167"/>
      <c r="AH36" s="167"/>
      <c r="AI36" s="168"/>
      <c r="AJ36" s="166" t="s">
        <v>69</v>
      </c>
      <c r="AK36" s="167"/>
      <c r="AL36" s="167"/>
      <c r="AM36" s="167"/>
      <c r="AN36" s="168"/>
      <c r="AO36" s="166" t="s">
        <v>70</v>
      </c>
      <c r="AP36" s="167"/>
      <c r="AQ36" s="167"/>
      <c r="AR36" s="167"/>
      <c r="AS36" s="168"/>
      <c r="AT36" s="179" t="s">
        <v>302</v>
      </c>
      <c r="AU36" s="180"/>
      <c r="AV36" s="180"/>
      <c r="AW36" s="180"/>
      <c r="AX36" s="181"/>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t="s">
        <v>577</v>
      </c>
      <c r="AV37" s="80"/>
      <c r="AW37" s="81" t="s">
        <v>358</v>
      </c>
      <c r="AX37" s="82"/>
    </row>
    <row r="38" spans="1:50" ht="22.5" customHeight="1" x14ac:dyDescent="0.15">
      <c r="A38" s="139"/>
      <c r="B38" s="137"/>
      <c r="C38" s="137"/>
      <c r="D38" s="137"/>
      <c r="E38" s="137"/>
      <c r="F38" s="138"/>
      <c r="G38" s="240" t="s">
        <v>513</v>
      </c>
      <c r="H38" s="84"/>
      <c r="I38" s="84"/>
      <c r="J38" s="84"/>
      <c r="K38" s="84"/>
      <c r="L38" s="84"/>
      <c r="M38" s="84"/>
      <c r="N38" s="84"/>
      <c r="O38" s="85"/>
      <c r="P38" s="241" t="s">
        <v>514</v>
      </c>
      <c r="Q38" s="241"/>
      <c r="R38" s="241"/>
      <c r="S38" s="241"/>
      <c r="T38" s="241"/>
      <c r="U38" s="241"/>
      <c r="V38" s="241"/>
      <c r="W38" s="241"/>
      <c r="X38" s="242"/>
      <c r="Y38" s="235" t="s">
        <v>14</v>
      </c>
      <c r="Z38" s="236"/>
      <c r="AA38" s="237"/>
      <c r="AB38" s="204" t="s">
        <v>515</v>
      </c>
      <c r="AC38" s="204"/>
      <c r="AD38" s="204"/>
      <c r="AE38" s="97">
        <v>163</v>
      </c>
      <c r="AF38" s="98"/>
      <c r="AG38" s="98"/>
      <c r="AH38" s="98"/>
      <c r="AI38" s="99"/>
      <c r="AJ38" s="97">
        <v>165</v>
      </c>
      <c r="AK38" s="98"/>
      <c r="AL38" s="98"/>
      <c r="AM38" s="98"/>
      <c r="AN38" s="99"/>
      <c r="AO38" s="97">
        <v>168</v>
      </c>
      <c r="AP38" s="98"/>
      <c r="AQ38" s="98"/>
      <c r="AR38" s="98"/>
      <c r="AS38" s="99"/>
      <c r="AT38" s="202"/>
      <c r="AU38" s="202"/>
      <c r="AV38" s="202"/>
      <c r="AW38" s="202"/>
      <c r="AX38" s="203"/>
    </row>
    <row r="39" spans="1:50" ht="22.5" customHeight="1" x14ac:dyDescent="0.15">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64</v>
      </c>
      <c r="Z39" s="93"/>
      <c r="AA39" s="94"/>
      <c r="AB39" s="662" t="s">
        <v>515</v>
      </c>
      <c r="AC39" s="662"/>
      <c r="AD39" s="662"/>
      <c r="AE39" s="97">
        <v>195</v>
      </c>
      <c r="AF39" s="98"/>
      <c r="AG39" s="98"/>
      <c r="AH39" s="98"/>
      <c r="AI39" s="99"/>
      <c r="AJ39" s="97">
        <v>195</v>
      </c>
      <c r="AK39" s="98"/>
      <c r="AL39" s="98"/>
      <c r="AM39" s="98"/>
      <c r="AN39" s="99"/>
      <c r="AO39" s="97">
        <v>195</v>
      </c>
      <c r="AP39" s="98"/>
      <c r="AQ39" s="98"/>
      <c r="AR39" s="98"/>
      <c r="AS39" s="99"/>
      <c r="AT39" s="97" t="s">
        <v>577</v>
      </c>
      <c r="AU39" s="98"/>
      <c r="AV39" s="98"/>
      <c r="AW39" s="98"/>
      <c r="AX39" s="99"/>
    </row>
    <row r="40" spans="1:50" ht="22.5"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f>AE38/AE39*100</f>
        <v>83.589743589743591</v>
      </c>
      <c r="AF40" s="98"/>
      <c r="AG40" s="98"/>
      <c r="AH40" s="98"/>
      <c r="AI40" s="99"/>
      <c r="AJ40" s="97">
        <f>AJ38/AJ39*100</f>
        <v>84.615384615384613</v>
      </c>
      <c r="AK40" s="98"/>
      <c r="AL40" s="98"/>
      <c r="AM40" s="98"/>
      <c r="AN40" s="99"/>
      <c r="AO40" s="97">
        <f>AO38/AO39*100</f>
        <v>86.15384615384616</v>
      </c>
      <c r="AP40" s="98"/>
      <c r="AQ40" s="98"/>
      <c r="AR40" s="98"/>
      <c r="AS40" s="99"/>
      <c r="AT40" s="199"/>
      <c r="AU40" s="200"/>
      <c r="AV40" s="200"/>
      <c r="AW40" s="200"/>
      <c r="AX40" s="201"/>
    </row>
    <row r="41" spans="1:50" ht="18.75" customHeight="1" x14ac:dyDescent="0.15">
      <c r="A41" s="136" t="s">
        <v>13</v>
      </c>
      <c r="B41" s="137"/>
      <c r="C41" s="137"/>
      <c r="D41" s="137"/>
      <c r="E41" s="137"/>
      <c r="F41" s="138"/>
      <c r="G41" s="174" t="s">
        <v>317</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68</v>
      </c>
      <c r="AF41" s="167"/>
      <c r="AG41" s="167"/>
      <c r="AH41" s="167"/>
      <c r="AI41" s="168"/>
      <c r="AJ41" s="166" t="s">
        <v>69</v>
      </c>
      <c r="AK41" s="167"/>
      <c r="AL41" s="167"/>
      <c r="AM41" s="167"/>
      <c r="AN41" s="168"/>
      <c r="AO41" s="166" t="s">
        <v>70</v>
      </c>
      <c r="AP41" s="167"/>
      <c r="AQ41" s="167"/>
      <c r="AR41" s="167"/>
      <c r="AS41" s="168"/>
      <c r="AT41" s="179" t="s">
        <v>302</v>
      </c>
      <c r="AU41" s="180"/>
      <c r="AV41" s="180"/>
      <c r="AW41" s="180"/>
      <c r="AX41" s="181"/>
    </row>
    <row r="42" spans="1:50" ht="18.75"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t="s">
        <v>577</v>
      </c>
      <c r="AV42" s="80"/>
      <c r="AW42" s="81" t="s">
        <v>358</v>
      </c>
      <c r="AX42" s="82"/>
    </row>
    <row r="43" spans="1:50" ht="22.5" customHeight="1" x14ac:dyDescent="0.15">
      <c r="A43" s="139"/>
      <c r="B43" s="137"/>
      <c r="C43" s="137"/>
      <c r="D43" s="137"/>
      <c r="E43" s="137"/>
      <c r="F43" s="138"/>
      <c r="G43" s="83" t="s">
        <v>520</v>
      </c>
      <c r="H43" s="84"/>
      <c r="I43" s="84"/>
      <c r="J43" s="84"/>
      <c r="K43" s="84"/>
      <c r="L43" s="84"/>
      <c r="M43" s="84"/>
      <c r="N43" s="84"/>
      <c r="O43" s="85"/>
      <c r="P43" s="226" t="s">
        <v>521</v>
      </c>
      <c r="Q43" s="241"/>
      <c r="R43" s="241"/>
      <c r="S43" s="241"/>
      <c r="T43" s="241"/>
      <c r="U43" s="241"/>
      <c r="V43" s="241"/>
      <c r="W43" s="241"/>
      <c r="X43" s="242"/>
      <c r="Y43" s="235" t="s">
        <v>14</v>
      </c>
      <c r="Z43" s="236"/>
      <c r="AA43" s="237"/>
      <c r="AB43" s="662" t="s">
        <v>515</v>
      </c>
      <c r="AC43" s="662"/>
      <c r="AD43" s="662"/>
      <c r="AE43" s="97">
        <v>13</v>
      </c>
      <c r="AF43" s="98"/>
      <c r="AG43" s="98"/>
      <c r="AH43" s="98"/>
      <c r="AI43" s="99"/>
      <c r="AJ43" s="97">
        <v>29</v>
      </c>
      <c r="AK43" s="98"/>
      <c r="AL43" s="98"/>
      <c r="AM43" s="98"/>
      <c r="AN43" s="99"/>
      <c r="AO43" s="97">
        <v>51</v>
      </c>
      <c r="AP43" s="98"/>
      <c r="AQ43" s="98"/>
      <c r="AR43" s="98"/>
      <c r="AS43" s="99"/>
      <c r="AT43" s="202"/>
      <c r="AU43" s="202"/>
      <c r="AV43" s="202"/>
      <c r="AW43" s="202"/>
      <c r="AX43" s="203"/>
    </row>
    <row r="44" spans="1:50" ht="22.5" customHeight="1" x14ac:dyDescent="0.15">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64</v>
      </c>
      <c r="Z44" s="93"/>
      <c r="AA44" s="94"/>
      <c r="AB44" s="662" t="s">
        <v>515</v>
      </c>
      <c r="AC44" s="662"/>
      <c r="AD44" s="662"/>
      <c r="AE44" s="97">
        <v>169</v>
      </c>
      <c r="AF44" s="98"/>
      <c r="AG44" s="98"/>
      <c r="AH44" s="98"/>
      <c r="AI44" s="99"/>
      <c r="AJ44" s="97">
        <v>169</v>
      </c>
      <c r="AK44" s="98"/>
      <c r="AL44" s="98"/>
      <c r="AM44" s="98"/>
      <c r="AN44" s="99"/>
      <c r="AO44" s="97">
        <v>169</v>
      </c>
      <c r="AP44" s="98"/>
      <c r="AQ44" s="98"/>
      <c r="AR44" s="98"/>
      <c r="AS44" s="99"/>
      <c r="AT44" s="97" t="s">
        <v>578</v>
      </c>
      <c r="AU44" s="98"/>
      <c r="AV44" s="98"/>
      <c r="AW44" s="98"/>
      <c r="AX44" s="99"/>
    </row>
    <row r="45" spans="1:50" ht="42.75"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f>AE43/AE44*100</f>
        <v>7.6923076923076925</v>
      </c>
      <c r="AF45" s="98"/>
      <c r="AG45" s="98"/>
      <c r="AH45" s="98"/>
      <c r="AI45" s="99"/>
      <c r="AJ45" s="97">
        <f>AJ43/AJ44*100</f>
        <v>17.159763313609467</v>
      </c>
      <c r="AK45" s="98"/>
      <c r="AL45" s="98"/>
      <c r="AM45" s="98"/>
      <c r="AN45" s="99"/>
      <c r="AO45" s="97">
        <f>AO43/AO44*100</f>
        <v>30.177514792899409</v>
      </c>
      <c r="AP45" s="98"/>
      <c r="AQ45" s="98"/>
      <c r="AR45" s="98"/>
      <c r="AS45" s="99"/>
      <c r="AT45" s="199"/>
      <c r="AU45" s="200"/>
      <c r="AV45" s="200"/>
      <c r="AW45" s="200"/>
      <c r="AX45" s="201"/>
    </row>
    <row r="46" spans="1:50" ht="22.5" customHeight="1" x14ac:dyDescent="0.15">
      <c r="A46" s="106" t="s">
        <v>320</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318</v>
      </c>
      <c r="B47" s="108" t="s">
        <v>315</v>
      </c>
      <c r="C47" s="109"/>
      <c r="D47" s="109"/>
      <c r="E47" s="109"/>
      <c r="F47" s="110"/>
      <c r="G47" s="172" t="s">
        <v>309</v>
      </c>
      <c r="H47" s="172"/>
      <c r="I47" s="172"/>
      <c r="J47" s="172"/>
      <c r="K47" s="172"/>
      <c r="L47" s="172"/>
      <c r="M47" s="172"/>
      <c r="N47" s="172"/>
      <c r="O47" s="172"/>
      <c r="P47" s="172"/>
      <c r="Q47" s="172"/>
      <c r="R47" s="172"/>
      <c r="S47" s="172"/>
      <c r="T47" s="172"/>
      <c r="U47" s="172"/>
      <c r="V47" s="172"/>
      <c r="W47" s="172"/>
      <c r="X47" s="172"/>
      <c r="Y47" s="172"/>
      <c r="Z47" s="172"/>
      <c r="AA47" s="173"/>
      <c r="AB47" s="313" t="s">
        <v>308</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27"/>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67"/>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28"/>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67"/>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29"/>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7"/>
      <c r="B52" s="109" t="s">
        <v>316</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4"/>
      <c r="Z52" s="215"/>
      <c r="AA52" s="216"/>
      <c r="AB52" s="220" t="s">
        <v>12</v>
      </c>
      <c r="AC52" s="221"/>
      <c r="AD52" s="222"/>
      <c r="AE52" s="149" t="s">
        <v>68</v>
      </c>
      <c r="AF52" s="150"/>
      <c r="AG52" s="150"/>
      <c r="AH52" s="150"/>
      <c r="AI52" s="151"/>
      <c r="AJ52" s="149" t="s">
        <v>69</v>
      </c>
      <c r="AK52" s="150"/>
      <c r="AL52" s="150"/>
      <c r="AM52" s="150"/>
      <c r="AN52" s="151"/>
      <c r="AO52" s="149" t="s">
        <v>70</v>
      </c>
      <c r="AP52" s="150"/>
      <c r="AQ52" s="150"/>
      <c r="AR52" s="150"/>
      <c r="AS52" s="151"/>
      <c r="AT52" s="179" t="s">
        <v>302</v>
      </c>
      <c r="AU52" s="180"/>
      <c r="AV52" s="180"/>
      <c r="AW52" s="180"/>
      <c r="AX52" s="181"/>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7"/>
      <c r="Z53" s="218"/>
      <c r="AA53" s="219"/>
      <c r="AB53" s="223"/>
      <c r="AC53" s="224"/>
      <c r="AD53" s="225"/>
      <c r="AE53" s="152"/>
      <c r="AF53" s="81"/>
      <c r="AG53" s="81"/>
      <c r="AH53" s="81"/>
      <c r="AI53" s="153"/>
      <c r="AJ53" s="152"/>
      <c r="AK53" s="81"/>
      <c r="AL53" s="81"/>
      <c r="AM53" s="81"/>
      <c r="AN53" s="153"/>
      <c r="AO53" s="152"/>
      <c r="AP53" s="81"/>
      <c r="AQ53" s="81"/>
      <c r="AR53" s="81"/>
      <c r="AS53" s="153"/>
      <c r="AT53" s="67"/>
      <c r="AU53" s="80"/>
      <c r="AV53" s="80"/>
      <c r="AW53" s="81" t="s">
        <v>358</v>
      </c>
      <c r="AX53" s="82"/>
    </row>
    <row r="54" spans="1:50" ht="22.5" hidden="1" customHeight="1" x14ac:dyDescent="0.15">
      <c r="A54" s="667"/>
      <c r="B54" s="109"/>
      <c r="C54" s="109"/>
      <c r="D54" s="109"/>
      <c r="E54" s="109"/>
      <c r="F54" s="110"/>
      <c r="G54" s="615"/>
      <c r="H54" s="241"/>
      <c r="I54" s="241"/>
      <c r="J54" s="241"/>
      <c r="K54" s="241"/>
      <c r="L54" s="241"/>
      <c r="M54" s="241"/>
      <c r="N54" s="241"/>
      <c r="O54" s="242"/>
      <c r="P54" s="226"/>
      <c r="Q54" s="227"/>
      <c r="R54" s="227"/>
      <c r="S54" s="227"/>
      <c r="T54" s="227"/>
      <c r="U54" s="227"/>
      <c r="V54" s="227"/>
      <c r="W54" s="227"/>
      <c r="X54" s="228"/>
      <c r="Y54" s="592" t="s">
        <v>85</v>
      </c>
      <c r="Z54" s="593"/>
      <c r="AA54" s="594"/>
      <c r="AB54" s="595"/>
      <c r="AC54" s="596"/>
      <c r="AD54" s="596"/>
      <c r="AE54" s="97"/>
      <c r="AF54" s="98"/>
      <c r="AG54" s="98"/>
      <c r="AH54" s="98"/>
      <c r="AI54" s="99"/>
      <c r="AJ54" s="97"/>
      <c r="AK54" s="98"/>
      <c r="AL54" s="98"/>
      <c r="AM54" s="98"/>
      <c r="AN54" s="99"/>
      <c r="AO54" s="97"/>
      <c r="AP54" s="98"/>
      <c r="AQ54" s="98"/>
      <c r="AR54" s="98"/>
      <c r="AS54" s="99"/>
      <c r="AT54" s="202"/>
      <c r="AU54" s="202"/>
      <c r="AV54" s="202"/>
      <c r="AW54" s="202"/>
      <c r="AX54" s="203"/>
    </row>
    <row r="55" spans="1:50" ht="22.5" hidden="1" customHeight="1" x14ac:dyDescent="0.15">
      <c r="A55" s="667"/>
      <c r="B55" s="109"/>
      <c r="C55" s="109"/>
      <c r="D55" s="109"/>
      <c r="E55" s="109"/>
      <c r="F55" s="110"/>
      <c r="G55" s="616"/>
      <c r="H55" s="243"/>
      <c r="I55" s="243"/>
      <c r="J55" s="243"/>
      <c r="K55" s="243"/>
      <c r="L55" s="243"/>
      <c r="M55" s="243"/>
      <c r="N55" s="243"/>
      <c r="O55" s="244"/>
      <c r="P55" s="229"/>
      <c r="Q55" s="229"/>
      <c r="R55" s="229"/>
      <c r="S55" s="229"/>
      <c r="T55" s="229"/>
      <c r="U55" s="229"/>
      <c r="V55" s="229"/>
      <c r="W55" s="229"/>
      <c r="X55" s="230"/>
      <c r="Y55" s="103" t="s">
        <v>64</v>
      </c>
      <c r="Z55" s="104"/>
      <c r="AA55" s="105"/>
      <c r="AB55" s="233"/>
      <c r="AC55" s="234"/>
      <c r="AD55" s="234"/>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x14ac:dyDescent="0.15">
      <c r="A56" s="667"/>
      <c r="B56" s="112"/>
      <c r="C56" s="112"/>
      <c r="D56" s="112"/>
      <c r="E56" s="112"/>
      <c r="F56" s="113"/>
      <c r="G56" s="617"/>
      <c r="H56" s="245"/>
      <c r="I56" s="245"/>
      <c r="J56" s="245"/>
      <c r="K56" s="245"/>
      <c r="L56" s="245"/>
      <c r="M56" s="245"/>
      <c r="N56" s="245"/>
      <c r="O56" s="246"/>
      <c r="P56" s="231"/>
      <c r="Q56" s="231"/>
      <c r="R56" s="231"/>
      <c r="S56" s="231"/>
      <c r="T56" s="231"/>
      <c r="U56" s="231"/>
      <c r="V56" s="231"/>
      <c r="W56" s="231"/>
      <c r="X56" s="23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9"/>
      <c r="AU56" s="200"/>
      <c r="AV56" s="200"/>
      <c r="AW56" s="200"/>
      <c r="AX56" s="201"/>
    </row>
    <row r="57" spans="1:50" ht="18.75" hidden="1" customHeight="1" x14ac:dyDescent="0.15">
      <c r="A57" s="667"/>
      <c r="B57" s="109" t="s">
        <v>316</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4"/>
      <c r="Z57" s="215"/>
      <c r="AA57" s="216"/>
      <c r="AB57" s="220" t="s">
        <v>12</v>
      </c>
      <c r="AC57" s="221"/>
      <c r="AD57" s="222"/>
      <c r="AE57" s="149" t="s">
        <v>68</v>
      </c>
      <c r="AF57" s="150"/>
      <c r="AG57" s="150"/>
      <c r="AH57" s="150"/>
      <c r="AI57" s="151"/>
      <c r="AJ57" s="149" t="s">
        <v>69</v>
      </c>
      <c r="AK57" s="150"/>
      <c r="AL57" s="150"/>
      <c r="AM57" s="150"/>
      <c r="AN57" s="151"/>
      <c r="AO57" s="149" t="s">
        <v>70</v>
      </c>
      <c r="AP57" s="150"/>
      <c r="AQ57" s="150"/>
      <c r="AR57" s="150"/>
      <c r="AS57" s="151"/>
      <c r="AT57" s="179" t="s">
        <v>302</v>
      </c>
      <c r="AU57" s="180"/>
      <c r="AV57" s="180"/>
      <c r="AW57" s="180"/>
      <c r="AX57" s="181"/>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7"/>
      <c r="Z58" s="218"/>
      <c r="AA58" s="219"/>
      <c r="AB58" s="223"/>
      <c r="AC58" s="224"/>
      <c r="AD58" s="225"/>
      <c r="AE58" s="152"/>
      <c r="AF58" s="81"/>
      <c r="AG58" s="81"/>
      <c r="AH58" s="81"/>
      <c r="AI58" s="153"/>
      <c r="AJ58" s="152"/>
      <c r="AK58" s="81"/>
      <c r="AL58" s="81"/>
      <c r="AM58" s="81"/>
      <c r="AN58" s="153"/>
      <c r="AO58" s="152"/>
      <c r="AP58" s="81"/>
      <c r="AQ58" s="81"/>
      <c r="AR58" s="81"/>
      <c r="AS58" s="153"/>
      <c r="AT58" s="67"/>
      <c r="AU58" s="80"/>
      <c r="AV58" s="80"/>
      <c r="AW58" s="81" t="s">
        <v>358</v>
      </c>
      <c r="AX58" s="82"/>
    </row>
    <row r="59" spans="1:50" ht="22.5" hidden="1" customHeight="1" x14ac:dyDescent="0.15">
      <c r="A59" s="667"/>
      <c r="B59" s="109"/>
      <c r="C59" s="109"/>
      <c r="D59" s="109"/>
      <c r="E59" s="109"/>
      <c r="F59" s="110"/>
      <c r="G59" s="615"/>
      <c r="H59" s="241"/>
      <c r="I59" s="241"/>
      <c r="J59" s="241"/>
      <c r="K59" s="241"/>
      <c r="L59" s="241"/>
      <c r="M59" s="241"/>
      <c r="N59" s="241"/>
      <c r="O59" s="242"/>
      <c r="P59" s="226"/>
      <c r="Q59" s="227"/>
      <c r="R59" s="227"/>
      <c r="S59" s="227"/>
      <c r="T59" s="227"/>
      <c r="U59" s="227"/>
      <c r="V59" s="227"/>
      <c r="W59" s="227"/>
      <c r="X59" s="228"/>
      <c r="Y59" s="592" t="s">
        <v>85</v>
      </c>
      <c r="Z59" s="593"/>
      <c r="AA59" s="594"/>
      <c r="AB59" s="596"/>
      <c r="AC59" s="596"/>
      <c r="AD59" s="596"/>
      <c r="AE59" s="97"/>
      <c r="AF59" s="98"/>
      <c r="AG59" s="98"/>
      <c r="AH59" s="98"/>
      <c r="AI59" s="99"/>
      <c r="AJ59" s="97"/>
      <c r="AK59" s="98"/>
      <c r="AL59" s="98"/>
      <c r="AM59" s="98"/>
      <c r="AN59" s="99"/>
      <c r="AO59" s="97"/>
      <c r="AP59" s="98"/>
      <c r="AQ59" s="98"/>
      <c r="AR59" s="98"/>
      <c r="AS59" s="99"/>
      <c r="AT59" s="202"/>
      <c r="AU59" s="202"/>
      <c r="AV59" s="202"/>
      <c r="AW59" s="202"/>
      <c r="AX59" s="203"/>
    </row>
    <row r="60" spans="1:50" ht="22.5" hidden="1" customHeight="1" x14ac:dyDescent="0.15">
      <c r="A60" s="667"/>
      <c r="B60" s="109"/>
      <c r="C60" s="109"/>
      <c r="D60" s="109"/>
      <c r="E60" s="109"/>
      <c r="F60" s="110"/>
      <c r="G60" s="616"/>
      <c r="H60" s="243"/>
      <c r="I60" s="243"/>
      <c r="J60" s="243"/>
      <c r="K60" s="243"/>
      <c r="L60" s="243"/>
      <c r="M60" s="243"/>
      <c r="N60" s="243"/>
      <c r="O60" s="244"/>
      <c r="P60" s="229"/>
      <c r="Q60" s="229"/>
      <c r="R60" s="229"/>
      <c r="S60" s="229"/>
      <c r="T60" s="229"/>
      <c r="U60" s="229"/>
      <c r="V60" s="229"/>
      <c r="W60" s="229"/>
      <c r="X60" s="230"/>
      <c r="Y60" s="103" t="s">
        <v>64</v>
      </c>
      <c r="Z60" s="104"/>
      <c r="AA60" s="105"/>
      <c r="AB60" s="234"/>
      <c r="AC60" s="234"/>
      <c r="AD60" s="234"/>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x14ac:dyDescent="0.15">
      <c r="A61" s="667"/>
      <c r="B61" s="112"/>
      <c r="C61" s="112"/>
      <c r="D61" s="112"/>
      <c r="E61" s="112"/>
      <c r="F61" s="113"/>
      <c r="G61" s="617"/>
      <c r="H61" s="245"/>
      <c r="I61" s="245"/>
      <c r="J61" s="245"/>
      <c r="K61" s="245"/>
      <c r="L61" s="245"/>
      <c r="M61" s="245"/>
      <c r="N61" s="245"/>
      <c r="O61" s="246"/>
      <c r="P61" s="231"/>
      <c r="Q61" s="231"/>
      <c r="R61" s="231"/>
      <c r="S61" s="231"/>
      <c r="T61" s="231"/>
      <c r="U61" s="231"/>
      <c r="V61" s="231"/>
      <c r="W61" s="231"/>
      <c r="X61" s="23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9"/>
      <c r="AU61" s="200"/>
      <c r="AV61" s="200"/>
      <c r="AW61" s="200"/>
      <c r="AX61" s="201"/>
    </row>
    <row r="62" spans="1:50" ht="18.75" hidden="1" customHeight="1" x14ac:dyDescent="0.15">
      <c r="A62" s="667"/>
      <c r="B62" s="109" t="s">
        <v>316</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4"/>
      <c r="Z62" s="215"/>
      <c r="AA62" s="216"/>
      <c r="AB62" s="220" t="s">
        <v>12</v>
      </c>
      <c r="AC62" s="221"/>
      <c r="AD62" s="222"/>
      <c r="AE62" s="149" t="s">
        <v>68</v>
      </c>
      <c r="AF62" s="150"/>
      <c r="AG62" s="150"/>
      <c r="AH62" s="150"/>
      <c r="AI62" s="151"/>
      <c r="AJ62" s="149" t="s">
        <v>69</v>
      </c>
      <c r="AK62" s="150"/>
      <c r="AL62" s="150"/>
      <c r="AM62" s="150"/>
      <c r="AN62" s="151"/>
      <c r="AO62" s="149" t="s">
        <v>70</v>
      </c>
      <c r="AP62" s="150"/>
      <c r="AQ62" s="150"/>
      <c r="AR62" s="150"/>
      <c r="AS62" s="151"/>
      <c r="AT62" s="179" t="s">
        <v>302</v>
      </c>
      <c r="AU62" s="180"/>
      <c r="AV62" s="180"/>
      <c r="AW62" s="180"/>
      <c r="AX62" s="181"/>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7"/>
      <c r="Z63" s="218"/>
      <c r="AA63" s="219"/>
      <c r="AB63" s="223"/>
      <c r="AC63" s="224"/>
      <c r="AD63" s="225"/>
      <c r="AE63" s="152"/>
      <c r="AF63" s="81"/>
      <c r="AG63" s="81"/>
      <c r="AH63" s="81"/>
      <c r="AI63" s="153"/>
      <c r="AJ63" s="152"/>
      <c r="AK63" s="81"/>
      <c r="AL63" s="81"/>
      <c r="AM63" s="81"/>
      <c r="AN63" s="153"/>
      <c r="AO63" s="152"/>
      <c r="AP63" s="81"/>
      <c r="AQ63" s="81"/>
      <c r="AR63" s="81"/>
      <c r="AS63" s="153"/>
      <c r="AT63" s="67"/>
      <c r="AU63" s="80"/>
      <c r="AV63" s="80"/>
      <c r="AW63" s="81" t="s">
        <v>358</v>
      </c>
      <c r="AX63" s="82"/>
    </row>
    <row r="64" spans="1:50" ht="22.5" hidden="1" customHeight="1" x14ac:dyDescent="0.15">
      <c r="A64" s="667"/>
      <c r="B64" s="109"/>
      <c r="C64" s="109"/>
      <c r="D64" s="109"/>
      <c r="E64" s="109"/>
      <c r="F64" s="110"/>
      <c r="G64" s="615"/>
      <c r="H64" s="241"/>
      <c r="I64" s="241"/>
      <c r="J64" s="241"/>
      <c r="K64" s="241"/>
      <c r="L64" s="241"/>
      <c r="M64" s="241"/>
      <c r="N64" s="241"/>
      <c r="O64" s="242"/>
      <c r="P64" s="226"/>
      <c r="Q64" s="227"/>
      <c r="R64" s="227"/>
      <c r="S64" s="227"/>
      <c r="T64" s="227"/>
      <c r="U64" s="227"/>
      <c r="V64" s="227"/>
      <c r="W64" s="227"/>
      <c r="X64" s="228"/>
      <c r="Y64" s="592" t="s">
        <v>85</v>
      </c>
      <c r="Z64" s="593"/>
      <c r="AA64" s="594"/>
      <c r="AB64" s="596"/>
      <c r="AC64" s="596"/>
      <c r="AD64" s="596"/>
      <c r="AE64" s="97"/>
      <c r="AF64" s="98"/>
      <c r="AG64" s="98"/>
      <c r="AH64" s="98"/>
      <c r="AI64" s="99"/>
      <c r="AJ64" s="97"/>
      <c r="AK64" s="98"/>
      <c r="AL64" s="98"/>
      <c r="AM64" s="98"/>
      <c r="AN64" s="99"/>
      <c r="AO64" s="97"/>
      <c r="AP64" s="98"/>
      <c r="AQ64" s="98"/>
      <c r="AR64" s="98"/>
      <c r="AS64" s="99"/>
      <c r="AT64" s="202"/>
      <c r="AU64" s="202"/>
      <c r="AV64" s="202"/>
      <c r="AW64" s="202"/>
      <c r="AX64" s="203"/>
    </row>
    <row r="65" spans="1:60" ht="22.5" hidden="1" customHeight="1" x14ac:dyDescent="0.15">
      <c r="A65" s="667"/>
      <c r="B65" s="109"/>
      <c r="C65" s="109"/>
      <c r="D65" s="109"/>
      <c r="E65" s="109"/>
      <c r="F65" s="110"/>
      <c r="G65" s="616"/>
      <c r="H65" s="243"/>
      <c r="I65" s="243"/>
      <c r="J65" s="243"/>
      <c r="K65" s="243"/>
      <c r="L65" s="243"/>
      <c r="M65" s="243"/>
      <c r="N65" s="243"/>
      <c r="O65" s="244"/>
      <c r="P65" s="229"/>
      <c r="Q65" s="229"/>
      <c r="R65" s="229"/>
      <c r="S65" s="229"/>
      <c r="T65" s="229"/>
      <c r="U65" s="229"/>
      <c r="V65" s="229"/>
      <c r="W65" s="229"/>
      <c r="X65" s="230"/>
      <c r="Y65" s="103" t="s">
        <v>64</v>
      </c>
      <c r="Z65" s="104"/>
      <c r="AA65" s="105"/>
      <c r="AB65" s="234"/>
      <c r="AC65" s="234"/>
      <c r="AD65" s="234"/>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x14ac:dyDescent="0.15">
      <c r="A66" s="668"/>
      <c r="B66" s="112"/>
      <c r="C66" s="112"/>
      <c r="D66" s="112"/>
      <c r="E66" s="112"/>
      <c r="F66" s="113"/>
      <c r="G66" s="617"/>
      <c r="H66" s="245"/>
      <c r="I66" s="245"/>
      <c r="J66" s="245"/>
      <c r="K66" s="245"/>
      <c r="L66" s="245"/>
      <c r="M66" s="245"/>
      <c r="N66" s="245"/>
      <c r="O66" s="246"/>
      <c r="P66" s="231"/>
      <c r="Q66" s="231"/>
      <c r="R66" s="231"/>
      <c r="S66" s="231"/>
      <c r="T66" s="231"/>
      <c r="U66" s="231"/>
      <c r="V66" s="231"/>
      <c r="W66" s="231"/>
      <c r="X66" s="23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9"/>
      <c r="AU66" s="200"/>
      <c r="AV66" s="200"/>
      <c r="AW66" s="200"/>
      <c r="AX66" s="201"/>
    </row>
    <row r="67" spans="1:60" ht="31.7" customHeight="1" x14ac:dyDescent="0.15">
      <c r="A67" s="530" t="s">
        <v>87</v>
      </c>
      <c r="B67" s="531"/>
      <c r="C67" s="531"/>
      <c r="D67" s="531"/>
      <c r="E67" s="531"/>
      <c r="F67" s="532"/>
      <c r="G67" s="618" t="s">
        <v>83</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38" t="s">
        <v>68</v>
      </c>
      <c r="AF67" s="239"/>
      <c r="AG67" s="239"/>
      <c r="AH67" s="239"/>
      <c r="AI67" s="239"/>
      <c r="AJ67" s="238" t="s">
        <v>69</v>
      </c>
      <c r="AK67" s="239"/>
      <c r="AL67" s="239"/>
      <c r="AM67" s="239"/>
      <c r="AN67" s="239"/>
      <c r="AO67" s="238" t="s">
        <v>70</v>
      </c>
      <c r="AP67" s="239"/>
      <c r="AQ67" s="239"/>
      <c r="AR67" s="239"/>
      <c r="AS67" s="239"/>
      <c r="AT67" s="271" t="s">
        <v>73</v>
      </c>
      <c r="AU67" s="272"/>
      <c r="AV67" s="272"/>
      <c r="AW67" s="272"/>
      <c r="AX67" s="273"/>
    </row>
    <row r="68" spans="1:60" ht="22.5" customHeight="1" x14ac:dyDescent="0.15">
      <c r="A68" s="533"/>
      <c r="B68" s="534"/>
      <c r="C68" s="534"/>
      <c r="D68" s="534"/>
      <c r="E68" s="534"/>
      <c r="F68" s="535"/>
      <c r="G68" s="226" t="s">
        <v>536</v>
      </c>
      <c r="H68" s="241"/>
      <c r="I68" s="241"/>
      <c r="J68" s="241"/>
      <c r="K68" s="241"/>
      <c r="L68" s="241"/>
      <c r="M68" s="241"/>
      <c r="N68" s="241"/>
      <c r="O68" s="241"/>
      <c r="P68" s="241"/>
      <c r="Q68" s="241"/>
      <c r="R68" s="241"/>
      <c r="S68" s="241"/>
      <c r="T68" s="241"/>
      <c r="U68" s="241"/>
      <c r="V68" s="241"/>
      <c r="W68" s="241"/>
      <c r="X68" s="242"/>
      <c r="Y68" s="624" t="s">
        <v>65</v>
      </c>
      <c r="Z68" s="625"/>
      <c r="AA68" s="626"/>
      <c r="AB68" s="120" t="s">
        <v>516</v>
      </c>
      <c r="AC68" s="121"/>
      <c r="AD68" s="122"/>
      <c r="AE68" s="97">
        <v>1</v>
      </c>
      <c r="AF68" s="98"/>
      <c r="AG68" s="98"/>
      <c r="AH68" s="98"/>
      <c r="AI68" s="99"/>
      <c r="AJ68" s="97">
        <v>1</v>
      </c>
      <c r="AK68" s="98"/>
      <c r="AL68" s="98"/>
      <c r="AM68" s="98"/>
      <c r="AN68" s="99"/>
      <c r="AO68" s="97">
        <v>1</v>
      </c>
      <c r="AP68" s="98"/>
      <c r="AQ68" s="98"/>
      <c r="AR68" s="98"/>
      <c r="AS68" s="99"/>
      <c r="AT68" s="545"/>
      <c r="AU68" s="545"/>
      <c r="AV68" s="545"/>
      <c r="AW68" s="545"/>
      <c r="AX68" s="546"/>
      <c r="AY68" s="10"/>
      <c r="AZ68" s="10"/>
      <c r="BA68" s="10"/>
      <c r="BB68" s="10"/>
      <c r="BC68" s="10"/>
    </row>
    <row r="69" spans="1:60" ht="22.5" customHeight="1" x14ac:dyDescent="0.15">
      <c r="A69" s="536"/>
      <c r="B69" s="537"/>
      <c r="C69" s="537"/>
      <c r="D69" s="537"/>
      <c r="E69" s="537"/>
      <c r="F69" s="538"/>
      <c r="G69" s="245"/>
      <c r="H69" s="245"/>
      <c r="I69" s="245"/>
      <c r="J69" s="245"/>
      <c r="K69" s="245"/>
      <c r="L69" s="245"/>
      <c r="M69" s="245"/>
      <c r="N69" s="245"/>
      <c r="O69" s="245"/>
      <c r="P69" s="245"/>
      <c r="Q69" s="245"/>
      <c r="R69" s="245"/>
      <c r="S69" s="245"/>
      <c r="T69" s="245"/>
      <c r="U69" s="245"/>
      <c r="V69" s="245"/>
      <c r="W69" s="245"/>
      <c r="X69" s="246"/>
      <c r="Y69" s="117" t="s">
        <v>66</v>
      </c>
      <c r="Z69" s="118"/>
      <c r="AA69" s="119"/>
      <c r="AB69" s="209" t="s">
        <v>516</v>
      </c>
      <c r="AC69" s="210"/>
      <c r="AD69" s="211"/>
      <c r="AE69" s="97">
        <v>1</v>
      </c>
      <c r="AF69" s="98"/>
      <c r="AG69" s="98"/>
      <c r="AH69" s="98"/>
      <c r="AI69" s="99"/>
      <c r="AJ69" s="97">
        <v>1</v>
      </c>
      <c r="AK69" s="98"/>
      <c r="AL69" s="98"/>
      <c r="AM69" s="98"/>
      <c r="AN69" s="99"/>
      <c r="AO69" s="97">
        <v>1</v>
      </c>
      <c r="AP69" s="98"/>
      <c r="AQ69" s="98"/>
      <c r="AR69" s="98"/>
      <c r="AS69" s="99"/>
      <c r="AT69" s="97">
        <v>1</v>
      </c>
      <c r="AU69" s="98"/>
      <c r="AV69" s="98"/>
      <c r="AW69" s="98"/>
      <c r="AX69" s="355"/>
      <c r="AY69" s="10"/>
      <c r="AZ69" s="10"/>
      <c r="BA69" s="10"/>
      <c r="BB69" s="10"/>
      <c r="BC69" s="10"/>
      <c r="BD69" s="10"/>
      <c r="BE69" s="10"/>
      <c r="BF69" s="10"/>
      <c r="BG69" s="10"/>
      <c r="BH69" s="10"/>
    </row>
    <row r="70" spans="1:60" ht="33" customHeight="1" x14ac:dyDescent="0.15">
      <c r="A70" s="530" t="s">
        <v>87</v>
      </c>
      <c r="B70" s="531"/>
      <c r="C70" s="531"/>
      <c r="D70" s="531"/>
      <c r="E70" s="531"/>
      <c r="F70" s="532"/>
      <c r="G70" s="618" t="s">
        <v>83</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68</v>
      </c>
      <c r="AF70" s="135"/>
      <c r="AG70" s="135"/>
      <c r="AH70" s="135"/>
      <c r="AI70" s="620"/>
      <c r="AJ70" s="148" t="s">
        <v>69</v>
      </c>
      <c r="AK70" s="135"/>
      <c r="AL70" s="135"/>
      <c r="AM70" s="135"/>
      <c r="AN70" s="620"/>
      <c r="AO70" s="148" t="s">
        <v>70</v>
      </c>
      <c r="AP70" s="135"/>
      <c r="AQ70" s="135"/>
      <c r="AR70" s="135"/>
      <c r="AS70" s="620"/>
      <c r="AT70" s="271" t="s">
        <v>73</v>
      </c>
      <c r="AU70" s="272"/>
      <c r="AV70" s="272"/>
      <c r="AW70" s="272"/>
      <c r="AX70" s="273"/>
    </row>
    <row r="71" spans="1:60" ht="22.5" customHeight="1" x14ac:dyDescent="0.15">
      <c r="A71" s="533"/>
      <c r="B71" s="534"/>
      <c r="C71" s="534"/>
      <c r="D71" s="534"/>
      <c r="E71" s="534"/>
      <c r="F71" s="535"/>
      <c r="G71" s="226" t="s">
        <v>576</v>
      </c>
      <c r="H71" s="241"/>
      <c r="I71" s="241"/>
      <c r="J71" s="241"/>
      <c r="K71" s="241"/>
      <c r="L71" s="241"/>
      <c r="M71" s="241"/>
      <c r="N71" s="241"/>
      <c r="O71" s="241"/>
      <c r="P71" s="241"/>
      <c r="Q71" s="241"/>
      <c r="R71" s="241"/>
      <c r="S71" s="241"/>
      <c r="T71" s="241"/>
      <c r="U71" s="241"/>
      <c r="V71" s="241"/>
      <c r="W71" s="241"/>
      <c r="X71" s="242"/>
      <c r="Y71" s="669" t="s">
        <v>65</v>
      </c>
      <c r="Z71" s="670"/>
      <c r="AA71" s="671"/>
      <c r="AB71" s="120" t="s">
        <v>516</v>
      </c>
      <c r="AC71" s="121"/>
      <c r="AD71" s="122"/>
      <c r="AE71" s="97">
        <v>75</v>
      </c>
      <c r="AF71" s="98"/>
      <c r="AG71" s="98"/>
      <c r="AH71" s="98"/>
      <c r="AI71" s="99"/>
      <c r="AJ71" s="97">
        <v>105</v>
      </c>
      <c r="AK71" s="98"/>
      <c r="AL71" s="98"/>
      <c r="AM71" s="98"/>
      <c r="AN71" s="99"/>
      <c r="AO71" s="97">
        <v>170</v>
      </c>
      <c r="AP71" s="98"/>
      <c r="AQ71" s="98"/>
      <c r="AR71" s="98"/>
      <c r="AS71" s="99"/>
      <c r="AT71" s="545"/>
      <c r="AU71" s="545"/>
      <c r="AV71" s="545"/>
      <c r="AW71" s="545"/>
      <c r="AX71" s="546"/>
      <c r="AY71" s="10"/>
      <c r="AZ71" s="10"/>
      <c r="BA71" s="10"/>
      <c r="BB71" s="10"/>
      <c r="BC71" s="10"/>
    </row>
    <row r="72" spans="1:60" ht="22.5" customHeight="1" x14ac:dyDescent="0.15">
      <c r="A72" s="536"/>
      <c r="B72" s="537"/>
      <c r="C72" s="537"/>
      <c r="D72" s="537"/>
      <c r="E72" s="537"/>
      <c r="F72" s="538"/>
      <c r="G72" s="245"/>
      <c r="H72" s="245"/>
      <c r="I72" s="245"/>
      <c r="J72" s="245"/>
      <c r="K72" s="245"/>
      <c r="L72" s="245"/>
      <c r="M72" s="245"/>
      <c r="N72" s="245"/>
      <c r="O72" s="245"/>
      <c r="P72" s="245"/>
      <c r="Q72" s="245"/>
      <c r="R72" s="245"/>
      <c r="S72" s="245"/>
      <c r="T72" s="245"/>
      <c r="U72" s="245"/>
      <c r="V72" s="245"/>
      <c r="W72" s="245"/>
      <c r="X72" s="246"/>
      <c r="Y72" s="117" t="s">
        <v>66</v>
      </c>
      <c r="Z72" s="672"/>
      <c r="AA72" s="673"/>
      <c r="AB72" s="209" t="s">
        <v>516</v>
      </c>
      <c r="AC72" s="210"/>
      <c r="AD72" s="211"/>
      <c r="AE72" s="97">
        <v>102</v>
      </c>
      <c r="AF72" s="98"/>
      <c r="AG72" s="98"/>
      <c r="AH72" s="98"/>
      <c r="AI72" s="99"/>
      <c r="AJ72" s="97">
        <v>144</v>
      </c>
      <c r="AK72" s="98"/>
      <c r="AL72" s="98"/>
      <c r="AM72" s="98"/>
      <c r="AN72" s="99"/>
      <c r="AO72" s="97">
        <v>170</v>
      </c>
      <c r="AP72" s="98"/>
      <c r="AQ72" s="98"/>
      <c r="AR72" s="98"/>
      <c r="AS72" s="99"/>
      <c r="AT72" s="97">
        <v>217</v>
      </c>
      <c r="AU72" s="98"/>
      <c r="AV72" s="98"/>
      <c r="AW72" s="98"/>
      <c r="AX72" s="355"/>
      <c r="AY72" s="10"/>
      <c r="AZ72" s="10"/>
      <c r="BA72" s="10"/>
      <c r="BB72" s="10"/>
      <c r="BC72" s="10"/>
      <c r="BD72" s="10"/>
      <c r="BE72" s="10"/>
      <c r="BF72" s="10"/>
      <c r="BG72" s="10"/>
      <c r="BH72" s="10"/>
    </row>
    <row r="73" spans="1:60" ht="31.7" customHeight="1" x14ac:dyDescent="0.15">
      <c r="A73" s="530" t="s">
        <v>87</v>
      </c>
      <c r="B73" s="531"/>
      <c r="C73" s="531"/>
      <c r="D73" s="531"/>
      <c r="E73" s="531"/>
      <c r="F73" s="532"/>
      <c r="G73" s="618" t="s">
        <v>83</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68</v>
      </c>
      <c r="AF73" s="135"/>
      <c r="AG73" s="135"/>
      <c r="AH73" s="135"/>
      <c r="AI73" s="620"/>
      <c r="AJ73" s="148" t="s">
        <v>69</v>
      </c>
      <c r="AK73" s="135"/>
      <c r="AL73" s="135"/>
      <c r="AM73" s="135"/>
      <c r="AN73" s="620"/>
      <c r="AO73" s="148" t="s">
        <v>70</v>
      </c>
      <c r="AP73" s="135"/>
      <c r="AQ73" s="135"/>
      <c r="AR73" s="135"/>
      <c r="AS73" s="620"/>
      <c r="AT73" s="271" t="s">
        <v>73</v>
      </c>
      <c r="AU73" s="272"/>
      <c r="AV73" s="272"/>
      <c r="AW73" s="272"/>
      <c r="AX73" s="273"/>
    </row>
    <row r="74" spans="1:60" ht="22.5" customHeight="1" x14ac:dyDescent="0.15">
      <c r="A74" s="533"/>
      <c r="B74" s="534"/>
      <c r="C74" s="534"/>
      <c r="D74" s="534"/>
      <c r="E74" s="534"/>
      <c r="F74" s="535"/>
      <c r="G74" s="226" t="s">
        <v>537</v>
      </c>
      <c r="H74" s="241"/>
      <c r="I74" s="241"/>
      <c r="J74" s="241"/>
      <c r="K74" s="241"/>
      <c r="L74" s="241"/>
      <c r="M74" s="241"/>
      <c r="N74" s="241"/>
      <c r="O74" s="241"/>
      <c r="P74" s="241"/>
      <c r="Q74" s="241"/>
      <c r="R74" s="241"/>
      <c r="S74" s="241"/>
      <c r="T74" s="241"/>
      <c r="U74" s="241"/>
      <c r="V74" s="241"/>
      <c r="W74" s="241"/>
      <c r="X74" s="242"/>
      <c r="Y74" s="669" t="s">
        <v>65</v>
      </c>
      <c r="Z74" s="670"/>
      <c r="AA74" s="671"/>
      <c r="AB74" s="120" t="s">
        <v>516</v>
      </c>
      <c r="AC74" s="121"/>
      <c r="AD74" s="122"/>
      <c r="AE74" s="97">
        <v>5</v>
      </c>
      <c r="AF74" s="98"/>
      <c r="AG74" s="98"/>
      <c r="AH74" s="98"/>
      <c r="AI74" s="99"/>
      <c r="AJ74" s="97">
        <v>10</v>
      </c>
      <c r="AK74" s="98"/>
      <c r="AL74" s="98"/>
      <c r="AM74" s="98"/>
      <c r="AN74" s="99"/>
      <c r="AO74" s="97">
        <v>14</v>
      </c>
      <c r="AP74" s="98"/>
      <c r="AQ74" s="98"/>
      <c r="AR74" s="98"/>
      <c r="AS74" s="99"/>
      <c r="AT74" s="545"/>
      <c r="AU74" s="545"/>
      <c r="AV74" s="545"/>
      <c r="AW74" s="545"/>
      <c r="AX74" s="546"/>
      <c r="AY74" s="10"/>
      <c r="AZ74" s="10"/>
      <c r="BA74" s="10"/>
      <c r="BB74" s="10"/>
      <c r="BC74" s="10"/>
    </row>
    <row r="75" spans="1:60" ht="22.5" customHeight="1" x14ac:dyDescent="0.15">
      <c r="A75" s="536"/>
      <c r="B75" s="537"/>
      <c r="C75" s="537"/>
      <c r="D75" s="537"/>
      <c r="E75" s="537"/>
      <c r="F75" s="538"/>
      <c r="G75" s="245"/>
      <c r="H75" s="245"/>
      <c r="I75" s="245"/>
      <c r="J75" s="245"/>
      <c r="K75" s="245"/>
      <c r="L75" s="245"/>
      <c r="M75" s="245"/>
      <c r="N75" s="245"/>
      <c r="O75" s="245"/>
      <c r="P75" s="245"/>
      <c r="Q75" s="245"/>
      <c r="R75" s="245"/>
      <c r="S75" s="245"/>
      <c r="T75" s="245"/>
      <c r="U75" s="245"/>
      <c r="V75" s="245"/>
      <c r="W75" s="245"/>
      <c r="X75" s="246"/>
      <c r="Y75" s="117" t="s">
        <v>66</v>
      </c>
      <c r="Z75" s="672"/>
      <c r="AA75" s="673"/>
      <c r="AB75" s="120" t="s">
        <v>516</v>
      </c>
      <c r="AC75" s="121"/>
      <c r="AD75" s="122"/>
      <c r="AE75" s="97">
        <v>5</v>
      </c>
      <c r="AF75" s="98"/>
      <c r="AG75" s="98"/>
      <c r="AH75" s="98"/>
      <c r="AI75" s="99"/>
      <c r="AJ75" s="97">
        <v>5</v>
      </c>
      <c r="AK75" s="98"/>
      <c r="AL75" s="98"/>
      <c r="AM75" s="98"/>
      <c r="AN75" s="99"/>
      <c r="AO75" s="97">
        <v>5</v>
      </c>
      <c r="AP75" s="98"/>
      <c r="AQ75" s="98"/>
      <c r="AR75" s="98"/>
      <c r="AS75" s="99"/>
      <c r="AT75" s="97">
        <v>5</v>
      </c>
      <c r="AU75" s="98"/>
      <c r="AV75" s="98"/>
      <c r="AW75" s="98"/>
      <c r="AX75" s="355"/>
      <c r="AY75" s="10"/>
      <c r="AZ75" s="10"/>
      <c r="BA75" s="10"/>
      <c r="BB75" s="10"/>
      <c r="BC75" s="10"/>
      <c r="BD75" s="10"/>
      <c r="BE75" s="10"/>
      <c r="BF75" s="10"/>
      <c r="BG75" s="10"/>
      <c r="BH75" s="10"/>
    </row>
    <row r="76" spans="1:60" ht="31.7" customHeight="1" x14ac:dyDescent="0.15">
      <c r="A76" s="530" t="s">
        <v>87</v>
      </c>
      <c r="B76" s="531"/>
      <c r="C76" s="531"/>
      <c r="D76" s="531"/>
      <c r="E76" s="531"/>
      <c r="F76" s="532"/>
      <c r="G76" s="618" t="s">
        <v>83</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68</v>
      </c>
      <c r="AF76" s="135"/>
      <c r="AG76" s="135"/>
      <c r="AH76" s="135"/>
      <c r="AI76" s="620"/>
      <c r="AJ76" s="148" t="s">
        <v>69</v>
      </c>
      <c r="AK76" s="135"/>
      <c r="AL76" s="135"/>
      <c r="AM76" s="135"/>
      <c r="AN76" s="620"/>
      <c r="AO76" s="148" t="s">
        <v>70</v>
      </c>
      <c r="AP76" s="135"/>
      <c r="AQ76" s="135"/>
      <c r="AR76" s="135"/>
      <c r="AS76" s="620"/>
      <c r="AT76" s="271" t="s">
        <v>73</v>
      </c>
      <c r="AU76" s="272"/>
      <c r="AV76" s="272"/>
      <c r="AW76" s="272"/>
      <c r="AX76" s="273"/>
    </row>
    <row r="77" spans="1:60" ht="22.5" customHeight="1" x14ac:dyDescent="0.15">
      <c r="A77" s="533"/>
      <c r="B77" s="534"/>
      <c r="C77" s="534"/>
      <c r="D77" s="534"/>
      <c r="E77" s="534"/>
      <c r="F77" s="535"/>
      <c r="G77" s="226" t="s">
        <v>540</v>
      </c>
      <c r="H77" s="241"/>
      <c r="I77" s="241"/>
      <c r="J77" s="241"/>
      <c r="K77" s="241"/>
      <c r="L77" s="241"/>
      <c r="M77" s="241"/>
      <c r="N77" s="241"/>
      <c r="O77" s="241"/>
      <c r="P77" s="241"/>
      <c r="Q77" s="241"/>
      <c r="R77" s="241"/>
      <c r="S77" s="241"/>
      <c r="T77" s="241"/>
      <c r="U77" s="241"/>
      <c r="V77" s="241"/>
      <c r="W77" s="241"/>
      <c r="X77" s="242"/>
      <c r="Y77" s="669" t="s">
        <v>65</v>
      </c>
      <c r="Z77" s="670"/>
      <c r="AA77" s="671"/>
      <c r="AB77" s="120" t="s">
        <v>542</v>
      </c>
      <c r="AC77" s="121"/>
      <c r="AD77" s="122"/>
      <c r="AE77" s="97" t="s">
        <v>495</v>
      </c>
      <c r="AF77" s="98"/>
      <c r="AG77" s="98"/>
      <c r="AH77" s="98"/>
      <c r="AI77" s="99"/>
      <c r="AJ77" s="97" t="s">
        <v>495</v>
      </c>
      <c r="AK77" s="98"/>
      <c r="AL77" s="98"/>
      <c r="AM77" s="98"/>
      <c r="AN77" s="99"/>
      <c r="AO77" s="97">
        <v>22</v>
      </c>
      <c r="AP77" s="98"/>
      <c r="AQ77" s="98"/>
      <c r="AR77" s="98"/>
      <c r="AS77" s="99"/>
      <c r="AT77" s="545"/>
      <c r="AU77" s="545"/>
      <c r="AV77" s="545"/>
      <c r="AW77" s="545"/>
      <c r="AX77" s="546"/>
      <c r="AY77" s="10"/>
      <c r="AZ77" s="10"/>
      <c r="BA77" s="10"/>
      <c r="BB77" s="10"/>
      <c r="BC77" s="10"/>
    </row>
    <row r="78" spans="1:60" ht="22.5" customHeight="1" x14ac:dyDescent="0.15">
      <c r="A78" s="536"/>
      <c r="B78" s="537"/>
      <c r="C78" s="537"/>
      <c r="D78" s="537"/>
      <c r="E78" s="537"/>
      <c r="F78" s="538"/>
      <c r="G78" s="245"/>
      <c r="H78" s="245"/>
      <c r="I78" s="245"/>
      <c r="J78" s="245"/>
      <c r="K78" s="245"/>
      <c r="L78" s="245"/>
      <c r="M78" s="245"/>
      <c r="N78" s="245"/>
      <c r="O78" s="245"/>
      <c r="P78" s="245"/>
      <c r="Q78" s="245"/>
      <c r="R78" s="245"/>
      <c r="S78" s="245"/>
      <c r="T78" s="245"/>
      <c r="U78" s="245"/>
      <c r="V78" s="245"/>
      <c r="W78" s="245"/>
      <c r="X78" s="246"/>
      <c r="Y78" s="117" t="s">
        <v>66</v>
      </c>
      <c r="Z78" s="672"/>
      <c r="AA78" s="673"/>
      <c r="AB78" s="209" t="s">
        <v>542</v>
      </c>
      <c r="AC78" s="210"/>
      <c r="AD78" s="211"/>
      <c r="AE78" s="97" t="s">
        <v>495</v>
      </c>
      <c r="AF78" s="98"/>
      <c r="AG78" s="98"/>
      <c r="AH78" s="98"/>
      <c r="AI78" s="99"/>
      <c r="AJ78" s="97" t="s">
        <v>495</v>
      </c>
      <c r="AK78" s="98"/>
      <c r="AL78" s="98"/>
      <c r="AM78" s="98"/>
      <c r="AN78" s="99"/>
      <c r="AO78" s="97">
        <v>22</v>
      </c>
      <c r="AP78" s="98"/>
      <c r="AQ78" s="98"/>
      <c r="AR78" s="98"/>
      <c r="AS78" s="99"/>
      <c r="AT78" s="97">
        <v>23</v>
      </c>
      <c r="AU78" s="98"/>
      <c r="AV78" s="98"/>
      <c r="AW78" s="98"/>
      <c r="AX78" s="355"/>
      <c r="AY78" s="10"/>
      <c r="AZ78" s="10"/>
      <c r="BA78" s="10"/>
      <c r="BB78" s="10"/>
      <c r="BC78" s="10"/>
      <c r="BD78" s="10"/>
      <c r="BE78" s="10"/>
      <c r="BF78" s="10"/>
      <c r="BG78" s="10"/>
      <c r="BH78" s="10"/>
    </row>
    <row r="79" spans="1:60" ht="31.7" customHeight="1" x14ac:dyDescent="0.15">
      <c r="A79" s="530" t="s">
        <v>87</v>
      </c>
      <c r="B79" s="531"/>
      <c r="C79" s="531"/>
      <c r="D79" s="531"/>
      <c r="E79" s="531"/>
      <c r="F79" s="532"/>
      <c r="G79" s="618" t="s">
        <v>83</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68</v>
      </c>
      <c r="AF79" s="135"/>
      <c r="AG79" s="135"/>
      <c r="AH79" s="135"/>
      <c r="AI79" s="620"/>
      <c r="AJ79" s="148" t="s">
        <v>69</v>
      </c>
      <c r="AK79" s="135"/>
      <c r="AL79" s="135"/>
      <c r="AM79" s="135"/>
      <c r="AN79" s="620"/>
      <c r="AO79" s="148" t="s">
        <v>70</v>
      </c>
      <c r="AP79" s="135"/>
      <c r="AQ79" s="135"/>
      <c r="AR79" s="135"/>
      <c r="AS79" s="620"/>
      <c r="AT79" s="271" t="s">
        <v>73</v>
      </c>
      <c r="AU79" s="272"/>
      <c r="AV79" s="272"/>
      <c r="AW79" s="272"/>
      <c r="AX79" s="273"/>
    </row>
    <row r="80" spans="1:60" ht="22.5" customHeight="1" x14ac:dyDescent="0.15">
      <c r="A80" s="533"/>
      <c r="B80" s="534"/>
      <c r="C80" s="534"/>
      <c r="D80" s="534"/>
      <c r="E80" s="534"/>
      <c r="F80" s="535"/>
      <c r="G80" s="226" t="s">
        <v>541</v>
      </c>
      <c r="H80" s="241"/>
      <c r="I80" s="241"/>
      <c r="J80" s="241"/>
      <c r="K80" s="241"/>
      <c r="L80" s="241"/>
      <c r="M80" s="241"/>
      <c r="N80" s="241"/>
      <c r="O80" s="241"/>
      <c r="P80" s="241"/>
      <c r="Q80" s="241"/>
      <c r="R80" s="241"/>
      <c r="S80" s="241"/>
      <c r="T80" s="241"/>
      <c r="U80" s="241"/>
      <c r="V80" s="241"/>
      <c r="W80" s="241"/>
      <c r="X80" s="242"/>
      <c r="Y80" s="669" t="s">
        <v>65</v>
      </c>
      <c r="Z80" s="670"/>
      <c r="AA80" s="671"/>
      <c r="AB80" s="120" t="s">
        <v>543</v>
      </c>
      <c r="AC80" s="121"/>
      <c r="AD80" s="122"/>
      <c r="AE80" s="97">
        <v>410</v>
      </c>
      <c r="AF80" s="98"/>
      <c r="AG80" s="98"/>
      <c r="AH80" s="98"/>
      <c r="AI80" s="99"/>
      <c r="AJ80" s="97">
        <v>468</v>
      </c>
      <c r="AK80" s="98"/>
      <c r="AL80" s="98"/>
      <c r="AM80" s="98"/>
      <c r="AN80" s="99"/>
      <c r="AO80" s="97">
        <v>529</v>
      </c>
      <c r="AP80" s="98"/>
      <c r="AQ80" s="98"/>
      <c r="AR80" s="98"/>
      <c r="AS80" s="99"/>
      <c r="AT80" s="545"/>
      <c r="AU80" s="545"/>
      <c r="AV80" s="545"/>
      <c r="AW80" s="545"/>
      <c r="AX80" s="546"/>
      <c r="AY80" s="10"/>
      <c r="AZ80" s="10"/>
      <c r="BA80" s="10"/>
      <c r="BB80" s="10"/>
      <c r="BC80" s="10"/>
    </row>
    <row r="81" spans="1:60" ht="22.5" customHeight="1" x14ac:dyDescent="0.15">
      <c r="A81" s="536"/>
      <c r="B81" s="537"/>
      <c r="C81" s="537"/>
      <c r="D81" s="537"/>
      <c r="E81" s="537"/>
      <c r="F81" s="538"/>
      <c r="G81" s="245"/>
      <c r="H81" s="245"/>
      <c r="I81" s="245"/>
      <c r="J81" s="245"/>
      <c r="K81" s="245"/>
      <c r="L81" s="245"/>
      <c r="M81" s="245"/>
      <c r="N81" s="245"/>
      <c r="O81" s="245"/>
      <c r="P81" s="245"/>
      <c r="Q81" s="245"/>
      <c r="R81" s="245"/>
      <c r="S81" s="245"/>
      <c r="T81" s="245"/>
      <c r="U81" s="245"/>
      <c r="V81" s="245"/>
      <c r="W81" s="245"/>
      <c r="X81" s="246"/>
      <c r="Y81" s="117" t="s">
        <v>66</v>
      </c>
      <c r="Z81" s="672"/>
      <c r="AA81" s="673"/>
      <c r="AB81" s="209" t="s">
        <v>543</v>
      </c>
      <c r="AC81" s="210"/>
      <c r="AD81" s="211"/>
      <c r="AE81" s="97">
        <v>400</v>
      </c>
      <c r="AF81" s="98"/>
      <c r="AG81" s="98"/>
      <c r="AH81" s="98"/>
      <c r="AI81" s="99"/>
      <c r="AJ81" s="97">
        <v>460</v>
      </c>
      <c r="AK81" s="98"/>
      <c r="AL81" s="98"/>
      <c r="AM81" s="98"/>
      <c r="AN81" s="99"/>
      <c r="AO81" s="97">
        <v>520</v>
      </c>
      <c r="AP81" s="98"/>
      <c r="AQ81" s="98"/>
      <c r="AR81" s="98"/>
      <c r="AS81" s="99"/>
      <c r="AT81" s="97">
        <v>580</v>
      </c>
      <c r="AU81" s="98"/>
      <c r="AV81" s="98"/>
      <c r="AW81" s="98"/>
      <c r="AX81" s="35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6"/>
      <c r="Z82" s="207"/>
      <c r="AA82" s="208"/>
      <c r="AB82" s="92" t="s">
        <v>12</v>
      </c>
      <c r="AC82" s="93"/>
      <c r="AD82" s="94"/>
      <c r="AE82" s="148" t="s">
        <v>68</v>
      </c>
      <c r="AF82" s="93"/>
      <c r="AG82" s="93"/>
      <c r="AH82" s="93"/>
      <c r="AI82" s="94"/>
      <c r="AJ82" s="148" t="s">
        <v>69</v>
      </c>
      <c r="AK82" s="93"/>
      <c r="AL82" s="93"/>
      <c r="AM82" s="93"/>
      <c r="AN82" s="94"/>
      <c r="AO82" s="148" t="s">
        <v>70</v>
      </c>
      <c r="AP82" s="93"/>
      <c r="AQ82" s="93"/>
      <c r="AR82" s="93"/>
      <c r="AS82" s="94"/>
      <c r="AT82" s="271" t="s">
        <v>74</v>
      </c>
      <c r="AU82" s="272"/>
      <c r="AV82" s="272"/>
      <c r="AW82" s="272"/>
      <c r="AX82" s="273"/>
    </row>
    <row r="83" spans="1:60" ht="22.5" customHeight="1" x14ac:dyDescent="0.15">
      <c r="A83" s="129"/>
      <c r="B83" s="130"/>
      <c r="C83" s="130"/>
      <c r="D83" s="130"/>
      <c r="E83" s="130"/>
      <c r="F83" s="131"/>
      <c r="G83" s="300" t="s">
        <v>546</v>
      </c>
      <c r="H83" s="300"/>
      <c r="I83" s="300"/>
      <c r="J83" s="300"/>
      <c r="K83" s="300"/>
      <c r="L83" s="300"/>
      <c r="M83" s="300"/>
      <c r="N83" s="300"/>
      <c r="O83" s="300"/>
      <c r="P83" s="300"/>
      <c r="Q83" s="300"/>
      <c r="R83" s="300"/>
      <c r="S83" s="300"/>
      <c r="T83" s="300"/>
      <c r="U83" s="300"/>
      <c r="V83" s="300"/>
      <c r="W83" s="300"/>
      <c r="X83" s="300"/>
      <c r="Y83" s="542" t="s">
        <v>17</v>
      </c>
      <c r="Z83" s="543"/>
      <c r="AA83" s="544"/>
      <c r="AB83" s="123" t="s">
        <v>517</v>
      </c>
      <c r="AC83" s="124"/>
      <c r="AD83" s="125"/>
      <c r="AE83" s="212">
        <v>4.8</v>
      </c>
      <c r="AF83" s="213"/>
      <c r="AG83" s="213"/>
      <c r="AH83" s="213"/>
      <c r="AI83" s="213"/>
      <c r="AJ83" s="212">
        <v>4.5999999999999996</v>
      </c>
      <c r="AK83" s="213"/>
      <c r="AL83" s="213"/>
      <c r="AM83" s="213"/>
      <c r="AN83" s="213"/>
      <c r="AO83" s="212">
        <v>7.4</v>
      </c>
      <c r="AP83" s="213"/>
      <c r="AQ83" s="213"/>
      <c r="AR83" s="213"/>
      <c r="AS83" s="213"/>
      <c r="AT83" s="97">
        <v>8</v>
      </c>
      <c r="AU83" s="98"/>
      <c r="AV83" s="98"/>
      <c r="AW83" s="98"/>
      <c r="AX83" s="355"/>
    </row>
    <row r="84" spans="1:60" ht="27"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5" t="s">
        <v>59</v>
      </c>
      <c r="Z84" s="118"/>
      <c r="AA84" s="119"/>
      <c r="AB84" s="100" t="s">
        <v>548</v>
      </c>
      <c r="AC84" s="101"/>
      <c r="AD84" s="102"/>
      <c r="AE84" s="100" t="s">
        <v>554</v>
      </c>
      <c r="AF84" s="101"/>
      <c r="AG84" s="101"/>
      <c r="AH84" s="101"/>
      <c r="AI84" s="102"/>
      <c r="AJ84" s="100" t="s">
        <v>555</v>
      </c>
      <c r="AK84" s="101"/>
      <c r="AL84" s="101"/>
      <c r="AM84" s="101"/>
      <c r="AN84" s="102"/>
      <c r="AO84" s="100" t="s">
        <v>556</v>
      </c>
      <c r="AP84" s="101"/>
      <c r="AQ84" s="101"/>
      <c r="AR84" s="101"/>
      <c r="AS84" s="102"/>
      <c r="AT84" s="100" t="s">
        <v>557</v>
      </c>
      <c r="AU84" s="101"/>
      <c r="AV84" s="101"/>
      <c r="AW84" s="101"/>
      <c r="AX84" s="10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6"/>
      <c r="Z85" s="207"/>
      <c r="AA85" s="208"/>
      <c r="AB85" s="92" t="s">
        <v>12</v>
      </c>
      <c r="AC85" s="93"/>
      <c r="AD85" s="94"/>
      <c r="AE85" s="148" t="s">
        <v>68</v>
      </c>
      <c r="AF85" s="93"/>
      <c r="AG85" s="93"/>
      <c r="AH85" s="93"/>
      <c r="AI85" s="94"/>
      <c r="AJ85" s="148" t="s">
        <v>69</v>
      </c>
      <c r="AK85" s="93"/>
      <c r="AL85" s="93"/>
      <c r="AM85" s="93"/>
      <c r="AN85" s="94"/>
      <c r="AO85" s="148" t="s">
        <v>70</v>
      </c>
      <c r="AP85" s="93"/>
      <c r="AQ85" s="93"/>
      <c r="AR85" s="93"/>
      <c r="AS85" s="94"/>
      <c r="AT85" s="271" t="s">
        <v>74</v>
      </c>
      <c r="AU85" s="272"/>
      <c r="AV85" s="272"/>
      <c r="AW85" s="272"/>
      <c r="AX85" s="273"/>
    </row>
    <row r="86" spans="1:60" ht="22.5" customHeight="1" x14ac:dyDescent="0.15">
      <c r="A86" s="129"/>
      <c r="B86" s="130"/>
      <c r="C86" s="130"/>
      <c r="D86" s="130"/>
      <c r="E86" s="130"/>
      <c r="F86" s="131"/>
      <c r="G86" s="300" t="s">
        <v>538</v>
      </c>
      <c r="H86" s="300"/>
      <c r="I86" s="300"/>
      <c r="J86" s="300"/>
      <c r="K86" s="300"/>
      <c r="L86" s="300"/>
      <c r="M86" s="300"/>
      <c r="N86" s="300"/>
      <c r="O86" s="300"/>
      <c r="P86" s="300"/>
      <c r="Q86" s="300"/>
      <c r="R86" s="300"/>
      <c r="S86" s="300"/>
      <c r="T86" s="300"/>
      <c r="U86" s="300"/>
      <c r="V86" s="300"/>
      <c r="W86" s="300"/>
      <c r="X86" s="301"/>
      <c r="Y86" s="542" t="s">
        <v>17</v>
      </c>
      <c r="Z86" s="543"/>
      <c r="AA86" s="544"/>
      <c r="AB86" s="123" t="s">
        <v>517</v>
      </c>
      <c r="AC86" s="124"/>
      <c r="AD86" s="125"/>
      <c r="AE86" s="212">
        <v>1.3076923076923077</v>
      </c>
      <c r="AF86" s="213"/>
      <c r="AG86" s="213"/>
      <c r="AH86" s="213"/>
      <c r="AI86" s="213"/>
      <c r="AJ86" s="212">
        <v>1.0625</v>
      </c>
      <c r="AK86" s="213"/>
      <c r="AL86" s="213"/>
      <c r="AM86" s="213"/>
      <c r="AN86" s="213"/>
      <c r="AO86" s="212">
        <v>0.92727272727272725</v>
      </c>
      <c r="AP86" s="213"/>
      <c r="AQ86" s="213"/>
      <c r="AR86" s="213"/>
      <c r="AS86" s="213"/>
      <c r="AT86" s="97">
        <v>0.92400000000000004</v>
      </c>
      <c r="AU86" s="98"/>
      <c r="AV86" s="98"/>
      <c r="AW86" s="98"/>
      <c r="AX86" s="355"/>
    </row>
    <row r="87" spans="1:60" ht="47.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3"/>
      <c r="Y87" s="205" t="s">
        <v>59</v>
      </c>
      <c r="Z87" s="118"/>
      <c r="AA87" s="119"/>
      <c r="AB87" s="100" t="s">
        <v>547</v>
      </c>
      <c r="AC87" s="101"/>
      <c r="AD87" s="102"/>
      <c r="AE87" s="100" t="s">
        <v>550</v>
      </c>
      <c r="AF87" s="101"/>
      <c r="AG87" s="101"/>
      <c r="AH87" s="101"/>
      <c r="AI87" s="102"/>
      <c r="AJ87" s="100" t="s">
        <v>551</v>
      </c>
      <c r="AK87" s="101"/>
      <c r="AL87" s="101"/>
      <c r="AM87" s="101"/>
      <c r="AN87" s="102"/>
      <c r="AO87" s="100" t="s">
        <v>552</v>
      </c>
      <c r="AP87" s="101"/>
      <c r="AQ87" s="101"/>
      <c r="AR87" s="101"/>
      <c r="AS87" s="102"/>
      <c r="AT87" s="100" t="s">
        <v>553</v>
      </c>
      <c r="AU87" s="101"/>
      <c r="AV87" s="101"/>
      <c r="AW87" s="101"/>
      <c r="AX87" s="270"/>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6"/>
      <c r="Z88" s="207"/>
      <c r="AA88" s="208"/>
      <c r="AB88" s="92" t="s">
        <v>12</v>
      </c>
      <c r="AC88" s="93"/>
      <c r="AD88" s="94"/>
      <c r="AE88" s="148" t="s">
        <v>68</v>
      </c>
      <c r="AF88" s="93"/>
      <c r="AG88" s="93"/>
      <c r="AH88" s="93"/>
      <c r="AI88" s="94"/>
      <c r="AJ88" s="148" t="s">
        <v>69</v>
      </c>
      <c r="AK88" s="93"/>
      <c r="AL88" s="93"/>
      <c r="AM88" s="93"/>
      <c r="AN88" s="94"/>
      <c r="AO88" s="148" t="s">
        <v>70</v>
      </c>
      <c r="AP88" s="93"/>
      <c r="AQ88" s="93"/>
      <c r="AR88" s="93"/>
      <c r="AS88" s="94"/>
      <c r="AT88" s="271" t="s">
        <v>74</v>
      </c>
      <c r="AU88" s="272"/>
      <c r="AV88" s="272"/>
      <c r="AW88" s="272"/>
      <c r="AX88" s="273"/>
    </row>
    <row r="89" spans="1:60" ht="22.5" customHeight="1" x14ac:dyDescent="0.15">
      <c r="A89" s="129"/>
      <c r="B89" s="130"/>
      <c r="C89" s="130"/>
      <c r="D89" s="130"/>
      <c r="E89" s="130"/>
      <c r="F89" s="131"/>
      <c r="G89" s="300" t="s">
        <v>539</v>
      </c>
      <c r="H89" s="300"/>
      <c r="I89" s="300"/>
      <c r="J89" s="300"/>
      <c r="K89" s="300"/>
      <c r="L89" s="300"/>
      <c r="M89" s="300"/>
      <c r="N89" s="300"/>
      <c r="O89" s="300"/>
      <c r="P89" s="300"/>
      <c r="Q89" s="300"/>
      <c r="R89" s="300"/>
      <c r="S89" s="300"/>
      <c r="T89" s="300"/>
      <c r="U89" s="300"/>
      <c r="V89" s="300"/>
      <c r="W89" s="300"/>
      <c r="X89" s="300"/>
      <c r="Y89" s="542" t="s">
        <v>17</v>
      </c>
      <c r="Z89" s="543"/>
      <c r="AA89" s="544"/>
      <c r="AB89" s="123" t="s">
        <v>517</v>
      </c>
      <c r="AC89" s="124"/>
      <c r="AD89" s="125"/>
      <c r="AE89" s="212">
        <v>8.4</v>
      </c>
      <c r="AF89" s="213"/>
      <c r="AG89" s="213"/>
      <c r="AH89" s="213"/>
      <c r="AI89" s="213"/>
      <c r="AJ89" s="212">
        <v>5.3</v>
      </c>
      <c r="AK89" s="213"/>
      <c r="AL89" s="213"/>
      <c r="AM89" s="213"/>
      <c r="AN89" s="213"/>
      <c r="AO89" s="212">
        <v>3.2</v>
      </c>
      <c r="AP89" s="213"/>
      <c r="AQ89" s="213"/>
      <c r="AR89" s="213"/>
      <c r="AS89" s="213"/>
      <c r="AT89" s="97">
        <v>9</v>
      </c>
      <c r="AU89" s="98"/>
      <c r="AV89" s="98"/>
      <c r="AW89" s="98"/>
      <c r="AX89" s="355"/>
    </row>
    <row r="90" spans="1:60" ht="47.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5" t="s">
        <v>59</v>
      </c>
      <c r="Z90" s="118"/>
      <c r="AA90" s="119"/>
      <c r="AB90" s="100" t="s">
        <v>548</v>
      </c>
      <c r="AC90" s="101"/>
      <c r="AD90" s="102"/>
      <c r="AE90" s="674" t="s">
        <v>558</v>
      </c>
      <c r="AF90" s="101"/>
      <c r="AG90" s="101"/>
      <c r="AH90" s="101"/>
      <c r="AI90" s="102"/>
      <c r="AJ90" s="674" t="s">
        <v>559</v>
      </c>
      <c r="AK90" s="101"/>
      <c r="AL90" s="101"/>
      <c r="AM90" s="101"/>
      <c r="AN90" s="102"/>
      <c r="AO90" s="674" t="s">
        <v>560</v>
      </c>
      <c r="AP90" s="101"/>
      <c r="AQ90" s="101"/>
      <c r="AR90" s="101"/>
      <c r="AS90" s="102"/>
      <c r="AT90" s="674" t="s">
        <v>561</v>
      </c>
      <c r="AU90" s="101"/>
      <c r="AV90" s="101"/>
      <c r="AW90" s="101"/>
      <c r="AX90" s="270"/>
    </row>
    <row r="91" spans="1:60" ht="32.25"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6"/>
      <c r="Z91" s="207"/>
      <c r="AA91" s="208"/>
      <c r="AB91" s="92" t="s">
        <v>12</v>
      </c>
      <c r="AC91" s="93"/>
      <c r="AD91" s="94"/>
      <c r="AE91" s="148" t="s">
        <v>68</v>
      </c>
      <c r="AF91" s="93"/>
      <c r="AG91" s="93"/>
      <c r="AH91" s="93"/>
      <c r="AI91" s="94"/>
      <c r="AJ91" s="148" t="s">
        <v>69</v>
      </c>
      <c r="AK91" s="93"/>
      <c r="AL91" s="93"/>
      <c r="AM91" s="93"/>
      <c r="AN91" s="94"/>
      <c r="AO91" s="148" t="s">
        <v>70</v>
      </c>
      <c r="AP91" s="93"/>
      <c r="AQ91" s="93"/>
      <c r="AR91" s="93"/>
      <c r="AS91" s="94"/>
      <c r="AT91" s="271" t="s">
        <v>74</v>
      </c>
      <c r="AU91" s="272"/>
      <c r="AV91" s="272"/>
      <c r="AW91" s="272"/>
      <c r="AX91" s="273"/>
    </row>
    <row r="92" spans="1:60" ht="22.5" customHeight="1" x14ac:dyDescent="0.15">
      <c r="A92" s="129"/>
      <c r="B92" s="130"/>
      <c r="C92" s="130"/>
      <c r="D92" s="130"/>
      <c r="E92" s="130"/>
      <c r="F92" s="131"/>
      <c r="G92" s="300" t="s">
        <v>540</v>
      </c>
      <c r="H92" s="300"/>
      <c r="I92" s="300"/>
      <c r="J92" s="300"/>
      <c r="K92" s="300"/>
      <c r="L92" s="300"/>
      <c r="M92" s="300"/>
      <c r="N92" s="300"/>
      <c r="O92" s="300"/>
      <c r="P92" s="300"/>
      <c r="Q92" s="300"/>
      <c r="R92" s="300"/>
      <c r="S92" s="300"/>
      <c r="T92" s="300"/>
      <c r="U92" s="300"/>
      <c r="V92" s="300"/>
      <c r="W92" s="300"/>
      <c r="X92" s="301"/>
      <c r="Y92" s="542" t="s">
        <v>17</v>
      </c>
      <c r="Z92" s="543"/>
      <c r="AA92" s="544"/>
      <c r="AB92" s="123" t="s">
        <v>545</v>
      </c>
      <c r="AC92" s="124"/>
      <c r="AD92" s="125"/>
      <c r="AE92" s="212" t="s">
        <v>495</v>
      </c>
      <c r="AF92" s="213"/>
      <c r="AG92" s="213"/>
      <c r="AH92" s="213"/>
      <c r="AI92" s="213"/>
      <c r="AJ92" s="212" t="s">
        <v>495</v>
      </c>
      <c r="AK92" s="213"/>
      <c r="AL92" s="213"/>
      <c r="AM92" s="213"/>
      <c r="AN92" s="213"/>
      <c r="AO92" s="212">
        <v>1.1818181818181819</v>
      </c>
      <c r="AP92" s="213"/>
      <c r="AQ92" s="213"/>
      <c r="AR92" s="213"/>
      <c r="AS92" s="213"/>
      <c r="AT92" s="97">
        <v>2</v>
      </c>
      <c r="AU92" s="98"/>
      <c r="AV92" s="98"/>
      <c r="AW92" s="98"/>
      <c r="AX92" s="355"/>
    </row>
    <row r="93" spans="1:60" ht="47.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303"/>
      <c r="Y93" s="205" t="s">
        <v>59</v>
      </c>
      <c r="Z93" s="118"/>
      <c r="AA93" s="119"/>
      <c r="AB93" s="100" t="s">
        <v>548</v>
      </c>
      <c r="AC93" s="101"/>
      <c r="AD93" s="102"/>
      <c r="AE93" s="100" t="s">
        <v>495</v>
      </c>
      <c r="AF93" s="101"/>
      <c r="AG93" s="101"/>
      <c r="AH93" s="101"/>
      <c r="AI93" s="102"/>
      <c r="AJ93" s="100" t="s">
        <v>495</v>
      </c>
      <c r="AK93" s="101"/>
      <c r="AL93" s="101"/>
      <c r="AM93" s="101"/>
      <c r="AN93" s="102"/>
      <c r="AO93" s="674" t="s">
        <v>562</v>
      </c>
      <c r="AP93" s="101"/>
      <c r="AQ93" s="101"/>
      <c r="AR93" s="101"/>
      <c r="AS93" s="102"/>
      <c r="AT93" s="674" t="s">
        <v>563</v>
      </c>
      <c r="AU93" s="101"/>
      <c r="AV93" s="101"/>
      <c r="AW93" s="101"/>
      <c r="AX93" s="270"/>
    </row>
    <row r="94" spans="1:60" ht="32.25"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68</v>
      </c>
      <c r="AF94" s="164"/>
      <c r="AG94" s="164"/>
      <c r="AH94" s="164"/>
      <c r="AI94" s="165"/>
      <c r="AJ94" s="169" t="s">
        <v>69</v>
      </c>
      <c r="AK94" s="164"/>
      <c r="AL94" s="164"/>
      <c r="AM94" s="164"/>
      <c r="AN94" s="165"/>
      <c r="AO94" s="169" t="s">
        <v>70</v>
      </c>
      <c r="AP94" s="164"/>
      <c r="AQ94" s="164"/>
      <c r="AR94" s="164"/>
      <c r="AS94" s="165"/>
      <c r="AT94" s="678" t="s">
        <v>74</v>
      </c>
      <c r="AU94" s="679"/>
      <c r="AV94" s="679"/>
      <c r="AW94" s="679"/>
      <c r="AX94" s="680"/>
    </row>
    <row r="95" spans="1:60" ht="22.5" customHeight="1" x14ac:dyDescent="0.15">
      <c r="A95" s="129"/>
      <c r="B95" s="130"/>
      <c r="C95" s="130"/>
      <c r="D95" s="130"/>
      <c r="E95" s="130"/>
      <c r="F95" s="131"/>
      <c r="G95" s="300" t="s">
        <v>544</v>
      </c>
      <c r="H95" s="300"/>
      <c r="I95" s="300"/>
      <c r="J95" s="300"/>
      <c r="K95" s="300"/>
      <c r="L95" s="300"/>
      <c r="M95" s="300"/>
      <c r="N95" s="300"/>
      <c r="O95" s="300"/>
      <c r="P95" s="300"/>
      <c r="Q95" s="300"/>
      <c r="R95" s="300"/>
      <c r="S95" s="300"/>
      <c r="T95" s="300"/>
      <c r="U95" s="300"/>
      <c r="V95" s="300"/>
      <c r="W95" s="300"/>
      <c r="X95" s="300"/>
      <c r="Y95" s="542" t="s">
        <v>17</v>
      </c>
      <c r="Z95" s="543"/>
      <c r="AA95" s="544"/>
      <c r="AB95" s="123" t="s">
        <v>545</v>
      </c>
      <c r="AC95" s="124"/>
      <c r="AD95" s="125"/>
      <c r="AE95" s="212">
        <v>0.33333333333333331</v>
      </c>
      <c r="AF95" s="213"/>
      <c r="AG95" s="213"/>
      <c r="AH95" s="213"/>
      <c r="AI95" s="213"/>
      <c r="AJ95" s="212">
        <v>1</v>
      </c>
      <c r="AK95" s="213"/>
      <c r="AL95" s="213"/>
      <c r="AM95" s="213"/>
      <c r="AN95" s="213"/>
      <c r="AO95" s="212">
        <v>0.18518518518518517</v>
      </c>
      <c r="AP95" s="213"/>
      <c r="AQ95" s="213"/>
      <c r="AR95" s="213"/>
      <c r="AS95" s="213"/>
      <c r="AT95" s="97">
        <v>0.33333333333333331</v>
      </c>
      <c r="AU95" s="98"/>
      <c r="AV95" s="98"/>
      <c r="AW95" s="98"/>
      <c r="AX95" s="355"/>
    </row>
    <row r="96" spans="1:60" ht="47.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5" t="s">
        <v>59</v>
      </c>
      <c r="Z96" s="118"/>
      <c r="AA96" s="119"/>
      <c r="AB96" s="100" t="s">
        <v>549</v>
      </c>
      <c r="AC96" s="101"/>
      <c r="AD96" s="102"/>
      <c r="AE96" s="674" t="s">
        <v>564</v>
      </c>
      <c r="AF96" s="101"/>
      <c r="AG96" s="101"/>
      <c r="AH96" s="101"/>
      <c r="AI96" s="102"/>
      <c r="AJ96" s="674" t="s">
        <v>565</v>
      </c>
      <c r="AK96" s="101"/>
      <c r="AL96" s="101"/>
      <c r="AM96" s="101"/>
      <c r="AN96" s="102"/>
      <c r="AO96" s="674" t="s">
        <v>566</v>
      </c>
      <c r="AP96" s="101"/>
      <c r="AQ96" s="101"/>
      <c r="AR96" s="101"/>
      <c r="AS96" s="102"/>
      <c r="AT96" s="674" t="s">
        <v>564</v>
      </c>
      <c r="AU96" s="101"/>
      <c r="AV96" s="101"/>
      <c r="AW96" s="101"/>
      <c r="AX96" s="270"/>
    </row>
    <row r="97" spans="1:50" ht="23.1" customHeight="1" x14ac:dyDescent="0.15">
      <c r="A97" s="606" t="s">
        <v>76</v>
      </c>
      <c r="B97" s="607"/>
      <c r="C97" s="635" t="s">
        <v>19</v>
      </c>
      <c r="D97" s="528"/>
      <c r="E97" s="528"/>
      <c r="F97" s="528"/>
      <c r="G97" s="528"/>
      <c r="H97" s="528"/>
      <c r="I97" s="528"/>
      <c r="J97" s="528"/>
      <c r="K97" s="636"/>
      <c r="L97" s="524" t="s">
        <v>75</v>
      </c>
      <c r="M97" s="524"/>
      <c r="N97" s="524"/>
      <c r="O97" s="524"/>
      <c r="P97" s="524"/>
      <c r="Q97" s="524"/>
      <c r="R97" s="525" t="s">
        <v>72</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32.25" customHeight="1" x14ac:dyDescent="0.15">
      <c r="A98" s="608"/>
      <c r="B98" s="609"/>
      <c r="C98" s="539" t="s">
        <v>470</v>
      </c>
      <c r="D98" s="540"/>
      <c r="E98" s="540"/>
      <c r="F98" s="540"/>
      <c r="G98" s="540"/>
      <c r="H98" s="540"/>
      <c r="I98" s="540"/>
      <c r="J98" s="540"/>
      <c r="K98" s="541"/>
      <c r="L98" s="182">
        <v>3.903</v>
      </c>
      <c r="M98" s="183"/>
      <c r="N98" s="183"/>
      <c r="O98" s="183"/>
      <c r="P98" s="183"/>
      <c r="Q98" s="184"/>
      <c r="R98" s="182">
        <v>3.9</v>
      </c>
      <c r="S98" s="183"/>
      <c r="T98" s="183"/>
      <c r="U98" s="183"/>
      <c r="V98" s="183"/>
      <c r="W98" s="184"/>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40.5" customHeight="1" x14ac:dyDescent="0.15">
      <c r="A99" s="608"/>
      <c r="B99" s="609"/>
      <c r="C99" s="603" t="s">
        <v>471</v>
      </c>
      <c r="D99" s="604"/>
      <c r="E99" s="604"/>
      <c r="F99" s="604"/>
      <c r="G99" s="604"/>
      <c r="H99" s="604"/>
      <c r="I99" s="604"/>
      <c r="J99" s="604"/>
      <c r="K99" s="605"/>
      <c r="L99" s="182">
        <v>6.556</v>
      </c>
      <c r="M99" s="183"/>
      <c r="N99" s="183"/>
      <c r="O99" s="183"/>
      <c r="P99" s="183"/>
      <c r="Q99" s="184"/>
      <c r="R99" s="182">
        <v>6.7</v>
      </c>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1.5" customHeight="1" x14ac:dyDescent="0.15">
      <c r="A100" s="608"/>
      <c r="B100" s="609"/>
      <c r="C100" s="603" t="s">
        <v>472</v>
      </c>
      <c r="D100" s="604"/>
      <c r="E100" s="604"/>
      <c r="F100" s="604"/>
      <c r="G100" s="604"/>
      <c r="H100" s="604"/>
      <c r="I100" s="604"/>
      <c r="J100" s="604"/>
      <c r="K100" s="605"/>
      <c r="L100" s="182">
        <v>8.3339999999999996</v>
      </c>
      <c r="M100" s="183"/>
      <c r="N100" s="183"/>
      <c r="O100" s="183"/>
      <c r="P100" s="183"/>
      <c r="Q100" s="184"/>
      <c r="R100" s="182">
        <v>8.3000000000000007</v>
      </c>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9" customHeight="1" x14ac:dyDescent="0.15">
      <c r="A101" s="608"/>
      <c r="B101" s="609"/>
      <c r="C101" s="603" t="s">
        <v>473</v>
      </c>
      <c r="D101" s="604"/>
      <c r="E101" s="604"/>
      <c r="F101" s="604"/>
      <c r="G101" s="604"/>
      <c r="H101" s="604"/>
      <c r="I101" s="604"/>
      <c r="J101" s="604"/>
      <c r="K101" s="605"/>
      <c r="L101" s="182">
        <v>243.345</v>
      </c>
      <c r="M101" s="183"/>
      <c r="N101" s="183"/>
      <c r="O101" s="183"/>
      <c r="P101" s="183"/>
      <c r="Q101" s="184"/>
      <c r="R101" s="182">
        <v>251.9</v>
      </c>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262.13799999999998</v>
      </c>
      <c r="M104" s="601"/>
      <c r="N104" s="601"/>
      <c r="O104" s="601"/>
      <c r="P104" s="601"/>
      <c r="Q104" s="602"/>
      <c r="R104" s="600">
        <f>SUM(R98:W103)</f>
        <v>270.8</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36" customHeight="1" x14ac:dyDescent="0.15">
      <c r="A108" s="646" t="s">
        <v>310</v>
      </c>
      <c r="B108" s="647"/>
      <c r="C108" s="475" t="s">
        <v>311</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8" t="s">
        <v>462</v>
      </c>
      <c r="AE108" s="349"/>
      <c r="AF108" s="349"/>
      <c r="AG108" s="345" t="s">
        <v>531</v>
      </c>
      <c r="AH108" s="346"/>
      <c r="AI108" s="346"/>
      <c r="AJ108" s="346"/>
      <c r="AK108" s="346"/>
      <c r="AL108" s="346"/>
      <c r="AM108" s="346"/>
      <c r="AN108" s="346"/>
      <c r="AO108" s="346"/>
      <c r="AP108" s="346"/>
      <c r="AQ108" s="346"/>
      <c r="AR108" s="346"/>
      <c r="AS108" s="346"/>
      <c r="AT108" s="346"/>
      <c r="AU108" s="346"/>
      <c r="AV108" s="346"/>
      <c r="AW108" s="346"/>
      <c r="AX108" s="347"/>
    </row>
    <row r="109" spans="1:50" ht="39.75" customHeight="1" x14ac:dyDescent="0.15">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7"/>
      <c r="AD109" s="259" t="s">
        <v>462</v>
      </c>
      <c r="AE109" s="260"/>
      <c r="AF109" s="260"/>
      <c r="AG109" s="280" t="s">
        <v>580</v>
      </c>
      <c r="AH109" s="257"/>
      <c r="AI109" s="257"/>
      <c r="AJ109" s="257"/>
      <c r="AK109" s="257"/>
      <c r="AL109" s="257"/>
      <c r="AM109" s="257"/>
      <c r="AN109" s="257"/>
      <c r="AO109" s="257"/>
      <c r="AP109" s="257"/>
      <c r="AQ109" s="257"/>
      <c r="AR109" s="257"/>
      <c r="AS109" s="257"/>
      <c r="AT109" s="257"/>
      <c r="AU109" s="257"/>
      <c r="AV109" s="257"/>
      <c r="AW109" s="257"/>
      <c r="AX109" s="281"/>
    </row>
    <row r="110" spans="1:50" ht="48.75" customHeight="1" x14ac:dyDescent="0.15">
      <c r="A110" s="650"/>
      <c r="B110" s="651"/>
      <c r="C110" s="552" t="s">
        <v>312</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0" t="s">
        <v>462</v>
      </c>
      <c r="AE110" s="331"/>
      <c r="AF110" s="331"/>
      <c r="AG110" s="340" t="s">
        <v>533</v>
      </c>
      <c r="AH110" s="245"/>
      <c r="AI110" s="245"/>
      <c r="AJ110" s="245"/>
      <c r="AK110" s="245"/>
      <c r="AL110" s="245"/>
      <c r="AM110" s="245"/>
      <c r="AN110" s="245"/>
      <c r="AO110" s="245"/>
      <c r="AP110" s="245"/>
      <c r="AQ110" s="245"/>
      <c r="AR110" s="245"/>
      <c r="AS110" s="245"/>
      <c r="AT110" s="245"/>
      <c r="AU110" s="245"/>
      <c r="AV110" s="245"/>
      <c r="AW110" s="245"/>
      <c r="AX110" s="326"/>
    </row>
    <row r="111" spans="1:50" ht="19.350000000000001" customHeight="1" x14ac:dyDescent="0.15">
      <c r="A111" s="261" t="s">
        <v>46</v>
      </c>
      <c r="B111" s="262"/>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4" t="s">
        <v>467</v>
      </c>
      <c r="AE111" s="275"/>
      <c r="AF111" s="275"/>
      <c r="AG111" s="277" t="s">
        <v>574</v>
      </c>
      <c r="AH111" s="278"/>
      <c r="AI111" s="278"/>
      <c r="AJ111" s="278"/>
      <c r="AK111" s="278"/>
      <c r="AL111" s="278"/>
      <c r="AM111" s="278"/>
      <c r="AN111" s="278"/>
      <c r="AO111" s="278"/>
      <c r="AP111" s="278"/>
      <c r="AQ111" s="278"/>
      <c r="AR111" s="278"/>
      <c r="AS111" s="278"/>
      <c r="AT111" s="278"/>
      <c r="AU111" s="278"/>
      <c r="AV111" s="278"/>
      <c r="AW111" s="278"/>
      <c r="AX111" s="279"/>
    </row>
    <row r="112" spans="1:50" ht="34.5" customHeight="1" x14ac:dyDescent="0.15">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59" t="s">
        <v>462</v>
      </c>
      <c r="AE112" s="260"/>
      <c r="AF112" s="260"/>
      <c r="AG112" s="280" t="s">
        <v>585</v>
      </c>
      <c r="AH112" s="257"/>
      <c r="AI112" s="257"/>
      <c r="AJ112" s="257"/>
      <c r="AK112" s="257"/>
      <c r="AL112" s="257"/>
      <c r="AM112" s="257"/>
      <c r="AN112" s="257"/>
      <c r="AO112" s="257"/>
      <c r="AP112" s="257"/>
      <c r="AQ112" s="257"/>
      <c r="AR112" s="257"/>
      <c r="AS112" s="257"/>
      <c r="AT112" s="257"/>
      <c r="AU112" s="257"/>
      <c r="AV112" s="257"/>
      <c r="AW112" s="257"/>
      <c r="AX112" s="281"/>
    </row>
    <row r="113" spans="1:64" ht="19.350000000000001" customHeight="1" x14ac:dyDescent="0.15">
      <c r="A113" s="263"/>
      <c r="B113" s="264"/>
      <c r="C113" s="449" t="s">
        <v>313</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59" t="s">
        <v>462</v>
      </c>
      <c r="AE113" s="260"/>
      <c r="AF113" s="260"/>
      <c r="AG113" s="280" t="s">
        <v>586</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59" t="s">
        <v>467</v>
      </c>
      <c r="AE114" s="260"/>
      <c r="AF114" s="260"/>
      <c r="AG114" s="280" t="s">
        <v>575</v>
      </c>
      <c r="AH114" s="257"/>
      <c r="AI114" s="257"/>
      <c r="AJ114" s="257"/>
      <c r="AK114" s="257"/>
      <c r="AL114" s="257"/>
      <c r="AM114" s="257"/>
      <c r="AN114" s="257"/>
      <c r="AO114" s="257"/>
      <c r="AP114" s="257"/>
      <c r="AQ114" s="257"/>
      <c r="AR114" s="257"/>
      <c r="AS114" s="257"/>
      <c r="AT114" s="257"/>
      <c r="AU114" s="257"/>
      <c r="AV114" s="257"/>
      <c r="AW114" s="257"/>
      <c r="AX114" s="281"/>
    </row>
    <row r="115" spans="1:64" ht="75" customHeight="1" x14ac:dyDescent="0.15">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259" t="s">
        <v>462</v>
      </c>
      <c r="AE115" s="260"/>
      <c r="AF115" s="260"/>
      <c r="AG115" s="280" t="s">
        <v>530</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467</v>
      </c>
      <c r="AE116" s="260"/>
      <c r="AF116" s="260"/>
      <c r="AG116" s="589" t="s">
        <v>574</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5"/>
      <c r="B117" s="266"/>
      <c r="C117" s="332" t="s">
        <v>81</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462</v>
      </c>
      <c r="AE117" s="331"/>
      <c r="AF117" s="335"/>
      <c r="AG117" s="341" t="s">
        <v>579</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1" t="s">
        <v>47</v>
      </c>
      <c r="B118" s="262"/>
      <c r="C118" s="267" t="s">
        <v>80</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462</v>
      </c>
      <c r="AE118" s="275"/>
      <c r="AF118" s="276"/>
      <c r="AG118" s="277" t="s">
        <v>534</v>
      </c>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462</v>
      </c>
      <c r="AE119" s="351"/>
      <c r="AF119" s="351"/>
      <c r="AG119" s="280" t="s">
        <v>581</v>
      </c>
      <c r="AH119" s="257"/>
      <c r="AI119" s="257"/>
      <c r="AJ119" s="257"/>
      <c r="AK119" s="257"/>
      <c r="AL119" s="257"/>
      <c r="AM119" s="257"/>
      <c r="AN119" s="257"/>
      <c r="AO119" s="257"/>
      <c r="AP119" s="257"/>
      <c r="AQ119" s="257"/>
      <c r="AR119" s="257"/>
      <c r="AS119" s="257"/>
      <c r="AT119" s="257"/>
      <c r="AU119" s="257"/>
      <c r="AV119" s="257"/>
      <c r="AW119" s="257"/>
      <c r="AX119" s="281"/>
    </row>
    <row r="120" spans="1:64" ht="57.75" customHeight="1" x14ac:dyDescent="0.15">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59" t="s">
        <v>462</v>
      </c>
      <c r="AE120" s="260"/>
      <c r="AF120" s="260"/>
      <c r="AG120" s="280" t="s">
        <v>535</v>
      </c>
      <c r="AH120" s="257"/>
      <c r="AI120" s="257"/>
      <c r="AJ120" s="257"/>
      <c r="AK120" s="257"/>
      <c r="AL120" s="257"/>
      <c r="AM120" s="257"/>
      <c r="AN120" s="257"/>
      <c r="AO120" s="257"/>
      <c r="AP120" s="257"/>
      <c r="AQ120" s="257"/>
      <c r="AR120" s="257"/>
      <c r="AS120" s="257"/>
      <c r="AT120" s="257"/>
      <c r="AU120" s="257"/>
      <c r="AV120" s="257"/>
      <c r="AW120" s="257"/>
      <c r="AX120" s="281"/>
    </row>
    <row r="121" spans="1:64" ht="40.5" customHeight="1" x14ac:dyDescent="0.15">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59" t="s">
        <v>462</v>
      </c>
      <c r="AE121" s="260"/>
      <c r="AF121" s="260"/>
      <c r="AG121" s="340" t="s">
        <v>532</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79</v>
      </c>
      <c r="B122" s="248"/>
      <c r="C122" s="480" t="s">
        <v>314</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4"/>
      <c r="AE122" s="275"/>
      <c r="AF122" s="275"/>
      <c r="AG122" s="321" t="s">
        <v>567</v>
      </c>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5" t="s">
        <v>86</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2" t="s">
        <v>568</v>
      </c>
      <c r="D124" s="283"/>
      <c r="E124" s="283"/>
      <c r="F124" s="283"/>
      <c r="G124" s="283"/>
      <c r="H124" s="283"/>
      <c r="I124" s="283"/>
      <c r="J124" s="283"/>
      <c r="K124" s="283"/>
      <c r="L124" s="283"/>
      <c r="M124" s="283"/>
      <c r="N124" s="283"/>
      <c r="O124" s="284"/>
      <c r="P124" s="291" t="s">
        <v>569</v>
      </c>
      <c r="Q124" s="291"/>
      <c r="R124" s="291"/>
      <c r="S124" s="292"/>
      <c r="T124" s="256" t="s">
        <v>567</v>
      </c>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5" t="s">
        <v>569</v>
      </c>
      <c r="D125" s="286"/>
      <c r="E125" s="286"/>
      <c r="F125" s="286"/>
      <c r="G125" s="286"/>
      <c r="H125" s="286"/>
      <c r="I125" s="286"/>
      <c r="J125" s="286"/>
      <c r="K125" s="286"/>
      <c r="L125" s="286"/>
      <c r="M125" s="286"/>
      <c r="N125" s="286"/>
      <c r="O125" s="287"/>
      <c r="P125" s="293" t="s">
        <v>570</v>
      </c>
      <c r="Q125" s="293"/>
      <c r="R125" s="293"/>
      <c r="S125" s="294"/>
      <c r="T125" s="559" t="s">
        <v>569</v>
      </c>
      <c r="U125" s="342"/>
      <c r="V125" s="342"/>
      <c r="W125" s="342"/>
      <c r="X125" s="342"/>
      <c r="Y125" s="342"/>
      <c r="Z125" s="342"/>
      <c r="AA125" s="342"/>
      <c r="AB125" s="342"/>
      <c r="AC125" s="342"/>
      <c r="AD125" s="342"/>
      <c r="AE125" s="342"/>
      <c r="AF125" s="560"/>
      <c r="AG125" s="325"/>
      <c r="AH125" s="245"/>
      <c r="AI125" s="245"/>
      <c r="AJ125" s="245"/>
      <c r="AK125" s="245"/>
      <c r="AL125" s="245"/>
      <c r="AM125" s="245"/>
      <c r="AN125" s="245"/>
      <c r="AO125" s="245"/>
      <c r="AP125" s="245"/>
      <c r="AQ125" s="245"/>
      <c r="AR125" s="245"/>
      <c r="AS125" s="245"/>
      <c r="AT125" s="245"/>
      <c r="AU125" s="245"/>
      <c r="AV125" s="245"/>
      <c r="AW125" s="245"/>
      <c r="AX125" s="326"/>
    </row>
    <row r="126" spans="1:64" ht="57" customHeight="1" x14ac:dyDescent="0.15">
      <c r="A126" s="261" t="s">
        <v>58</v>
      </c>
      <c r="B126" s="392"/>
      <c r="C126" s="382" t="s">
        <v>63</v>
      </c>
      <c r="D126" s="430"/>
      <c r="E126" s="430"/>
      <c r="F126" s="431"/>
      <c r="G126" s="386" t="s">
        <v>468</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4" t="s">
        <v>67</v>
      </c>
      <c r="D127" s="585"/>
      <c r="E127" s="585"/>
      <c r="F127" s="586"/>
      <c r="G127" s="587" t="s">
        <v>587</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29" t="s">
        <v>598</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9" t="s">
        <v>306</v>
      </c>
      <c r="B131" s="390"/>
      <c r="C131" s="390"/>
      <c r="D131" s="390"/>
      <c r="E131" s="391"/>
      <c r="F131" s="422" t="s">
        <v>591</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56" t="s">
        <v>592</v>
      </c>
      <c r="B133" s="557"/>
      <c r="C133" s="557"/>
      <c r="D133" s="557"/>
      <c r="E133" s="558"/>
      <c r="F133" s="425" t="s">
        <v>590</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2" t="s">
        <v>223</v>
      </c>
      <c r="B137" s="318"/>
      <c r="C137" s="318"/>
      <c r="D137" s="318"/>
      <c r="E137" s="318"/>
      <c r="F137" s="318"/>
      <c r="G137" s="547">
        <v>149</v>
      </c>
      <c r="H137" s="548"/>
      <c r="I137" s="548"/>
      <c r="J137" s="548"/>
      <c r="K137" s="548"/>
      <c r="L137" s="548"/>
      <c r="M137" s="548"/>
      <c r="N137" s="548"/>
      <c r="O137" s="548"/>
      <c r="P137" s="549"/>
      <c r="Q137" s="318" t="s">
        <v>224</v>
      </c>
      <c r="R137" s="318"/>
      <c r="S137" s="318"/>
      <c r="T137" s="318"/>
      <c r="U137" s="318"/>
      <c r="V137" s="318"/>
      <c r="W137" s="547">
        <v>142</v>
      </c>
      <c r="X137" s="548"/>
      <c r="Y137" s="548"/>
      <c r="Z137" s="548"/>
      <c r="AA137" s="548"/>
      <c r="AB137" s="548"/>
      <c r="AC137" s="548"/>
      <c r="AD137" s="548"/>
      <c r="AE137" s="548"/>
      <c r="AF137" s="549"/>
      <c r="AG137" s="318" t="s">
        <v>225</v>
      </c>
      <c r="AH137" s="318"/>
      <c r="AI137" s="318"/>
      <c r="AJ137" s="318"/>
      <c r="AK137" s="318"/>
      <c r="AL137" s="318"/>
      <c r="AM137" s="519">
        <v>150</v>
      </c>
      <c r="AN137" s="520"/>
      <c r="AO137" s="520"/>
      <c r="AP137" s="520"/>
      <c r="AQ137" s="520"/>
      <c r="AR137" s="520"/>
      <c r="AS137" s="520"/>
      <c r="AT137" s="520"/>
      <c r="AU137" s="520"/>
      <c r="AV137" s="521"/>
      <c r="AW137" s="12"/>
      <c r="AX137" s="13"/>
    </row>
    <row r="138" spans="1:50" ht="19.899999999999999" customHeight="1" thickBot="1" x14ac:dyDescent="0.2">
      <c r="A138" s="523" t="s">
        <v>226</v>
      </c>
      <c r="B138" s="428"/>
      <c r="C138" s="428"/>
      <c r="D138" s="428"/>
      <c r="E138" s="428"/>
      <c r="F138" s="428"/>
      <c r="G138" s="315">
        <v>189</v>
      </c>
      <c r="H138" s="316"/>
      <c r="I138" s="316"/>
      <c r="J138" s="316"/>
      <c r="K138" s="316"/>
      <c r="L138" s="316"/>
      <c r="M138" s="316"/>
      <c r="N138" s="316"/>
      <c r="O138" s="316"/>
      <c r="P138" s="317"/>
      <c r="Q138" s="428" t="s">
        <v>227</v>
      </c>
      <c r="R138" s="428"/>
      <c r="S138" s="428"/>
      <c r="T138" s="428"/>
      <c r="U138" s="428"/>
      <c r="V138" s="428"/>
      <c r="W138" s="315">
        <v>185</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x14ac:dyDescent="0.15">
      <c r="A139" s="401" t="s">
        <v>28</v>
      </c>
      <c r="B139" s="402"/>
      <c r="C139" s="402"/>
      <c r="D139" s="402"/>
      <c r="E139" s="402"/>
      <c r="F139" s="403"/>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5" t="s">
        <v>34</v>
      </c>
      <c r="B178" s="366"/>
      <c r="C178" s="366"/>
      <c r="D178" s="366"/>
      <c r="E178" s="366"/>
      <c r="F178" s="367"/>
      <c r="G178" s="374" t="s">
        <v>478</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487</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8"/>
    </row>
    <row r="179" spans="1:50" ht="24.75" customHeight="1" x14ac:dyDescent="0.15">
      <c r="A179" s="368"/>
      <c r="B179" s="369"/>
      <c r="C179" s="369"/>
      <c r="D179" s="369"/>
      <c r="E179" s="369"/>
      <c r="F179" s="370"/>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8"/>
    </row>
    <row r="180" spans="1:50" ht="24.75" customHeight="1" x14ac:dyDescent="0.15">
      <c r="A180" s="368"/>
      <c r="B180" s="369"/>
      <c r="C180" s="369"/>
      <c r="D180" s="369"/>
      <c r="E180" s="369"/>
      <c r="F180" s="370"/>
      <c r="G180" s="359" t="s">
        <v>474</v>
      </c>
      <c r="H180" s="360"/>
      <c r="I180" s="360"/>
      <c r="J180" s="360"/>
      <c r="K180" s="361"/>
      <c r="L180" s="362" t="s">
        <v>475</v>
      </c>
      <c r="M180" s="363"/>
      <c r="N180" s="363"/>
      <c r="O180" s="363"/>
      <c r="P180" s="363"/>
      <c r="Q180" s="363"/>
      <c r="R180" s="363"/>
      <c r="S180" s="363"/>
      <c r="T180" s="363"/>
      <c r="U180" s="363"/>
      <c r="V180" s="363"/>
      <c r="W180" s="363"/>
      <c r="X180" s="364"/>
      <c r="Y180" s="395">
        <v>1.5</v>
      </c>
      <c r="Z180" s="396"/>
      <c r="AA180" s="396"/>
      <c r="AB180" s="397"/>
      <c r="AC180" s="359" t="s">
        <v>476</v>
      </c>
      <c r="AD180" s="360"/>
      <c r="AE180" s="360"/>
      <c r="AF180" s="360"/>
      <c r="AG180" s="361"/>
      <c r="AH180" s="362" t="s">
        <v>488</v>
      </c>
      <c r="AI180" s="363"/>
      <c r="AJ180" s="363"/>
      <c r="AK180" s="363"/>
      <c r="AL180" s="363"/>
      <c r="AM180" s="363"/>
      <c r="AN180" s="363"/>
      <c r="AO180" s="363"/>
      <c r="AP180" s="363"/>
      <c r="AQ180" s="363"/>
      <c r="AR180" s="363"/>
      <c r="AS180" s="363"/>
      <c r="AT180" s="364"/>
      <c r="AU180" s="395">
        <v>20.399999999999999</v>
      </c>
      <c r="AV180" s="396"/>
      <c r="AW180" s="396"/>
      <c r="AX180" s="479"/>
    </row>
    <row r="181" spans="1:50" ht="24.75" customHeight="1" x14ac:dyDescent="0.15">
      <c r="A181" s="368"/>
      <c r="B181" s="369"/>
      <c r="C181" s="369"/>
      <c r="D181" s="369"/>
      <c r="E181" s="369"/>
      <c r="F181" s="370"/>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1"/>
    </row>
    <row r="182" spans="1:50" ht="24.75" customHeight="1" x14ac:dyDescent="0.15">
      <c r="A182" s="368"/>
      <c r="B182" s="369"/>
      <c r="C182" s="369"/>
      <c r="D182" s="369"/>
      <c r="E182" s="369"/>
      <c r="F182" s="370"/>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1"/>
    </row>
    <row r="183" spans="1:50" ht="24.75" customHeight="1" x14ac:dyDescent="0.15">
      <c r="A183" s="368"/>
      <c r="B183" s="369"/>
      <c r="C183" s="369"/>
      <c r="D183" s="369"/>
      <c r="E183" s="369"/>
      <c r="F183" s="370"/>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1"/>
    </row>
    <row r="184" spans="1:50" ht="24.75" customHeight="1" x14ac:dyDescent="0.15">
      <c r="A184" s="368"/>
      <c r="B184" s="369"/>
      <c r="C184" s="369"/>
      <c r="D184" s="369"/>
      <c r="E184" s="369"/>
      <c r="F184" s="370"/>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1"/>
    </row>
    <row r="185" spans="1:50" ht="24.75" customHeight="1" x14ac:dyDescent="0.15">
      <c r="A185" s="368"/>
      <c r="B185" s="369"/>
      <c r="C185" s="369"/>
      <c r="D185" s="369"/>
      <c r="E185" s="369"/>
      <c r="F185" s="370"/>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1"/>
    </row>
    <row r="186" spans="1:50" ht="24.75" customHeight="1" x14ac:dyDescent="0.15">
      <c r="A186" s="368"/>
      <c r="B186" s="369"/>
      <c r="C186" s="369"/>
      <c r="D186" s="369"/>
      <c r="E186" s="369"/>
      <c r="F186" s="370"/>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1"/>
    </row>
    <row r="187" spans="1:50" ht="24.75" customHeight="1" x14ac:dyDescent="0.15">
      <c r="A187" s="368"/>
      <c r="B187" s="369"/>
      <c r="C187" s="369"/>
      <c r="D187" s="369"/>
      <c r="E187" s="369"/>
      <c r="F187" s="370"/>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1"/>
    </row>
    <row r="188" spans="1:50" ht="24.75" customHeight="1" x14ac:dyDescent="0.15">
      <c r="A188" s="368"/>
      <c r="B188" s="369"/>
      <c r="C188" s="369"/>
      <c r="D188" s="369"/>
      <c r="E188" s="369"/>
      <c r="F188" s="370"/>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1"/>
    </row>
    <row r="189" spans="1:50" ht="24.75" customHeight="1" x14ac:dyDescent="0.15">
      <c r="A189" s="368"/>
      <c r="B189" s="369"/>
      <c r="C189" s="369"/>
      <c r="D189" s="369"/>
      <c r="E189" s="369"/>
      <c r="F189" s="370"/>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1"/>
    </row>
    <row r="190" spans="1:50" ht="24.75" customHeight="1" thickBot="1" x14ac:dyDescent="0.2">
      <c r="A190" s="368"/>
      <c r="B190" s="369"/>
      <c r="C190" s="369"/>
      <c r="D190" s="369"/>
      <c r="E190" s="369"/>
      <c r="F190" s="370"/>
      <c r="G190" s="563" t="s">
        <v>22</v>
      </c>
      <c r="H190" s="564"/>
      <c r="I190" s="564"/>
      <c r="J190" s="564"/>
      <c r="K190" s="564"/>
      <c r="L190" s="565"/>
      <c r="M190" s="155"/>
      <c r="N190" s="155"/>
      <c r="O190" s="155"/>
      <c r="P190" s="155"/>
      <c r="Q190" s="155"/>
      <c r="R190" s="155"/>
      <c r="S190" s="155"/>
      <c r="T190" s="155"/>
      <c r="U190" s="155"/>
      <c r="V190" s="155"/>
      <c r="W190" s="155"/>
      <c r="X190" s="156"/>
      <c r="Y190" s="566">
        <f>SUM(Y180:AB189)</f>
        <v>1.5</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20.399999999999999</v>
      </c>
      <c r="AV190" s="567"/>
      <c r="AW190" s="567"/>
      <c r="AX190" s="569"/>
    </row>
    <row r="191" spans="1:50" ht="30" customHeight="1" x14ac:dyDescent="0.15">
      <c r="A191" s="368"/>
      <c r="B191" s="369"/>
      <c r="C191" s="369"/>
      <c r="D191" s="369"/>
      <c r="E191" s="369"/>
      <c r="F191" s="370"/>
      <c r="G191" s="374" t="s">
        <v>480</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479</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562"/>
    </row>
    <row r="192" spans="1:50" ht="25.5" customHeight="1" x14ac:dyDescent="0.15">
      <c r="A192" s="368"/>
      <c r="B192" s="369"/>
      <c r="C192" s="369"/>
      <c r="D192" s="369"/>
      <c r="E192" s="369"/>
      <c r="F192" s="370"/>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8"/>
    </row>
    <row r="193" spans="1:50" ht="24.75" customHeight="1" x14ac:dyDescent="0.15">
      <c r="A193" s="368"/>
      <c r="B193" s="369"/>
      <c r="C193" s="369"/>
      <c r="D193" s="369"/>
      <c r="E193" s="369"/>
      <c r="F193" s="370"/>
      <c r="G193" s="359" t="s">
        <v>481</v>
      </c>
      <c r="H193" s="360"/>
      <c r="I193" s="360"/>
      <c r="J193" s="360"/>
      <c r="K193" s="361"/>
      <c r="L193" s="362" t="s">
        <v>482</v>
      </c>
      <c r="M193" s="363"/>
      <c r="N193" s="363"/>
      <c r="O193" s="363"/>
      <c r="P193" s="363"/>
      <c r="Q193" s="363"/>
      <c r="R193" s="363"/>
      <c r="S193" s="363"/>
      <c r="T193" s="363"/>
      <c r="U193" s="363"/>
      <c r="V193" s="363"/>
      <c r="W193" s="363"/>
      <c r="X193" s="364"/>
      <c r="Y193" s="395">
        <v>7.4</v>
      </c>
      <c r="Z193" s="396"/>
      <c r="AA193" s="396"/>
      <c r="AB193" s="397"/>
      <c r="AC193" s="359" t="s">
        <v>476</v>
      </c>
      <c r="AD193" s="360"/>
      <c r="AE193" s="360"/>
      <c r="AF193" s="360"/>
      <c r="AG193" s="361"/>
      <c r="AH193" s="362" t="s">
        <v>477</v>
      </c>
      <c r="AI193" s="363"/>
      <c r="AJ193" s="363"/>
      <c r="AK193" s="363"/>
      <c r="AL193" s="363"/>
      <c r="AM193" s="363"/>
      <c r="AN193" s="363"/>
      <c r="AO193" s="363"/>
      <c r="AP193" s="363"/>
      <c r="AQ193" s="363"/>
      <c r="AR193" s="363"/>
      <c r="AS193" s="363"/>
      <c r="AT193" s="364"/>
      <c r="AU193" s="395">
        <v>144.6</v>
      </c>
      <c r="AV193" s="396"/>
      <c r="AW193" s="396"/>
      <c r="AX193" s="479"/>
    </row>
    <row r="194" spans="1:50" ht="24.75" customHeight="1" x14ac:dyDescent="0.15">
      <c r="A194" s="368"/>
      <c r="B194" s="369"/>
      <c r="C194" s="369"/>
      <c r="D194" s="369"/>
      <c r="E194" s="369"/>
      <c r="F194" s="370"/>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1"/>
    </row>
    <row r="195" spans="1:50" ht="24.75" customHeight="1" x14ac:dyDescent="0.15">
      <c r="A195" s="368"/>
      <c r="B195" s="369"/>
      <c r="C195" s="369"/>
      <c r="D195" s="369"/>
      <c r="E195" s="369"/>
      <c r="F195" s="370"/>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1"/>
    </row>
    <row r="196" spans="1:50" ht="24.75" customHeight="1" x14ac:dyDescent="0.15">
      <c r="A196" s="368"/>
      <c r="B196" s="369"/>
      <c r="C196" s="369"/>
      <c r="D196" s="369"/>
      <c r="E196" s="369"/>
      <c r="F196" s="370"/>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1"/>
    </row>
    <row r="197" spans="1:50" ht="24.75" customHeight="1" x14ac:dyDescent="0.15">
      <c r="A197" s="368"/>
      <c r="B197" s="369"/>
      <c r="C197" s="369"/>
      <c r="D197" s="369"/>
      <c r="E197" s="369"/>
      <c r="F197" s="370"/>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1"/>
    </row>
    <row r="198" spans="1:50" ht="24.75" customHeight="1" x14ac:dyDescent="0.15">
      <c r="A198" s="368"/>
      <c r="B198" s="369"/>
      <c r="C198" s="369"/>
      <c r="D198" s="369"/>
      <c r="E198" s="369"/>
      <c r="F198" s="370"/>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1"/>
    </row>
    <row r="199" spans="1:50" ht="24.75" customHeight="1" x14ac:dyDescent="0.15">
      <c r="A199" s="368"/>
      <c r="B199" s="369"/>
      <c r="C199" s="369"/>
      <c r="D199" s="369"/>
      <c r="E199" s="369"/>
      <c r="F199" s="370"/>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1"/>
    </row>
    <row r="200" spans="1:50" ht="24.75" customHeight="1" x14ac:dyDescent="0.15">
      <c r="A200" s="368"/>
      <c r="B200" s="369"/>
      <c r="C200" s="369"/>
      <c r="D200" s="369"/>
      <c r="E200" s="369"/>
      <c r="F200" s="370"/>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1"/>
    </row>
    <row r="201" spans="1:50" ht="24.75" customHeight="1" x14ac:dyDescent="0.15">
      <c r="A201" s="368"/>
      <c r="B201" s="369"/>
      <c r="C201" s="369"/>
      <c r="D201" s="369"/>
      <c r="E201" s="369"/>
      <c r="F201" s="370"/>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1"/>
    </row>
    <row r="202" spans="1:50" ht="24.75" customHeight="1" x14ac:dyDescent="0.15">
      <c r="A202" s="368"/>
      <c r="B202" s="369"/>
      <c r="C202" s="369"/>
      <c r="D202" s="369"/>
      <c r="E202" s="369"/>
      <c r="F202" s="370"/>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1"/>
    </row>
    <row r="203" spans="1:50" ht="24.75" customHeight="1" thickBot="1" x14ac:dyDescent="0.2">
      <c r="A203" s="368"/>
      <c r="B203" s="369"/>
      <c r="C203" s="369"/>
      <c r="D203" s="369"/>
      <c r="E203" s="369"/>
      <c r="F203" s="370"/>
      <c r="G203" s="563" t="s">
        <v>22</v>
      </c>
      <c r="H203" s="564"/>
      <c r="I203" s="564"/>
      <c r="J203" s="564"/>
      <c r="K203" s="564"/>
      <c r="L203" s="565"/>
      <c r="M203" s="155"/>
      <c r="N203" s="155"/>
      <c r="O203" s="155"/>
      <c r="P203" s="155"/>
      <c r="Q203" s="155"/>
      <c r="R203" s="155"/>
      <c r="S203" s="155"/>
      <c r="T203" s="155"/>
      <c r="U203" s="155"/>
      <c r="V203" s="155"/>
      <c r="W203" s="155"/>
      <c r="X203" s="156"/>
      <c r="Y203" s="566">
        <f>SUM(Y193:AB202)</f>
        <v>7.4</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144.6</v>
      </c>
      <c r="AV203" s="567"/>
      <c r="AW203" s="567"/>
      <c r="AX203" s="569"/>
    </row>
    <row r="204" spans="1:50" ht="30" customHeight="1" x14ac:dyDescent="0.15">
      <c r="A204" s="368"/>
      <c r="B204" s="369"/>
      <c r="C204" s="369"/>
      <c r="D204" s="369"/>
      <c r="E204" s="369"/>
      <c r="F204" s="370"/>
      <c r="G204" s="374" t="s">
        <v>483</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489</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562"/>
    </row>
    <row r="205" spans="1:50" ht="24.75" customHeight="1" x14ac:dyDescent="0.15">
      <c r="A205" s="368"/>
      <c r="B205" s="369"/>
      <c r="C205" s="369"/>
      <c r="D205" s="369"/>
      <c r="E205" s="369"/>
      <c r="F205" s="370"/>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8"/>
    </row>
    <row r="206" spans="1:50" ht="24.75" customHeight="1" x14ac:dyDescent="0.15">
      <c r="A206" s="368"/>
      <c r="B206" s="369"/>
      <c r="C206" s="369"/>
      <c r="D206" s="369"/>
      <c r="E206" s="369"/>
      <c r="F206" s="370"/>
      <c r="G206" s="359" t="s">
        <v>476</v>
      </c>
      <c r="H206" s="360"/>
      <c r="I206" s="360"/>
      <c r="J206" s="360"/>
      <c r="K206" s="361"/>
      <c r="L206" s="362" t="s">
        <v>484</v>
      </c>
      <c r="M206" s="363"/>
      <c r="N206" s="363"/>
      <c r="O206" s="363"/>
      <c r="P206" s="363"/>
      <c r="Q206" s="363"/>
      <c r="R206" s="363"/>
      <c r="S206" s="363"/>
      <c r="T206" s="363"/>
      <c r="U206" s="363"/>
      <c r="V206" s="363"/>
      <c r="W206" s="363"/>
      <c r="X206" s="364"/>
      <c r="Y206" s="395">
        <v>7.5</v>
      </c>
      <c r="Z206" s="396"/>
      <c r="AA206" s="396"/>
      <c r="AB206" s="397"/>
      <c r="AC206" s="359" t="s">
        <v>476</v>
      </c>
      <c r="AD206" s="360"/>
      <c r="AE206" s="360"/>
      <c r="AF206" s="360"/>
      <c r="AG206" s="361"/>
      <c r="AH206" s="362" t="s">
        <v>490</v>
      </c>
      <c r="AI206" s="363"/>
      <c r="AJ206" s="363"/>
      <c r="AK206" s="363"/>
      <c r="AL206" s="363"/>
      <c r="AM206" s="363"/>
      <c r="AN206" s="363"/>
      <c r="AO206" s="363"/>
      <c r="AP206" s="363"/>
      <c r="AQ206" s="363"/>
      <c r="AR206" s="363"/>
      <c r="AS206" s="363"/>
      <c r="AT206" s="364"/>
      <c r="AU206" s="395">
        <v>20</v>
      </c>
      <c r="AV206" s="396"/>
      <c r="AW206" s="396"/>
      <c r="AX206" s="479"/>
    </row>
    <row r="207" spans="1:50" ht="24.75" customHeight="1" x14ac:dyDescent="0.15">
      <c r="A207" s="368"/>
      <c r="B207" s="369"/>
      <c r="C207" s="369"/>
      <c r="D207" s="369"/>
      <c r="E207" s="369"/>
      <c r="F207" s="370"/>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1"/>
    </row>
    <row r="208" spans="1:50" ht="24.75" customHeight="1" x14ac:dyDescent="0.15">
      <c r="A208" s="368"/>
      <c r="B208" s="369"/>
      <c r="C208" s="369"/>
      <c r="D208" s="369"/>
      <c r="E208" s="369"/>
      <c r="F208" s="370"/>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1"/>
    </row>
    <row r="209" spans="1:50" ht="24.75" customHeight="1" x14ac:dyDescent="0.15">
      <c r="A209" s="368"/>
      <c r="B209" s="369"/>
      <c r="C209" s="369"/>
      <c r="D209" s="369"/>
      <c r="E209" s="369"/>
      <c r="F209" s="370"/>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1"/>
    </row>
    <row r="210" spans="1:50" ht="24.75" customHeight="1" x14ac:dyDescent="0.15">
      <c r="A210" s="368"/>
      <c r="B210" s="369"/>
      <c r="C210" s="369"/>
      <c r="D210" s="369"/>
      <c r="E210" s="369"/>
      <c r="F210" s="370"/>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1"/>
    </row>
    <row r="211" spans="1:50" ht="24.75" customHeight="1" x14ac:dyDescent="0.15">
      <c r="A211" s="368"/>
      <c r="B211" s="369"/>
      <c r="C211" s="369"/>
      <c r="D211" s="369"/>
      <c r="E211" s="369"/>
      <c r="F211" s="370"/>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1"/>
    </row>
    <row r="212" spans="1:50" ht="24.75" customHeight="1" x14ac:dyDescent="0.15">
      <c r="A212" s="368"/>
      <c r="B212" s="369"/>
      <c r="C212" s="369"/>
      <c r="D212" s="369"/>
      <c r="E212" s="369"/>
      <c r="F212" s="370"/>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1"/>
    </row>
    <row r="213" spans="1:50" ht="24.75" customHeight="1" x14ac:dyDescent="0.15">
      <c r="A213" s="368"/>
      <c r="B213" s="369"/>
      <c r="C213" s="369"/>
      <c r="D213" s="369"/>
      <c r="E213" s="369"/>
      <c r="F213" s="370"/>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1"/>
    </row>
    <row r="214" spans="1:50" ht="24.75" customHeight="1" x14ac:dyDescent="0.15">
      <c r="A214" s="368"/>
      <c r="B214" s="369"/>
      <c r="C214" s="369"/>
      <c r="D214" s="369"/>
      <c r="E214" s="369"/>
      <c r="F214" s="370"/>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1"/>
    </row>
    <row r="215" spans="1:50" ht="24.75" customHeight="1" x14ac:dyDescent="0.15">
      <c r="A215" s="368"/>
      <c r="B215" s="369"/>
      <c r="C215" s="369"/>
      <c r="D215" s="369"/>
      <c r="E215" s="369"/>
      <c r="F215" s="370"/>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1"/>
    </row>
    <row r="216" spans="1:50" ht="24.75" customHeight="1" thickBot="1" x14ac:dyDescent="0.2">
      <c r="A216" s="368"/>
      <c r="B216" s="369"/>
      <c r="C216" s="369"/>
      <c r="D216" s="369"/>
      <c r="E216" s="369"/>
      <c r="F216" s="370"/>
      <c r="G216" s="563" t="s">
        <v>22</v>
      </c>
      <c r="H216" s="564"/>
      <c r="I216" s="564"/>
      <c r="J216" s="564"/>
      <c r="K216" s="564"/>
      <c r="L216" s="565"/>
      <c r="M216" s="155"/>
      <c r="N216" s="155"/>
      <c r="O216" s="155"/>
      <c r="P216" s="155"/>
      <c r="Q216" s="155"/>
      <c r="R216" s="155"/>
      <c r="S216" s="155"/>
      <c r="T216" s="155"/>
      <c r="U216" s="155"/>
      <c r="V216" s="155"/>
      <c r="W216" s="155"/>
      <c r="X216" s="156"/>
      <c r="Y216" s="566">
        <f>SUM(Y206:AB215)</f>
        <v>7.5</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20</v>
      </c>
      <c r="AV216" s="567"/>
      <c r="AW216" s="567"/>
      <c r="AX216" s="569"/>
    </row>
    <row r="217" spans="1:50" ht="30" customHeight="1" x14ac:dyDescent="0.15">
      <c r="A217" s="368"/>
      <c r="B217" s="369"/>
      <c r="C217" s="369"/>
      <c r="D217" s="369"/>
      <c r="E217" s="369"/>
      <c r="F217" s="370"/>
      <c r="G217" s="374" t="s">
        <v>485</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571</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562"/>
    </row>
    <row r="218" spans="1:50" ht="24.75" customHeight="1" x14ac:dyDescent="0.15">
      <c r="A218" s="368"/>
      <c r="B218" s="369"/>
      <c r="C218" s="369"/>
      <c r="D218" s="369"/>
      <c r="E218" s="369"/>
      <c r="F218" s="370"/>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8"/>
    </row>
    <row r="219" spans="1:50" ht="24.75" customHeight="1" x14ac:dyDescent="0.15">
      <c r="A219" s="368"/>
      <c r="B219" s="369"/>
      <c r="C219" s="369"/>
      <c r="D219" s="369"/>
      <c r="E219" s="369"/>
      <c r="F219" s="370"/>
      <c r="G219" s="359" t="s">
        <v>476</v>
      </c>
      <c r="H219" s="360"/>
      <c r="I219" s="360"/>
      <c r="J219" s="360"/>
      <c r="K219" s="361"/>
      <c r="L219" s="362" t="s">
        <v>486</v>
      </c>
      <c r="M219" s="363"/>
      <c r="N219" s="363"/>
      <c r="O219" s="363"/>
      <c r="P219" s="363"/>
      <c r="Q219" s="363"/>
      <c r="R219" s="363"/>
      <c r="S219" s="363"/>
      <c r="T219" s="363"/>
      <c r="U219" s="363"/>
      <c r="V219" s="363"/>
      <c r="W219" s="363"/>
      <c r="X219" s="364"/>
      <c r="Y219" s="395">
        <v>6.3</v>
      </c>
      <c r="Z219" s="396"/>
      <c r="AA219" s="396"/>
      <c r="AB219" s="397"/>
      <c r="AC219" s="359" t="s">
        <v>476</v>
      </c>
      <c r="AD219" s="360"/>
      <c r="AE219" s="360"/>
      <c r="AF219" s="360"/>
      <c r="AG219" s="361"/>
      <c r="AH219" s="362" t="s">
        <v>572</v>
      </c>
      <c r="AI219" s="363"/>
      <c r="AJ219" s="363"/>
      <c r="AK219" s="363"/>
      <c r="AL219" s="363"/>
      <c r="AM219" s="363"/>
      <c r="AN219" s="363"/>
      <c r="AO219" s="363"/>
      <c r="AP219" s="363"/>
      <c r="AQ219" s="363"/>
      <c r="AR219" s="363"/>
      <c r="AS219" s="363"/>
      <c r="AT219" s="364"/>
      <c r="AU219" s="395">
        <v>16.899999999999999</v>
      </c>
      <c r="AV219" s="396"/>
      <c r="AW219" s="396"/>
      <c r="AX219" s="479"/>
    </row>
    <row r="220" spans="1:50" ht="24.75" customHeight="1" x14ac:dyDescent="0.15">
      <c r="A220" s="368"/>
      <c r="B220" s="369"/>
      <c r="C220" s="369"/>
      <c r="D220" s="369"/>
      <c r="E220" s="369"/>
      <c r="F220" s="370"/>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1"/>
    </row>
    <row r="221" spans="1:50" ht="24.75" hidden="1" customHeight="1" x14ac:dyDescent="0.15">
      <c r="A221" s="368"/>
      <c r="B221" s="369"/>
      <c r="C221" s="369"/>
      <c r="D221" s="369"/>
      <c r="E221" s="369"/>
      <c r="F221" s="370"/>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1"/>
    </row>
    <row r="222" spans="1:50" ht="24.75" hidden="1" customHeight="1" x14ac:dyDescent="0.15">
      <c r="A222" s="368"/>
      <c r="B222" s="369"/>
      <c r="C222" s="369"/>
      <c r="D222" s="369"/>
      <c r="E222" s="369"/>
      <c r="F222" s="370"/>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1"/>
    </row>
    <row r="223" spans="1:50" ht="24.75" hidden="1" customHeight="1" x14ac:dyDescent="0.15">
      <c r="A223" s="368"/>
      <c r="B223" s="369"/>
      <c r="C223" s="369"/>
      <c r="D223" s="369"/>
      <c r="E223" s="369"/>
      <c r="F223" s="370"/>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1"/>
    </row>
    <row r="224" spans="1:50" ht="24.75" hidden="1" customHeight="1" x14ac:dyDescent="0.15">
      <c r="A224" s="368"/>
      <c r="B224" s="369"/>
      <c r="C224" s="369"/>
      <c r="D224" s="369"/>
      <c r="E224" s="369"/>
      <c r="F224" s="370"/>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1"/>
    </row>
    <row r="225" spans="1:50" ht="24.75" hidden="1" customHeight="1" x14ac:dyDescent="0.15">
      <c r="A225" s="368"/>
      <c r="B225" s="369"/>
      <c r="C225" s="369"/>
      <c r="D225" s="369"/>
      <c r="E225" s="369"/>
      <c r="F225" s="370"/>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1"/>
    </row>
    <row r="226" spans="1:50" ht="24.75" customHeight="1" x14ac:dyDescent="0.15">
      <c r="A226" s="368"/>
      <c r="B226" s="369"/>
      <c r="C226" s="369"/>
      <c r="D226" s="369"/>
      <c r="E226" s="369"/>
      <c r="F226" s="370"/>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1"/>
    </row>
    <row r="227" spans="1:50" ht="24.75" customHeight="1" x14ac:dyDescent="0.15">
      <c r="A227" s="368"/>
      <c r="B227" s="369"/>
      <c r="C227" s="369"/>
      <c r="D227" s="369"/>
      <c r="E227" s="369"/>
      <c r="F227" s="370"/>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1"/>
    </row>
    <row r="228" spans="1:50" ht="24.75" customHeight="1" x14ac:dyDescent="0.15">
      <c r="A228" s="368"/>
      <c r="B228" s="369"/>
      <c r="C228" s="369"/>
      <c r="D228" s="369"/>
      <c r="E228" s="369"/>
      <c r="F228" s="370"/>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1"/>
    </row>
    <row r="229" spans="1:50" ht="24.75" customHeight="1" x14ac:dyDescent="0.15">
      <c r="A229" s="368"/>
      <c r="B229" s="369"/>
      <c r="C229" s="369"/>
      <c r="D229" s="369"/>
      <c r="E229" s="369"/>
      <c r="F229" s="370"/>
      <c r="G229" s="563" t="s">
        <v>22</v>
      </c>
      <c r="H229" s="564"/>
      <c r="I229" s="564"/>
      <c r="J229" s="564"/>
      <c r="K229" s="564"/>
      <c r="L229" s="565"/>
      <c r="M229" s="155"/>
      <c r="N229" s="155"/>
      <c r="O229" s="155"/>
      <c r="P229" s="155"/>
      <c r="Q229" s="155"/>
      <c r="R229" s="155"/>
      <c r="S229" s="155"/>
      <c r="T229" s="155"/>
      <c r="U229" s="155"/>
      <c r="V229" s="155"/>
      <c r="W229" s="155"/>
      <c r="X229" s="156"/>
      <c r="Y229" s="566">
        <f>SUM(Y219:AB228)</f>
        <v>6.3</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16.899999999999999</v>
      </c>
      <c r="AV229" s="567"/>
      <c r="AW229" s="567"/>
      <c r="AX229" s="569"/>
    </row>
    <row r="230" spans="1:50" ht="22.5" customHeight="1" thickBot="1" x14ac:dyDescent="0.2">
      <c r="A230" s="570" t="s">
        <v>319</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79" t="s">
        <v>33</v>
      </c>
      <c r="AL235" s="239"/>
      <c r="AM235" s="239"/>
      <c r="AN235" s="239"/>
      <c r="AO235" s="239"/>
      <c r="AP235" s="239"/>
      <c r="AQ235" s="239" t="s">
        <v>23</v>
      </c>
      <c r="AR235" s="239"/>
      <c r="AS235" s="239"/>
      <c r="AT235" s="239"/>
      <c r="AU235" s="92" t="s">
        <v>24</v>
      </c>
      <c r="AV235" s="93"/>
      <c r="AW235" s="93"/>
      <c r="AX235" s="580"/>
    </row>
    <row r="236" spans="1:50" ht="24" customHeight="1" x14ac:dyDescent="0.15">
      <c r="A236" s="573">
        <v>1</v>
      </c>
      <c r="B236" s="573">
        <v>1</v>
      </c>
      <c r="C236" s="574" t="s">
        <v>493</v>
      </c>
      <c r="D236" s="574"/>
      <c r="E236" s="574"/>
      <c r="F236" s="574"/>
      <c r="G236" s="574"/>
      <c r="H236" s="574"/>
      <c r="I236" s="574"/>
      <c r="J236" s="574"/>
      <c r="K236" s="574"/>
      <c r="L236" s="574"/>
      <c r="M236" s="574" t="s">
        <v>494</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1.5</v>
      </c>
      <c r="AL236" s="576"/>
      <c r="AM236" s="576"/>
      <c r="AN236" s="576"/>
      <c r="AO236" s="576"/>
      <c r="AP236" s="577"/>
      <c r="AQ236" s="578" t="s">
        <v>496</v>
      </c>
      <c r="AR236" s="574"/>
      <c r="AS236" s="574"/>
      <c r="AT236" s="574"/>
      <c r="AU236" s="575" t="s">
        <v>497</v>
      </c>
      <c r="AV236" s="576"/>
      <c r="AW236" s="576"/>
      <c r="AX236" s="577"/>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x14ac:dyDescent="0.15">
      <c r="A238" s="573">
        <v>3</v>
      </c>
      <c r="B238" s="573">
        <v>1</v>
      </c>
      <c r="C238" s="574"/>
      <c r="D238" s="574"/>
      <c r="E238" s="574"/>
      <c r="F238" s="574"/>
      <c r="G238" s="574"/>
      <c r="H238" s="574"/>
      <c r="I238" s="574"/>
      <c r="J238" s="574"/>
      <c r="K238" s="574"/>
      <c r="L238" s="574"/>
      <c r="M238" s="684"/>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5"/>
      <c r="AK238" s="575"/>
      <c r="AL238" s="576"/>
      <c r="AM238" s="576"/>
      <c r="AN238" s="576"/>
      <c r="AO238" s="576"/>
      <c r="AP238" s="577"/>
      <c r="AQ238" s="578"/>
      <c r="AR238" s="574"/>
      <c r="AS238" s="574"/>
      <c r="AT238" s="574"/>
      <c r="AU238" s="575"/>
      <c r="AV238" s="576"/>
      <c r="AW238" s="576"/>
      <c r="AX238" s="577"/>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39" t="s">
        <v>402</v>
      </c>
      <c r="D268" s="239"/>
      <c r="E268" s="239"/>
      <c r="F268" s="239"/>
      <c r="G268" s="239"/>
      <c r="H268" s="239"/>
      <c r="I268" s="239"/>
      <c r="J268" s="239"/>
      <c r="K268" s="239"/>
      <c r="L268" s="239"/>
      <c r="M268" s="239" t="s">
        <v>403</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79" t="s">
        <v>404</v>
      </c>
      <c r="AL268" s="239"/>
      <c r="AM268" s="239"/>
      <c r="AN268" s="239"/>
      <c r="AO268" s="239"/>
      <c r="AP268" s="239"/>
      <c r="AQ268" s="239" t="s">
        <v>23</v>
      </c>
      <c r="AR268" s="239"/>
      <c r="AS268" s="239"/>
      <c r="AT268" s="239"/>
      <c r="AU268" s="92" t="s">
        <v>24</v>
      </c>
      <c r="AV268" s="93"/>
      <c r="AW268" s="93"/>
      <c r="AX268" s="580"/>
    </row>
    <row r="269" spans="1:50" ht="24" customHeight="1" x14ac:dyDescent="0.15">
      <c r="A269" s="573">
        <v>1</v>
      </c>
      <c r="B269" s="573">
        <v>1</v>
      </c>
      <c r="C269" s="574" t="s">
        <v>500</v>
      </c>
      <c r="D269" s="574"/>
      <c r="E269" s="574"/>
      <c r="F269" s="574"/>
      <c r="G269" s="574"/>
      <c r="H269" s="574"/>
      <c r="I269" s="574"/>
      <c r="J269" s="574"/>
      <c r="K269" s="574"/>
      <c r="L269" s="574"/>
      <c r="M269" s="574" t="s">
        <v>482</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v>7.4</v>
      </c>
      <c r="AL269" s="576"/>
      <c r="AM269" s="576"/>
      <c r="AN269" s="576"/>
      <c r="AO269" s="576"/>
      <c r="AP269" s="577"/>
      <c r="AQ269" s="578" t="s">
        <v>495</v>
      </c>
      <c r="AR269" s="574"/>
      <c r="AS269" s="574"/>
      <c r="AT269" s="574"/>
      <c r="AU269" s="575" t="s">
        <v>495</v>
      </c>
      <c r="AV269" s="576"/>
      <c r="AW269" s="576"/>
      <c r="AX269" s="577"/>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39" t="s">
        <v>402</v>
      </c>
      <c r="D301" s="239"/>
      <c r="E301" s="239"/>
      <c r="F301" s="239"/>
      <c r="G301" s="239"/>
      <c r="H301" s="239"/>
      <c r="I301" s="239"/>
      <c r="J301" s="239"/>
      <c r="K301" s="239"/>
      <c r="L301" s="239"/>
      <c r="M301" s="239" t="s">
        <v>403</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79" t="s">
        <v>404</v>
      </c>
      <c r="AL301" s="239"/>
      <c r="AM301" s="239"/>
      <c r="AN301" s="239"/>
      <c r="AO301" s="239"/>
      <c r="AP301" s="239"/>
      <c r="AQ301" s="239" t="s">
        <v>23</v>
      </c>
      <c r="AR301" s="239"/>
      <c r="AS301" s="239"/>
      <c r="AT301" s="239"/>
      <c r="AU301" s="92" t="s">
        <v>24</v>
      </c>
      <c r="AV301" s="93"/>
      <c r="AW301" s="93"/>
      <c r="AX301" s="580"/>
    </row>
    <row r="302" spans="1:50" ht="24" customHeight="1" x14ac:dyDescent="0.15">
      <c r="A302" s="573">
        <v>1</v>
      </c>
      <c r="B302" s="573">
        <v>1</v>
      </c>
      <c r="C302" s="574" t="s">
        <v>493</v>
      </c>
      <c r="D302" s="574"/>
      <c r="E302" s="574"/>
      <c r="F302" s="574"/>
      <c r="G302" s="574"/>
      <c r="H302" s="574"/>
      <c r="I302" s="574"/>
      <c r="J302" s="574"/>
      <c r="K302" s="574"/>
      <c r="L302" s="574"/>
      <c r="M302" s="574" t="s">
        <v>501</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v>7.5</v>
      </c>
      <c r="AL302" s="576"/>
      <c r="AM302" s="576"/>
      <c r="AN302" s="576"/>
      <c r="AO302" s="576"/>
      <c r="AP302" s="577"/>
      <c r="AQ302" s="578" t="s">
        <v>495</v>
      </c>
      <c r="AR302" s="574"/>
      <c r="AS302" s="574"/>
      <c r="AT302" s="574"/>
      <c r="AU302" s="575" t="s">
        <v>495</v>
      </c>
      <c r="AV302" s="576"/>
      <c r="AW302" s="576"/>
      <c r="AX302" s="577"/>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3" spans="1:50"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39" t="s">
        <v>402</v>
      </c>
      <c r="D334" s="239"/>
      <c r="E334" s="239"/>
      <c r="F334" s="239"/>
      <c r="G334" s="239"/>
      <c r="H334" s="239"/>
      <c r="I334" s="239"/>
      <c r="J334" s="239"/>
      <c r="K334" s="239"/>
      <c r="L334" s="239"/>
      <c r="M334" s="239" t="s">
        <v>403</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79" t="s">
        <v>404</v>
      </c>
      <c r="AL334" s="239"/>
      <c r="AM334" s="239"/>
      <c r="AN334" s="239"/>
      <c r="AO334" s="239"/>
      <c r="AP334" s="239"/>
      <c r="AQ334" s="239" t="s">
        <v>23</v>
      </c>
      <c r="AR334" s="239"/>
      <c r="AS334" s="239"/>
      <c r="AT334" s="239"/>
      <c r="AU334" s="92" t="s">
        <v>24</v>
      </c>
      <c r="AV334" s="93"/>
      <c r="AW334" s="93"/>
      <c r="AX334" s="580"/>
    </row>
    <row r="335" spans="1:50" ht="24" customHeight="1" x14ac:dyDescent="0.15">
      <c r="A335" s="573">
        <v>1</v>
      </c>
      <c r="B335" s="573">
        <v>1</v>
      </c>
      <c r="C335" s="574" t="s">
        <v>502</v>
      </c>
      <c r="D335" s="574"/>
      <c r="E335" s="574"/>
      <c r="F335" s="574"/>
      <c r="G335" s="574"/>
      <c r="H335" s="574"/>
      <c r="I335" s="574"/>
      <c r="J335" s="574"/>
      <c r="K335" s="574"/>
      <c r="L335" s="574"/>
      <c r="M335" s="574" t="s">
        <v>503</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v>6.3</v>
      </c>
      <c r="AL335" s="576"/>
      <c r="AM335" s="576"/>
      <c r="AN335" s="576"/>
      <c r="AO335" s="576"/>
      <c r="AP335" s="577"/>
      <c r="AQ335" s="578" t="s">
        <v>495</v>
      </c>
      <c r="AR335" s="574"/>
      <c r="AS335" s="574"/>
      <c r="AT335" s="574"/>
      <c r="AU335" s="575" t="s">
        <v>495</v>
      </c>
      <c r="AV335" s="576"/>
      <c r="AW335" s="576"/>
      <c r="AX335" s="577"/>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6" spans="1:50"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39" t="s">
        <v>402</v>
      </c>
      <c r="D367" s="239"/>
      <c r="E367" s="239"/>
      <c r="F367" s="239"/>
      <c r="G367" s="239"/>
      <c r="H367" s="239"/>
      <c r="I367" s="239"/>
      <c r="J367" s="239"/>
      <c r="K367" s="239"/>
      <c r="L367" s="239"/>
      <c r="M367" s="239" t="s">
        <v>403</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79" t="s">
        <v>404</v>
      </c>
      <c r="AL367" s="239"/>
      <c r="AM367" s="239"/>
      <c r="AN367" s="239"/>
      <c r="AO367" s="239"/>
      <c r="AP367" s="239"/>
      <c r="AQ367" s="239" t="s">
        <v>23</v>
      </c>
      <c r="AR367" s="239"/>
      <c r="AS367" s="239"/>
      <c r="AT367" s="239"/>
      <c r="AU367" s="92" t="s">
        <v>24</v>
      </c>
      <c r="AV367" s="93"/>
      <c r="AW367" s="93"/>
      <c r="AX367" s="580"/>
    </row>
    <row r="368" spans="1:50" ht="24" customHeight="1" x14ac:dyDescent="0.15">
      <c r="A368" s="573">
        <v>1</v>
      </c>
      <c r="B368" s="573">
        <v>1</v>
      </c>
      <c r="C368" s="574" t="s">
        <v>504</v>
      </c>
      <c r="D368" s="574"/>
      <c r="E368" s="574"/>
      <c r="F368" s="574"/>
      <c r="G368" s="574"/>
      <c r="H368" s="574"/>
      <c r="I368" s="574"/>
      <c r="J368" s="574"/>
      <c r="K368" s="574"/>
      <c r="L368" s="574"/>
      <c r="M368" s="574" t="s">
        <v>505</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v>20.399999999999999</v>
      </c>
      <c r="AL368" s="576"/>
      <c r="AM368" s="576"/>
      <c r="AN368" s="576"/>
      <c r="AO368" s="576"/>
      <c r="AP368" s="577"/>
      <c r="AQ368" s="578" t="s">
        <v>495</v>
      </c>
      <c r="AR368" s="574"/>
      <c r="AS368" s="574"/>
      <c r="AT368" s="574"/>
      <c r="AU368" s="575" t="s">
        <v>495</v>
      </c>
      <c r="AV368" s="576"/>
      <c r="AW368" s="576"/>
      <c r="AX368" s="577"/>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9" spans="1:50"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39" t="s">
        <v>402</v>
      </c>
      <c r="D400" s="239"/>
      <c r="E400" s="239"/>
      <c r="F400" s="239"/>
      <c r="G400" s="239"/>
      <c r="H400" s="239"/>
      <c r="I400" s="239"/>
      <c r="J400" s="239"/>
      <c r="K400" s="239"/>
      <c r="L400" s="239"/>
      <c r="M400" s="239" t="s">
        <v>403</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79" t="s">
        <v>404</v>
      </c>
      <c r="AL400" s="239"/>
      <c r="AM400" s="239"/>
      <c r="AN400" s="239"/>
      <c r="AO400" s="239"/>
      <c r="AP400" s="239"/>
      <c r="AQ400" s="239" t="s">
        <v>23</v>
      </c>
      <c r="AR400" s="239"/>
      <c r="AS400" s="239"/>
      <c r="AT400" s="239"/>
      <c r="AU400" s="92" t="s">
        <v>24</v>
      </c>
      <c r="AV400" s="93"/>
      <c r="AW400" s="93"/>
      <c r="AX400" s="580"/>
    </row>
    <row r="401" spans="1:50" ht="24" customHeight="1" x14ac:dyDescent="0.15">
      <c r="A401" s="573">
        <v>1</v>
      </c>
      <c r="B401" s="573">
        <v>1</v>
      </c>
      <c r="C401" s="574" t="s">
        <v>506</v>
      </c>
      <c r="D401" s="574"/>
      <c r="E401" s="574"/>
      <c r="F401" s="574"/>
      <c r="G401" s="574"/>
      <c r="H401" s="574"/>
      <c r="I401" s="574"/>
      <c r="J401" s="574"/>
      <c r="K401" s="574"/>
      <c r="L401" s="574"/>
      <c r="M401" s="574" t="s">
        <v>507</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v>144.6</v>
      </c>
      <c r="AL401" s="576"/>
      <c r="AM401" s="576"/>
      <c r="AN401" s="576"/>
      <c r="AO401" s="576"/>
      <c r="AP401" s="577"/>
      <c r="AQ401" s="578" t="s">
        <v>495</v>
      </c>
      <c r="AR401" s="574"/>
      <c r="AS401" s="574"/>
      <c r="AT401" s="574"/>
      <c r="AU401" s="575" t="s">
        <v>495</v>
      </c>
      <c r="AV401" s="576"/>
      <c r="AW401" s="576"/>
      <c r="AX401" s="577"/>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2" spans="1:50"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39" t="s">
        <v>402</v>
      </c>
      <c r="D433" s="239"/>
      <c r="E433" s="239"/>
      <c r="F433" s="239"/>
      <c r="G433" s="239"/>
      <c r="H433" s="239"/>
      <c r="I433" s="239"/>
      <c r="J433" s="239"/>
      <c r="K433" s="239"/>
      <c r="L433" s="239"/>
      <c r="M433" s="239" t="s">
        <v>403</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79" t="s">
        <v>404</v>
      </c>
      <c r="AL433" s="239"/>
      <c r="AM433" s="239"/>
      <c r="AN433" s="239"/>
      <c r="AO433" s="239"/>
      <c r="AP433" s="239"/>
      <c r="AQ433" s="239" t="s">
        <v>23</v>
      </c>
      <c r="AR433" s="239"/>
      <c r="AS433" s="239"/>
      <c r="AT433" s="239"/>
      <c r="AU433" s="92" t="s">
        <v>24</v>
      </c>
      <c r="AV433" s="93"/>
      <c r="AW433" s="93"/>
      <c r="AX433" s="580"/>
    </row>
    <row r="434" spans="1:50" ht="24" customHeight="1" x14ac:dyDescent="0.15">
      <c r="A434" s="573">
        <v>1</v>
      </c>
      <c r="B434" s="573">
        <v>1</v>
      </c>
      <c r="C434" s="574" t="s">
        <v>508</v>
      </c>
      <c r="D434" s="574"/>
      <c r="E434" s="574"/>
      <c r="F434" s="574"/>
      <c r="G434" s="574"/>
      <c r="H434" s="574"/>
      <c r="I434" s="574"/>
      <c r="J434" s="574"/>
      <c r="K434" s="574"/>
      <c r="L434" s="574"/>
      <c r="M434" s="574" t="s">
        <v>490</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v>20</v>
      </c>
      <c r="AL434" s="576"/>
      <c r="AM434" s="576"/>
      <c r="AN434" s="576"/>
      <c r="AO434" s="576"/>
      <c r="AP434" s="577"/>
      <c r="AQ434" s="578" t="s">
        <v>495</v>
      </c>
      <c r="AR434" s="574"/>
      <c r="AS434" s="574"/>
      <c r="AT434" s="574"/>
      <c r="AU434" s="575" t="s">
        <v>495</v>
      </c>
      <c r="AV434" s="576"/>
      <c r="AW434" s="576"/>
      <c r="AX434" s="577"/>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5" spans="1:50"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39" t="s">
        <v>402</v>
      </c>
      <c r="D466" s="239"/>
      <c r="E466" s="239"/>
      <c r="F466" s="239"/>
      <c r="G466" s="239"/>
      <c r="H466" s="239"/>
      <c r="I466" s="239"/>
      <c r="J466" s="239"/>
      <c r="K466" s="239"/>
      <c r="L466" s="239"/>
      <c r="M466" s="239" t="s">
        <v>403</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79" t="s">
        <v>404</v>
      </c>
      <c r="AL466" s="239"/>
      <c r="AM466" s="239"/>
      <c r="AN466" s="239"/>
      <c r="AO466" s="239"/>
      <c r="AP466" s="239"/>
      <c r="AQ466" s="239" t="s">
        <v>23</v>
      </c>
      <c r="AR466" s="239"/>
      <c r="AS466" s="239"/>
      <c r="AT466" s="239"/>
      <c r="AU466" s="92" t="s">
        <v>24</v>
      </c>
      <c r="AV466" s="93"/>
      <c r="AW466" s="93"/>
      <c r="AX466" s="580"/>
    </row>
    <row r="467" spans="1:50" ht="35.25" customHeight="1" x14ac:dyDescent="0.15">
      <c r="A467" s="573">
        <v>1</v>
      </c>
      <c r="B467" s="573">
        <v>1</v>
      </c>
      <c r="C467" s="578" t="s">
        <v>573</v>
      </c>
      <c r="D467" s="574"/>
      <c r="E467" s="574"/>
      <c r="F467" s="574"/>
      <c r="G467" s="574"/>
      <c r="H467" s="574"/>
      <c r="I467" s="574"/>
      <c r="J467" s="574"/>
      <c r="K467" s="574"/>
      <c r="L467" s="574"/>
      <c r="M467" s="574" t="s">
        <v>499</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v>16.899999999999999</v>
      </c>
      <c r="AL467" s="576"/>
      <c r="AM467" s="576"/>
      <c r="AN467" s="576"/>
      <c r="AO467" s="576"/>
      <c r="AP467" s="577"/>
      <c r="AQ467" s="578" t="s">
        <v>495</v>
      </c>
      <c r="AR467" s="574"/>
      <c r="AS467" s="574"/>
      <c r="AT467" s="574"/>
      <c r="AU467" s="575" t="s">
        <v>495</v>
      </c>
      <c r="AV467" s="576"/>
      <c r="AW467" s="576"/>
      <c r="AX467" s="577"/>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x14ac:dyDescent="0.15">
      <c r="A497" s="114" t="s">
        <v>321</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35" priority="623">
      <formula>IF(RIGHT(TEXT(P14,"0.#"),1)=".",FALSE,TRUE)</formula>
    </cfRule>
    <cfRule type="expression" dxfId="1034" priority="624">
      <formula>IF(RIGHT(TEXT(P14,"0.#"),1)=".",TRUE,FALSE)</formula>
    </cfRule>
  </conditionalFormatting>
  <conditionalFormatting sqref="AE23:AI23">
    <cfRule type="expression" dxfId="1033" priority="613">
      <formula>IF(RIGHT(TEXT(AE23,"0.#"),1)=".",FALSE,TRUE)</formula>
    </cfRule>
    <cfRule type="expression" dxfId="1032" priority="614">
      <formula>IF(RIGHT(TEXT(AE23,"0.#"),1)=".",TRUE,FALSE)</formula>
    </cfRule>
  </conditionalFormatting>
  <conditionalFormatting sqref="AE69:AX69">
    <cfRule type="expression" dxfId="1031" priority="545">
      <formula>IF(RIGHT(TEXT(AE69,"0.#"),1)=".",FALSE,TRUE)</formula>
    </cfRule>
    <cfRule type="expression" dxfId="1030" priority="546">
      <formula>IF(RIGHT(TEXT(AE69,"0.#"),1)=".",TRUE,FALSE)</formula>
    </cfRule>
  </conditionalFormatting>
  <conditionalFormatting sqref="L99">
    <cfRule type="expression" dxfId="1029" priority="505">
      <formula>IF(RIGHT(TEXT(L99,"0.#"),1)=".",FALSE,TRUE)</formula>
    </cfRule>
    <cfRule type="expression" dxfId="1028" priority="506">
      <formula>IF(RIGHT(TEXT(L99,"0.#"),1)=".",TRUE,FALSE)</formula>
    </cfRule>
  </conditionalFormatting>
  <conditionalFormatting sqref="L104">
    <cfRule type="expression" dxfId="1027" priority="503">
      <formula>IF(RIGHT(TEXT(L104,"0.#"),1)=".",FALSE,TRUE)</formula>
    </cfRule>
    <cfRule type="expression" dxfId="1026" priority="504">
      <formula>IF(RIGHT(TEXT(L104,"0.#"),1)=".",TRUE,FALSE)</formula>
    </cfRule>
  </conditionalFormatting>
  <conditionalFormatting sqref="R104">
    <cfRule type="expression" dxfId="1025" priority="501">
      <formula>IF(RIGHT(TEXT(R104,"0.#"),1)=".",FALSE,TRUE)</formula>
    </cfRule>
    <cfRule type="expression" dxfId="1024" priority="502">
      <formula>IF(RIGHT(TEXT(R104,"0.#"),1)=".",TRUE,FALSE)</formula>
    </cfRule>
  </conditionalFormatting>
  <conditionalFormatting sqref="P18:AX18">
    <cfRule type="expression" dxfId="1023" priority="499">
      <formula>IF(RIGHT(TEXT(P18,"0.#"),1)=".",FALSE,TRUE)</formula>
    </cfRule>
    <cfRule type="expression" dxfId="1022" priority="500">
      <formula>IF(RIGHT(TEXT(P18,"0.#"),1)=".",TRUE,FALSE)</formula>
    </cfRule>
  </conditionalFormatting>
  <conditionalFormatting sqref="Y181">
    <cfRule type="expression" dxfId="1021" priority="495">
      <formula>IF(RIGHT(TEXT(Y181,"0.#"),1)=".",FALSE,TRUE)</formula>
    </cfRule>
    <cfRule type="expression" dxfId="1020" priority="496">
      <formula>IF(RIGHT(TEXT(Y181,"0.#"),1)=".",TRUE,FALSE)</formula>
    </cfRule>
  </conditionalFormatting>
  <conditionalFormatting sqref="Y190">
    <cfRule type="expression" dxfId="1019" priority="491">
      <formula>IF(RIGHT(TEXT(Y190,"0.#"),1)=".",FALSE,TRUE)</formula>
    </cfRule>
    <cfRule type="expression" dxfId="1018" priority="492">
      <formula>IF(RIGHT(TEXT(Y190,"0.#"),1)=".",TRUE,FALSE)</formula>
    </cfRule>
  </conditionalFormatting>
  <conditionalFormatting sqref="AK236">
    <cfRule type="expression" dxfId="1017" priority="413">
      <formula>IF(RIGHT(TEXT(AK236,"0.#"),1)=".",FALSE,TRUE)</formula>
    </cfRule>
    <cfRule type="expression" dxfId="1016" priority="414">
      <formula>IF(RIGHT(TEXT(AK236,"0.#"),1)=".",TRUE,FALSE)</formula>
    </cfRule>
  </conditionalFormatting>
  <conditionalFormatting sqref="AE54:AI54">
    <cfRule type="expression" dxfId="1015" priority="363">
      <formula>IF(RIGHT(TEXT(AE54,"0.#"),1)=".",FALSE,TRUE)</formula>
    </cfRule>
    <cfRule type="expression" dxfId="1014" priority="364">
      <formula>IF(RIGHT(TEXT(AE54,"0.#"),1)=".",TRUE,FALSE)</formula>
    </cfRule>
  </conditionalFormatting>
  <conditionalFormatting sqref="P15:AX15 P13:AX13 P16:AQ17">
    <cfRule type="expression" dxfId="1013" priority="321">
      <formula>IF(RIGHT(TEXT(P13,"0.#"),1)=".",FALSE,TRUE)</formula>
    </cfRule>
    <cfRule type="expression" dxfId="1012" priority="322">
      <formula>IF(RIGHT(TEXT(P13,"0.#"),1)=".",TRUE,FALSE)</formula>
    </cfRule>
  </conditionalFormatting>
  <conditionalFormatting sqref="P19:AJ19">
    <cfRule type="expression" dxfId="1011" priority="319">
      <formula>IF(RIGHT(TEXT(P19,"0.#"),1)=".",FALSE,TRUE)</formula>
    </cfRule>
    <cfRule type="expression" dxfId="1010" priority="320">
      <formula>IF(RIGHT(TEXT(P19,"0.#"),1)=".",TRUE,FALSE)</formula>
    </cfRule>
  </conditionalFormatting>
  <conditionalFormatting sqref="AE55:AX55 AJ54:AS54">
    <cfRule type="expression" dxfId="1009" priority="315">
      <formula>IF(RIGHT(TEXT(AE54,"0.#"),1)=".",FALSE,TRUE)</formula>
    </cfRule>
    <cfRule type="expression" dxfId="1008" priority="316">
      <formula>IF(RIGHT(TEXT(AE54,"0.#"),1)=".",TRUE,FALSE)</formula>
    </cfRule>
  </conditionalFormatting>
  <conditionalFormatting sqref="AE68:AS68">
    <cfRule type="expression" dxfId="1007" priority="311">
      <formula>IF(RIGHT(TEXT(AE68,"0.#"),1)=".",FALSE,TRUE)</formula>
    </cfRule>
    <cfRule type="expression" dxfId="1006" priority="312">
      <formula>IF(RIGHT(TEXT(AE68,"0.#"),1)=".",TRUE,FALSE)</formula>
    </cfRule>
  </conditionalFormatting>
  <conditionalFormatting sqref="AE95:AI95 AE92:AI92">
    <cfRule type="expression" dxfId="1005" priority="309">
      <formula>IF(RIGHT(TEXT(AE92,"0.#"),1)=".",FALSE,TRUE)</formula>
    </cfRule>
    <cfRule type="expression" dxfId="1004" priority="310">
      <formula>IF(RIGHT(TEXT(AE92,"0.#"),1)=".",TRUE,FALSE)</formula>
    </cfRule>
  </conditionalFormatting>
  <conditionalFormatting sqref="AJ95:AX95 AJ92:AX92">
    <cfRule type="expression" dxfId="1003" priority="307">
      <formula>IF(RIGHT(TEXT(AJ92,"0.#"),1)=".",FALSE,TRUE)</formula>
    </cfRule>
    <cfRule type="expression" dxfId="1002" priority="308">
      <formula>IF(RIGHT(TEXT(AJ92,"0.#"),1)=".",TRUE,FALSE)</formula>
    </cfRule>
  </conditionalFormatting>
  <conditionalFormatting sqref="L100:L103 L98">
    <cfRule type="expression" dxfId="1001" priority="305">
      <formula>IF(RIGHT(TEXT(L98,"0.#"),1)=".",FALSE,TRUE)</formula>
    </cfRule>
    <cfRule type="expression" dxfId="1000" priority="306">
      <formula>IF(RIGHT(TEXT(L98,"0.#"),1)=".",TRUE,FALSE)</formula>
    </cfRule>
  </conditionalFormatting>
  <conditionalFormatting sqref="R98">
    <cfRule type="expression" dxfId="999" priority="301">
      <formula>IF(RIGHT(TEXT(R98,"0.#"),1)=".",FALSE,TRUE)</formula>
    </cfRule>
    <cfRule type="expression" dxfId="998" priority="302">
      <formula>IF(RIGHT(TEXT(R98,"0.#"),1)=".",TRUE,FALSE)</formula>
    </cfRule>
  </conditionalFormatting>
  <conditionalFormatting sqref="R99:R103">
    <cfRule type="expression" dxfId="997" priority="299">
      <formula>IF(RIGHT(TEXT(R99,"0.#"),1)=".",FALSE,TRUE)</formula>
    </cfRule>
    <cfRule type="expression" dxfId="996" priority="300">
      <formula>IF(RIGHT(TEXT(R99,"0.#"),1)=".",TRUE,FALSE)</formula>
    </cfRule>
  </conditionalFormatting>
  <conditionalFormatting sqref="Y182:Y189 Y180">
    <cfRule type="expression" dxfId="995" priority="297">
      <formula>IF(RIGHT(TEXT(Y180,"0.#"),1)=".",FALSE,TRUE)</formula>
    </cfRule>
    <cfRule type="expression" dxfId="994" priority="298">
      <formula>IF(RIGHT(TEXT(Y180,"0.#"),1)=".",TRUE,FALSE)</formula>
    </cfRule>
  </conditionalFormatting>
  <conditionalFormatting sqref="AU181">
    <cfRule type="expression" dxfId="993" priority="295">
      <formula>IF(RIGHT(TEXT(AU181,"0.#"),1)=".",FALSE,TRUE)</formula>
    </cfRule>
    <cfRule type="expression" dxfId="992" priority="296">
      <formula>IF(RIGHT(TEXT(AU181,"0.#"),1)=".",TRUE,FALSE)</formula>
    </cfRule>
  </conditionalFormatting>
  <conditionalFormatting sqref="AU190">
    <cfRule type="expression" dxfId="991" priority="293">
      <formula>IF(RIGHT(TEXT(AU190,"0.#"),1)=".",FALSE,TRUE)</formula>
    </cfRule>
    <cfRule type="expression" dxfId="990" priority="294">
      <formula>IF(RIGHT(TEXT(AU190,"0.#"),1)=".",TRUE,FALSE)</formula>
    </cfRule>
  </conditionalFormatting>
  <conditionalFormatting sqref="AU182:AU189 AU180">
    <cfRule type="expression" dxfId="989" priority="291">
      <formula>IF(RIGHT(TEXT(AU180,"0.#"),1)=".",FALSE,TRUE)</formula>
    </cfRule>
    <cfRule type="expression" dxfId="988" priority="292">
      <formula>IF(RIGHT(TEXT(AU180,"0.#"),1)=".",TRUE,FALSE)</formula>
    </cfRule>
  </conditionalFormatting>
  <conditionalFormatting sqref="Y220 Y207 Y194">
    <cfRule type="expression" dxfId="987" priority="277">
      <formula>IF(RIGHT(TEXT(Y194,"0.#"),1)=".",FALSE,TRUE)</formula>
    </cfRule>
    <cfRule type="expression" dxfId="986" priority="278">
      <formula>IF(RIGHT(TEXT(Y194,"0.#"),1)=".",TRUE,FALSE)</formula>
    </cfRule>
  </conditionalFormatting>
  <conditionalFormatting sqref="Y229 Y216 Y203">
    <cfRule type="expression" dxfId="985" priority="275">
      <formula>IF(RIGHT(TEXT(Y203,"0.#"),1)=".",FALSE,TRUE)</formula>
    </cfRule>
    <cfRule type="expression" dxfId="984" priority="276">
      <formula>IF(RIGHT(TEXT(Y203,"0.#"),1)=".",TRUE,FALSE)</formula>
    </cfRule>
  </conditionalFormatting>
  <conditionalFormatting sqref="Y221:Y228 Y219 Y208:Y215 Y206 Y195:Y202 Y193">
    <cfRule type="expression" dxfId="983" priority="273">
      <formula>IF(RIGHT(TEXT(Y193,"0.#"),1)=".",FALSE,TRUE)</formula>
    </cfRule>
    <cfRule type="expression" dxfId="982" priority="274">
      <formula>IF(RIGHT(TEXT(Y193,"0.#"),1)=".",TRUE,FALSE)</formula>
    </cfRule>
  </conditionalFormatting>
  <conditionalFormatting sqref="AU220 AU207 AU194">
    <cfRule type="expression" dxfId="981" priority="271">
      <formula>IF(RIGHT(TEXT(AU194,"0.#"),1)=".",FALSE,TRUE)</formula>
    </cfRule>
    <cfRule type="expression" dxfId="980" priority="272">
      <formula>IF(RIGHT(TEXT(AU194,"0.#"),1)=".",TRUE,FALSE)</formula>
    </cfRule>
  </conditionalFormatting>
  <conditionalFormatting sqref="AU229 AU216 AU203">
    <cfRule type="expression" dxfId="979" priority="269">
      <formula>IF(RIGHT(TEXT(AU203,"0.#"),1)=".",FALSE,TRUE)</formula>
    </cfRule>
    <cfRule type="expression" dxfId="978" priority="270">
      <formula>IF(RIGHT(TEXT(AU203,"0.#"),1)=".",TRUE,FALSE)</formula>
    </cfRule>
  </conditionalFormatting>
  <conditionalFormatting sqref="AU221:AU228 AU219 AU208:AU215 AU206 AU195:AU202 AU193">
    <cfRule type="expression" dxfId="977" priority="267">
      <formula>IF(RIGHT(TEXT(AU193,"0.#"),1)=".",FALSE,TRUE)</formula>
    </cfRule>
    <cfRule type="expression" dxfId="976" priority="268">
      <formula>IF(RIGHT(TEXT(AU193,"0.#"),1)=".",TRUE,FALSE)</formula>
    </cfRule>
  </conditionalFormatting>
  <conditionalFormatting sqref="AE56:AI56">
    <cfRule type="expression" dxfId="975" priority="241">
      <formula>IF(AND(AE56&gt;=0, RIGHT(TEXT(AE56,"0.#"),1)&lt;&gt;"."),TRUE,FALSE)</formula>
    </cfRule>
    <cfRule type="expression" dxfId="974" priority="242">
      <formula>IF(AND(AE56&gt;=0, RIGHT(TEXT(AE56,"0.#"),1)="."),TRUE,FALSE)</formula>
    </cfRule>
    <cfRule type="expression" dxfId="973" priority="243">
      <formula>IF(AND(AE56&lt;0, RIGHT(TEXT(AE56,"0.#"),1)&lt;&gt;"."),TRUE,FALSE)</formula>
    </cfRule>
    <cfRule type="expression" dxfId="972" priority="244">
      <formula>IF(AND(AE56&lt;0, RIGHT(TEXT(AE56,"0.#"),1)="."),TRUE,FALSE)</formula>
    </cfRule>
  </conditionalFormatting>
  <conditionalFormatting sqref="AJ56:AS56">
    <cfRule type="expression" dxfId="971" priority="237">
      <formula>IF(AND(AJ56&gt;=0, RIGHT(TEXT(AJ56,"0.#"),1)&lt;&gt;"."),TRUE,FALSE)</formula>
    </cfRule>
    <cfRule type="expression" dxfId="970" priority="238">
      <formula>IF(AND(AJ56&gt;=0, RIGHT(TEXT(AJ56,"0.#"),1)="."),TRUE,FALSE)</formula>
    </cfRule>
    <cfRule type="expression" dxfId="969" priority="239">
      <formula>IF(AND(AJ56&lt;0, RIGHT(TEXT(AJ56,"0.#"),1)&lt;&gt;"."),TRUE,FALSE)</formula>
    </cfRule>
    <cfRule type="expression" dxfId="968" priority="240">
      <formula>IF(AND(AJ56&lt;0, RIGHT(TEXT(AJ56,"0.#"),1)="."),TRUE,FALSE)</formula>
    </cfRule>
  </conditionalFormatting>
  <conditionalFormatting sqref="AK237:AK265">
    <cfRule type="expression" dxfId="967" priority="225">
      <formula>IF(RIGHT(TEXT(AK237,"0.#"),1)=".",FALSE,TRUE)</formula>
    </cfRule>
    <cfRule type="expression" dxfId="966" priority="226">
      <formula>IF(RIGHT(TEXT(AK237,"0.#"),1)=".",TRUE,FALSE)</formula>
    </cfRule>
  </conditionalFormatting>
  <conditionalFormatting sqref="AU237:AX265">
    <cfRule type="expression" dxfId="965" priority="221">
      <formula>IF(AND(AU237&gt;=0, RIGHT(TEXT(AU237,"0.#"),1)&lt;&gt;"."),TRUE,FALSE)</formula>
    </cfRule>
    <cfRule type="expression" dxfId="964" priority="222">
      <formula>IF(AND(AU237&gt;=0, RIGHT(TEXT(AU237,"0.#"),1)="."),TRUE,FALSE)</formula>
    </cfRule>
    <cfRule type="expression" dxfId="963" priority="223">
      <formula>IF(AND(AU237&lt;0, RIGHT(TEXT(AU237,"0.#"),1)&lt;&gt;"."),TRUE,FALSE)</formula>
    </cfRule>
    <cfRule type="expression" dxfId="962" priority="224">
      <formula>IF(AND(AU237&lt;0, RIGHT(TEXT(AU237,"0.#"),1)="."),TRUE,FALSE)</formula>
    </cfRule>
  </conditionalFormatting>
  <conditionalFormatting sqref="AK269">
    <cfRule type="expression" dxfId="961" priority="219">
      <formula>IF(RIGHT(TEXT(AK269,"0.#"),1)=".",FALSE,TRUE)</formula>
    </cfRule>
    <cfRule type="expression" dxfId="960" priority="220">
      <formula>IF(RIGHT(TEXT(AK269,"0.#"),1)=".",TRUE,FALSE)</formula>
    </cfRule>
  </conditionalFormatting>
  <conditionalFormatting sqref="AU269:AX269">
    <cfRule type="expression" dxfId="959" priority="215">
      <formula>IF(AND(AU269&gt;=0, RIGHT(TEXT(AU269,"0.#"),1)&lt;&gt;"."),TRUE,FALSE)</formula>
    </cfRule>
    <cfRule type="expression" dxfId="958" priority="216">
      <formula>IF(AND(AU269&gt;=0, RIGHT(TEXT(AU269,"0.#"),1)="."),TRUE,FALSE)</formula>
    </cfRule>
    <cfRule type="expression" dxfId="957" priority="217">
      <formula>IF(AND(AU269&lt;0, RIGHT(TEXT(AU269,"0.#"),1)&lt;&gt;"."),TRUE,FALSE)</formula>
    </cfRule>
    <cfRule type="expression" dxfId="956" priority="218">
      <formula>IF(AND(AU269&lt;0, RIGHT(TEXT(AU269,"0.#"),1)="."),TRUE,FALSE)</formula>
    </cfRule>
  </conditionalFormatting>
  <conditionalFormatting sqref="AK270:AK298">
    <cfRule type="expression" dxfId="955" priority="213">
      <formula>IF(RIGHT(TEXT(AK270,"0.#"),1)=".",FALSE,TRUE)</formula>
    </cfRule>
    <cfRule type="expression" dxfId="954" priority="214">
      <formula>IF(RIGHT(TEXT(AK270,"0.#"),1)=".",TRUE,FALSE)</formula>
    </cfRule>
  </conditionalFormatting>
  <conditionalFormatting sqref="AU270:AX298">
    <cfRule type="expression" dxfId="953" priority="209">
      <formula>IF(AND(AU270&gt;=0, RIGHT(TEXT(AU270,"0.#"),1)&lt;&gt;"."),TRUE,FALSE)</formula>
    </cfRule>
    <cfRule type="expression" dxfId="952" priority="210">
      <formula>IF(AND(AU270&gt;=0, RIGHT(TEXT(AU270,"0.#"),1)="."),TRUE,FALSE)</formula>
    </cfRule>
    <cfRule type="expression" dxfId="951" priority="211">
      <formula>IF(AND(AU270&lt;0, RIGHT(TEXT(AU270,"0.#"),1)&lt;&gt;"."),TRUE,FALSE)</formula>
    </cfRule>
    <cfRule type="expression" dxfId="950" priority="212">
      <formula>IF(AND(AU270&lt;0, RIGHT(TEXT(AU270,"0.#"),1)="."),TRUE,FALSE)</formula>
    </cfRule>
  </conditionalFormatting>
  <conditionalFormatting sqref="AK302">
    <cfRule type="expression" dxfId="949" priority="207">
      <formula>IF(RIGHT(TEXT(AK302,"0.#"),1)=".",FALSE,TRUE)</formula>
    </cfRule>
    <cfRule type="expression" dxfId="948" priority="208">
      <formula>IF(RIGHT(TEXT(AK302,"0.#"),1)=".",TRUE,FALSE)</formula>
    </cfRule>
  </conditionalFormatting>
  <conditionalFormatting sqref="AU302:AX302">
    <cfRule type="expression" dxfId="947" priority="203">
      <formula>IF(AND(AU302&gt;=0, RIGHT(TEXT(AU302,"0.#"),1)&lt;&gt;"."),TRUE,FALSE)</formula>
    </cfRule>
    <cfRule type="expression" dxfId="946" priority="204">
      <formula>IF(AND(AU302&gt;=0, RIGHT(TEXT(AU302,"0.#"),1)="."),TRUE,FALSE)</formula>
    </cfRule>
    <cfRule type="expression" dxfId="945" priority="205">
      <formula>IF(AND(AU302&lt;0, RIGHT(TEXT(AU302,"0.#"),1)&lt;&gt;"."),TRUE,FALSE)</formula>
    </cfRule>
    <cfRule type="expression" dxfId="944" priority="206">
      <formula>IF(AND(AU302&lt;0, RIGHT(TEXT(AU302,"0.#"),1)="."),TRUE,FALSE)</formula>
    </cfRule>
  </conditionalFormatting>
  <conditionalFormatting sqref="AK303:AK331">
    <cfRule type="expression" dxfId="943" priority="201">
      <formula>IF(RIGHT(TEXT(AK303,"0.#"),1)=".",FALSE,TRUE)</formula>
    </cfRule>
    <cfRule type="expression" dxfId="942" priority="202">
      <formula>IF(RIGHT(TEXT(AK303,"0.#"),1)=".",TRUE,FALSE)</formula>
    </cfRule>
  </conditionalFormatting>
  <conditionalFormatting sqref="AU303:AX331">
    <cfRule type="expression" dxfId="941" priority="197">
      <formula>IF(AND(AU303&gt;=0, RIGHT(TEXT(AU303,"0.#"),1)&lt;&gt;"."),TRUE,FALSE)</formula>
    </cfRule>
    <cfRule type="expression" dxfId="940" priority="198">
      <formula>IF(AND(AU303&gt;=0, RIGHT(TEXT(AU303,"0.#"),1)="."),TRUE,FALSE)</formula>
    </cfRule>
    <cfRule type="expression" dxfId="939" priority="199">
      <formula>IF(AND(AU303&lt;0, RIGHT(TEXT(AU303,"0.#"),1)&lt;&gt;"."),TRUE,FALSE)</formula>
    </cfRule>
    <cfRule type="expression" dxfId="938" priority="200">
      <formula>IF(AND(AU303&lt;0, RIGHT(TEXT(AU303,"0.#"),1)="."),TRUE,FALSE)</formula>
    </cfRule>
  </conditionalFormatting>
  <conditionalFormatting sqref="AK335">
    <cfRule type="expression" dxfId="937" priority="195">
      <formula>IF(RIGHT(TEXT(AK335,"0.#"),1)=".",FALSE,TRUE)</formula>
    </cfRule>
    <cfRule type="expression" dxfId="936" priority="196">
      <formula>IF(RIGHT(TEXT(AK335,"0.#"),1)=".",TRUE,FALSE)</formula>
    </cfRule>
  </conditionalFormatting>
  <conditionalFormatting sqref="AU335:AX335">
    <cfRule type="expression" dxfId="935" priority="191">
      <formula>IF(AND(AU335&gt;=0, RIGHT(TEXT(AU335,"0.#"),1)&lt;&gt;"."),TRUE,FALSE)</formula>
    </cfRule>
    <cfRule type="expression" dxfId="934" priority="192">
      <formula>IF(AND(AU335&gt;=0, RIGHT(TEXT(AU335,"0.#"),1)="."),TRUE,FALSE)</formula>
    </cfRule>
    <cfRule type="expression" dxfId="933" priority="193">
      <formula>IF(AND(AU335&lt;0, RIGHT(TEXT(AU335,"0.#"),1)&lt;&gt;"."),TRUE,FALSE)</formula>
    </cfRule>
    <cfRule type="expression" dxfId="932" priority="194">
      <formula>IF(AND(AU335&lt;0, RIGHT(TEXT(AU335,"0.#"),1)="."),TRUE,FALSE)</formula>
    </cfRule>
  </conditionalFormatting>
  <conditionalFormatting sqref="AK336:AK364">
    <cfRule type="expression" dxfId="931" priority="189">
      <formula>IF(RIGHT(TEXT(AK336,"0.#"),1)=".",FALSE,TRUE)</formula>
    </cfRule>
    <cfRule type="expression" dxfId="930" priority="190">
      <formula>IF(RIGHT(TEXT(AK336,"0.#"),1)=".",TRUE,FALSE)</formula>
    </cfRule>
  </conditionalFormatting>
  <conditionalFormatting sqref="AU336:AX364">
    <cfRule type="expression" dxfId="929" priority="185">
      <formula>IF(AND(AU336&gt;=0, RIGHT(TEXT(AU336,"0.#"),1)&lt;&gt;"."),TRUE,FALSE)</formula>
    </cfRule>
    <cfRule type="expression" dxfId="928" priority="186">
      <formula>IF(AND(AU336&gt;=0, RIGHT(TEXT(AU336,"0.#"),1)="."),TRUE,FALSE)</formula>
    </cfRule>
    <cfRule type="expression" dxfId="927" priority="187">
      <formula>IF(AND(AU336&lt;0, RIGHT(TEXT(AU336,"0.#"),1)&lt;&gt;"."),TRUE,FALSE)</formula>
    </cfRule>
    <cfRule type="expression" dxfId="926" priority="188">
      <formula>IF(AND(AU336&lt;0, RIGHT(TEXT(AU336,"0.#"),1)="."),TRUE,FALSE)</formula>
    </cfRule>
  </conditionalFormatting>
  <conditionalFormatting sqref="AK368">
    <cfRule type="expression" dxfId="925" priority="183">
      <formula>IF(RIGHT(TEXT(AK368,"0.#"),1)=".",FALSE,TRUE)</formula>
    </cfRule>
    <cfRule type="expression" dxfId="924" priority="184">
      <formula>IF(RIGHT(TEXT(AK368,"0.#"),1)=".",TRUE,FALSE)</formula>
    </cfRule>
  </conditionalFormatting>
  <conditionalFormatting sqref="AU368:AX368">
    <cfRule type="expression" dxfId="923" priority="179">
      <formula>IF(AND(AU368&gt;=0, RIGHT(TEXT(AU368,"0.#"),1)&lt;&gt;"."),TRUE,FALSE)</formula>
    </cfRule>
    <cfRule type="expression" dxfId="922" priority="180">
      <formula>IF(AND(AU368&gt;=0, RIGHT(TEXT(AU368,"0.#"),1)="."),TRUE,FALSE)</formula>
    </cfRule>
    <cfRule type="expression" dxfId="921" priority="181">
      <formula>IF(AND(AU368&lt;0, RIGHT(TEXT(AU368,"0.#"),1)&lt;&gt;"."),TRUE,FALSE)</formula>
    </cfRule>
    <cfRule type="expression" dxfId="920" priority="182">
      <formula>IF(AND(AU368&lt;0, RIGHT(TEXT(AU368,"0.#"),1)="."),TRUE,FALSE)</formula>
    </cfRule>
  </conditionalFormatting>
  <conditionalFormatting sqref="AK369:AK397">
    <cfRule type="expression" dxfId="919" priority="177">
      <formula>IF(RIGHT(TEXT(AK369,"0.#"),1)=".",FALSE,TRUE)</formula>
    </cfRule>
    <cfRule type="expression" dxfId="918" priority="178">
      <formula>IF(RIGHT(TEXT(AK369,"0.#"),1)=".",TRUE,FALSE)</formula>
    </cfRule>
  </conditionalFormatting>
  <conditionalFormatting sqref="AU369:AX397">
    <cfRule type="expression" dxfId="917" priority="173">
      <formula>IF(AND(AU369&gt;=0, RIGHT(TEXT(AU369,"0.#"),1)&lt;&gt;"."),TRUE,FALSE)</formula>
    </cfRule>
    <cfRule type="expression" dxfId="916" priority="174">
      <formula>IF(AND(AU369&gt;=0, RIGHT(TEXT(AU369,"0.#"),1)="."),TRUE,FALSE)</formula>
    </cfRule>
    <cfRule type="expression" dxfId="915" priority="175">
      <formula>IF(AND(AU369&lt;0, RIGHT(TEXT(AU369,"0.#"),1)&lt;&gt;"."),TRUE,FALSE)</formula>
    </cfRule>
    <cfRule type="expression" dxfId="914" priority="176">
      <formula>IF(AND(AU369&lt;0, RIGHT(TEXT(AU369,"0.#"),1)="."),TRUE,FALSE)</formula>
    </cfRule>
  </conditionalFormatting>
  <conditionalFormatting sqref="AK401">
    <cfRule type="expression" dxfId="913" priority="171">
      <formula>IF(RIGHT(TEXT(AK401,"0.#"),1)=".",FALSE,TRUE)</formula>
    </cfRule>
    <cfRule type="expression" dxfId="912" priority="172">
      <formula>IF(RIGHT(TEXT(AK401,"0.#"),1)=".",TRUE,FALSE)</formula>
    </cfRule>
  </conditionalFormatting>
  <conditionalFormatting sqref="AU401:AX401">
    <cfRule type="expression" dxfId="911" priority="167">
      <formula>IF(AND(AU401&gt;=0, RIGHT(TEXT(AU401,"0.#"),1)&lt;&gt;"."),TRUE,FALSE)</formula>
    </cfRule>
    <cfRule type="expression" dxfId="910" priority="168">
      <formula>IF(AND(AU401&gt;=0, RIGHT(TEXT(AU401,"0.#"),1)="."),TRUE,FALSE)</formula>
    </cfRule>
    <cfRule type="expression" dxfId="909" priority="169">
      <formula>IF(AND(AU401&lt;0, RIGHT(TEXT(AU401,"0.#"),1)&lt;&gt;"."),TRUE,FALSE)</formula>
    </cfRule>
    <cfRule type="expression" dxfId="908" priority="170">
      <formula>IF(AND(AU401&lt;0, RIGHT(TEXT(AU401,"0.#"),1)="."),TRUE,FALSE)</formula>
    </cfRule>
  </conditionalFormatting>
  <conditionalFormatting sqref="AK402:AK430">
    <cfRule type="expression" dxfId="907" priority="165">
      <formula>IF(RIGHT(TEXT(AK402,"0.#"),1)=".",FALSE,TRUE)</formula>
    </cfRule>
    <cfRule type="expression" dxfId="906" priority="166">
      <formula>IF(RIGHT(TEXT(AK402,"0.#"),1)=".",TRUE,FALSE)</formula>
    </cfRule>
  </conditionalFormatting>
  <conditionalFormatting sqref="AU402:AX430">
    <cfRule type="expression" dxfId="905" priority="161">
      <formula>IF(AND(AU402&gt;=0, RIGHT(TEXT(AU402,"0.#"),1)&lt;&gt;"."),TRUE,FALSE)</formula>
    </cfRule>
    <cfRule type="expression" dxfId="904" priority="162">
      <formula>IF(AND(AU402&gt;=0, RIGHT(TEXT(AU402,"0.#"),1)="."),TRUE,FALSE)</formula>
    </cfRule>
    <cfRule type="expression" dxfId="903" priority="163">
      <formula>IF(AND(AU402&lt;0, RIGHT(TEXT(AU402,"0.#"),1)&lt;&gt;"."),TRUE,FALSE)</formula>
    </cfRule>
    <cfRule type="expression" dxfId="902" priority="164">
      <formula>IF(AND(AU402&lt;0, RIGHT(TEXT(AU402,"0.#"),1)="."),TRUE,FALSE)</formula>
    </cfRule>
  </conditionalFormatting>
  <conditionalFormatting sqref="AK434">
    <cfRule type="expression" dxfId="901" priority="159">
      <formula>IF(RIGHT(TEXT(AK434,"0.#"),1)=".",FALSE,TRUE)</formula>
    </cfRule>
    <cfRule type="expression" dxfId="900" priority="160">
      <formula>IF(RIGHT(TEXT(AK434,"0.#"),1)=".",TRUE,FALSE)</formula>
    </cfRule>
  </conditionalFormatting>
  <conditionalFormatting sqref="AU434:AX434">
    <cfRule type="expression" dxfId="899" priority="155">
      <formula>IF(AND(AU434&gt;=0, RIGHT(TEXT(AU434,"0.#"),1)&lt;&gt;"."),TRUE,FALSE)</formula>
    </cfRule>
    <cfRule type="expression" dxfId="898" priority="156">
      <formula>IF(AND(AU434&gt;=0, RIGHT(TEXT(AU434,"0.#"),1)="."),TRUE,FALSE)</formula>
    </cfRule>
    <cfRule type="expression" dxfId="897" priority="157">
      <formula>IF(AND(AU434&lt;0, RIGHT(TEXT(AU434,"0.#"),1)&lt;&gt;"."),TRUE,FALSE)</formula>
    </cfRule>
    <cfRule type="expression" dxfId="896" priority="158">
      <formula>IF(AND(AU434&lt;0, RIGHT(TEXT(AU434,"0.#"),1)="."),TRUE,FALSE)</formula>
    </cfRule>
  </conditionalFormatting>
  <conditionalFormatting sqref="AK435:AK463">
    <cfRule type="expression" dxfId="895" priority="153">
      <formula>IF(RIGHT(TEXT(AK435,"0.#"),1)=".",FALSE,TRUE)</formula>
    </cfRule>
    <cfRule type="expression" dxfId="894" priority="154">
      <formula>IF(RIGHT(TEXT(AK435,"0.#"),1)=".",TRUE,FALSE)</formula>
    </cfRule>
  </conditionalFormatting>
  <conditionalFormatting sqref="AU435:AX463">
    <cfRule type="expression" dxfId="893" priority="149">
      <formula>IF(AND(AU435&gt;=0, RIGHT(TEXT(AU435,"0.#"),1)&lt;&gt;"."),TRUE,FALSE)</formula>
    </cfRule>
    <cfRule type="expression" dxfId="892" priority="150">
      <formula>IF(AND(AU435&gt;=0, RIGHT(TEXT(AU435,"0.#"),1)="."),TRUE,FALSE)</formula>
    </cfRule>
    <cfRule type="expression" dxfId="891" priority="151">
      <formula>IF(AND(AU435&lt;0, RIGHT(TEXT(AU435,"0.#"),1)&lt;&gt;"."),TRUE,FALSE)</formula>
    </cfRule>
    <cfRule type="expression" dxfId="890" priority="152">
      <formula>IF(AND(AU435&lt;0, RIGHT(TEXT(AU435,"0.#"),1)="."),TRUE,FALSE)</formula>
    </cfRule>
  </conditionalFormatting>
  <conditionalFormatting sqref="AK467">
    <cfRule type="expression" dxfId="889" priority="147">
      <formula>IF(RIGHT(TEXT(AK467,"0.#"),1)=".",FALSE,TRUE)</formula>
    </cfRule>
    <cfRule type="expression" dxfId="888" priority="148">
      <formula>IF(RIGHT(TEXT(AK467,"0.#"),1)=".",TRUE,FALSE)</formula>
    </cfRule>
  </conditionalFormatting>
  <conditionalFormatting sqref="AU467:AX467">
    <cfRule type="expression" dxfId="887" priority="143">
      <formula>IF(AND(AU467&gt;=0, RIGHT(TEXT(AU467,"0.#"),1)&lt;&gt;"."),TRUE,FALSE)</formula>
    </cfRule>
    <cfRule type="expression" dxfId="886" priority="144">
      <formula>IF(AND(AU467&gt;=0, RIGHT(TEXT(AU467,"0.#"),1)="."),TRUE,FALSE)</formula>
    </cfRule>
    <cfRule type="expression" dxfId="885" priority="145">
      <formula>IF(AND(AU467&lt;0, RIGHT(TEXT(AU467,"0.#"),1)&lt;&gt;"."),TRUE,FALSE)</formula>
    </cfRule>
    <cfRule type="expression" dxfId="884" priority="146">
      <formula>IF(AND(AU467&lt;0, RIGHT(TEXT(AU467,"0.#"),1)="."),TRUE,FALSE)</formula>
    </cfRule>
  </conditionalFormatting>
  <conditionalFormatting sqref="AK468:AK496">
    <cfRule type="expression" dxfId="883" priority="141">
      <formula>IF(RIGHT(TEXT(AK468,"0.#"),1)=".",FALSE,TRUE)</formula>
    </cfRule>
    <cfRule type="expression" dxfId="882" priority="142">
      <formula>IF(RIGHT(TEXT(AK468,"0.#"),1)=".",TRUE,FALSE)</formula>
    </cfRule>
  </conditionalFormatting>
  <conditionalFormatting sqref="AU468:AX496">
    <cfRule type="expression" dxfId="881" priority="137">
      <formula>IF(AND(AU468&gt;=0, RIGHT(TEXT(AU468,"0.#"),1)&lt;&gt;"."),TRUE,FALSE)</formula>
    </cfRule>
    <cfRule type="expression" dxfId="880" priority="138">
      <formula>IF(AND(AU468&gt;=0, RIGHT(TEXT(AU468,"0.#"),1)="."),TRUE,FALSE)</formula>
    </cfRule>
    <cfRule type="expression" dxfId="879" priority="139">
      <formula>IF(AND(AU468&lt;0, RIGHT(TEXT(AU468,"0.#"),1)&lt;&gt;"."),TRUE,FALSE)</formula>
    </cfRule>
    <cfRule type="expression" dxfId="878" priority="140">
      <formula>IF(AND(AU468&lt;0, RIGHT(TEXT(AU468,"0.#"),1)="."),TRUE,FALSE)</formula>
    </cfRule>
  </conditionalFormatting>
  <conditionalFormatting sqref="AJ23:AS23 AE24:AS24">
    <cfRule type="expression" dxfId="877" priority="135">
      <formula>IF(RIGHT(TEXT(AE23,"0.#"),1)=".",FALSE,TRUE)</formula>
    </cfRule>
    <cfRule type="expression" dxfId="876" priority="136">
      <formula>IF(RIGHT(TEXT(AE23,"0.#"),1)=".",TRUE,FALSE)</formula>
    </cfRule>
  </conditionalFormatting>
  <conditionalFormatting sqref="AU236:AX236">
    <cfRule type="expression" dxfId="875" priority="111">
      <formula>IF(AND(AU236&gt;=0, RIGHT(TEXT(AU236,"0.#"),1)&lt;&gt;"."),TRUE,FALSE)</formula>
    </cfRule>
    <cfRule type="expression" dxfId="874" priority="112">
      <formula>IF(AND(AU236&gt;=0, RIGHT(TEXT(AU236,"0.#"),1)="."),TRUE,FALSE)</formula>
    </cfRule>
    <cfRule type="expression" dxfId="873" priority="113">
      <formula>IF(AND(AU236&lt;0, RIGHT(TEXT(AU236,"0.#"),1)&lt;&gt;"."),TRUE,FALSE)</formula>
    </cfRule>
    <cfRule type="expression" dxfId="872" priority="114">
      <formula>IF(AND(AU236&lt;0, RIGHT(TEXT(AU236,"0.#"),1)="."),TRUE,FALSE)</formula>
    </cfRule>
  </conditionalFormatting>
  <conditionalFormatting sqref="AE43:AI43 AE38:AI38 AE33:AI33 AE28:AI28">
    <cfRule type="expression" dxfId="871" priority="109">
      <formula>IF(RIGHT(TEXT(AE28,"0.#"),1)=".",FALSE,TRUE)</formula>
    </cfRule>
    <cfRule type="expression" dxfId="870" priority="110">
      <formula>IF(RIGHT(TEXT(AE28,"0.#"),1)=".",TRUE,FALSE)</formula>
    </cfRule>
  </conditionalFormatting>
  <conditionalFormatting sqref="AJ43:AS43 AJ38:AS38 AO34:AX34 AO33:AS33 AE29:AX29 AJ28:AS28 AE39:AX39 AE44:AX44">
    <cfRule type="expression" dxfId="869" priority="107">
      <formula>IF(RIGHT(TEXT(AE28,"0.#"),1)=".",FALSE,TRUE)</formula>
    </cfRule>
    <cfRule type="expression" dxfId="868" priority="108">
      <formula>IF(RIGHT(TEXT(AE28,"0.#"),1)=".",TRUE,FALSE)</formula>
    </cfRule>
  </conditionalFormatting>
  <conditionalFormatting sqref="AE40:AI40 AE30:AI30 AE45:AI45">
    <cfRule type="expression" dxfId="867" priority="103">
      <formula>IF(AND(AE30&gt;=0, RIGHT(TEXT(AE30,"0.#"),1)&lt;&gt;"."),TRUE,FALSE)</formula>
    </cfRule>
    <cfRule type="expression" dxfId="866" priority="104">
      <formula>IF(AND(AE30&gt;=0, RIGHT(TEXT(AE30,"0.#"),1)="."),TRUE,FALSE)</formula>
    </cfRule>
    <cfRule type="expression" dxfId="865" priority="105">
      <formula>IF(AND(AE30&lt;0, RIGHT(TEXT(AE30,"0.#"),1)&lt;&gt;"."),TRUE,FALSE)</formula>
    </cfRule>
    <cfRule type="expression" dxfId="864" priority="106">
      <formula>IF(AND(AE30&lt;0, RIGHT(TEXT(AE30,"0.#"),1)="."),TRUE,FALSE)</formula>
    </cfRule>
  </conditionalFormatting>
  <conditionalFormatting sqref="AO30:AS30">
    <cfRule type="expression" dxfId="863" priority="99">
      <formula>IF(AND(AO30&gt;=0, RIGHT(TEXT(AO30,"0.#"),1)&lt;&gt;"."),TRUE,FALSE)</formula>
    </cfRule>
    <cfRule type="expression" dxfId="862" priority="100">
      <formula>IF(AND(AO30&gt;=0, RIGHT(TEXT(AO30,"0.#"),1)="."),TRUE,FALSE)</formula>
    </cfRule>
    <cfRule type="expression" dxfId="861" priority="101">
      <formula>IF(AND(AO30&lt;0, RIGHT(TEXT(AO30,"0.#"),1)&lt;&gt;"."),TRUE,FALSE)</formula>
    </cfRule>
    <cfRule type="expression" dxfId="860" priority="102">
      <formula>IF(AND(AO30&lt;0, RIGHT(TEXT(AO30,"0.#"),1)="."),TRUE,FALSE)</formula>
    </cfRule>
  </conditionalFormatting>
  <conditionalFormatting sqref="AE64:AI64 AE59:AI59">
    <cfRule type="expression" dxfId="859" priority="97">
      <formula>IF(RIGHT(TEXT(AE59,"0.#"),1)=".",FALSE,TRUE)</formula>
    </cfRule>
    <cfRule type="expression" dxfId="858" priority="98">
      <formula>IF(RIGHT(TEXT(AE59,"0.#"),1)=".",TRUE,FALSE)</formula>
    </cfRule>
  </conditionalFormatting>
  <conditionalFormatting sqref="AE65:AX65 AJ64:AS64 AE60:AX60 AJ59:AS59">
    <cfRule type="expression" dxfId="857" priority="95">
      <formula>IF(RIGHT(TEXT(AE59,"0.#"),1)=".",FALSE,TRUE)</formula>
    </cfRule>
    <cfRule type="expression" dxfId="856" priority="96">
      <formula>IF(RIGHT(TEXT(AE59,"0.#"),1)=".",TRUE,FALSE)</formula>
    </cfRule>
  </conditionalFormatting>
  <conditionalFormatting sqref="AE66:AI66 AE61:AI61">
    <cfRule type="expression" dxfId="855" priority="91">
      <formula>IF(AND(AE61&gt;=0, RIGHT(TEXT(AE61,"0.#"),1)&lt;&gt;"."),TRUE,FALSE)</formula>
    </cfRule>
    <cfRule type="expression" dxfId="854" priority="92">
      <formula>IF(AND(AE61&gt;=0, RIGHT(TEXT(AE61,"0.#"),1)="."),TRUE,FALSE)</formula>
    </cfRule>
    <cfRule type="expression" dxfId="853" priority="93">
      <formula>IF(AND(AE61&lt;0, RIGHT(TEXT(AE61,"0.#"),1)&lt;&gt;"."),TRUE,FALSE)</formula>
    </cfRule>
    <cfRule type="expression" dxfId="852" priority="94">
      <formula>IF(AND(AE61&lt;0, RIGHT(TEXT(AE61,"0.#"),1)="."),TRUE,FALSE)</formula>
    </cfRule>
  </conditionalFormatting>
  <conditionalFormatting sqref="AJ66:AS66 AJ61:AS61">
    <cfRule type="expression" dxfId="851" priority="87">
      <formula>IF(AND(AJ61&gt;=0, RIGHT(TEXT(AJ61,"0.#"),1)&lt;&gt;"."),TRUE,FALSE)</formula>
    </cfRule>
    <cfRule type="expression" dxfId="850" priority="88">
      <formula>IF(AND(AJ61&gt;=0, RIGHT(TEXT(AJ61,"0.#"),1)="."),TRUE,FALSE)</formula>
    </cfRule>
    <cfRule type="expression" dxfId="849" priority="89">
      <formula>IF(AND(AJ61&lt;0, RIGHT(TEXT(AJ61,"0.#"),1)&lt;&gt;"."),TRUE,FALSE)</formula>
    </cfRule>
    <cfRule type="expression" dxfId="848" priority="90">
      <formula>IF(AND(AJ61&lt;0, RIGHT(TEXT(AJ61,"0.#"),1)="."),TRUE,FALSE)</formula>
    </cfRule>
  </conditionalFormatting>
  <conditionalFormatting sqref="AE81:AX81 AE78:AX78 AT75:AX75 AT72:AX72">
    <cfRule type="expression" dxfId="847" priority="85">
      <formula>IF(RIGHT(TEXT(AE72,"0.#"),1)=".",FALSE,TRUE)</formula>
    </cfRule>
    <cfRule type="expression" dxfId="846" priority="86">
      <formula>IF(RIGHT(TEXT(AE72,"0.#"),1)=".",TRUE,FALSE)</formula>
    </cfRule>
  </conditionalFormatting>
  <conditionalFormatting sqref="AE80:AS80 AE77:AS77">
    <cfRule type="expression" dxfId="845" priority="83">
      <formula>IF(RIGHT(TEXT(AE77,"0.#"),1)=".",FALSE,TRUE)</formula>
    </cfRule>
    <cfRule type="expression" dxfId="844" priority="84">
      <formula>IF(RIGHT(TEXT(AE77,"0.#"),1)=".",TRUE,FALSE)</formula>
    </cfRule>
  </conditionalFormatting>
  <conditionalFormatting sqref="AJ40:AN40">
    <cfRule type="expression" dxfId="843" priority="79">
      <formula>IF(AND(AJ40&gt;=0, RIGHT(TEXT(AJ40,"0.#"),1)&lt;&gt;"."),TRUE,FALSE)</formula>
    </cfRule>
    <cfRule type="expression" dxfId="842" priority="80">
      <formula>IF(AND(AJ40&gt;=0, RIGHT(TEXT(AJ40,"0.#"),1)="."),TRUE,FALSE)</formula>
    </cfRule>
    <cfRule type="expression" dxfId="841" priority="81">
      <formula>IF(AND(AJ40&lt;0, RIGHT(TEXT(AJ40,"0.#"),1)&lt;&gt;"."),TRUE,FALSE)</formula>
    </cfRule>
    <cfRule type="expression" dxfId="840" priority="82">
      <formula>IF(AND(AJ40&lt;0, RIGHT(TEXT(AJ40,"0.#"),1)="."),TRUE,FALSE)</formula>
    </cfRule>
  </conditionalFormatting>
  <conditionalFormatting sqref="AO40:AS40">
    <cfRule type="expression" dxfId="839" priority="75">
      <formula>IF(AND(AO40&gt;=0, RIGHT(TEXT(AO40,"0.#"),1)&lt;&gt;"."),TRUE,FALSE)</formula>
    </cfRule>
    <cfRule type="expression" dxfId="838" priority="76">
      <formula>IF(AND(AO40&gt;=0, RIGHT(TEXT(AO40,"0.#"),1)="."),TRUE,FALSE)</formula>
    </cfRule>
    <cfRule type="expression" dxfId="837" priority="77">
      <formula>IF(AND(AO40&lt;0, RIGHT(TEXT(AO40,"0.#"),1)&lt;&gt;"."),TRUE,FALSE)</formula>
    </cfRule>
    <cfRule type="expression" dxfId="836" priority="78">
      <formula>IF(AND(AO40&lt;0, RIGHT(TEXT(AO40,"0.#"),1)="."),TRUE,FALSE)</formula>
    </cfRule>
  </conditionalFormatting>
  <conditionalFormatting sqref="AJ30:AN30">
    <cfRule type="expression" dxfId="835" priority="71">
      <formula>IF(AND(AJ30&gt;=0, RIGHT(TEXT(AJ30,"0.#"),1)&lt;&gt;"."),TRUE,FALSE)</formula>
    </cfRule>
    <cfRule type="expression" dxfId="834" priority="72">
      <formula>IF(AND(AJ30&gt;=0, RIGHT(TEXT(AJ30,"0.#"),1)="."),TRUE,FALSE)</formula>
    </cfRule>
    <cfRule type="expression" dxfId="833" priority="73">
      <formula>IF(AND(AJ30&lt;0, RIGHT(TEXT(AJ30,"0.#"),1)&lt;&gt;"."),TRUE,FALSE)</formula>
    </cfRule>
    <cfRule type="expression" dxfId="832" priority="74">
      <formula>IF(AND(AJ30&lt;0, RIGHT(TEXT(AJ30,"0.#"),1)="."),TRUE,FALSE)</formula>
    </cfRule>
  </conditionalFormatting>
  <conditionalFormatting sqref="AE34:AI34">
    <cfRule type="expression" dxfId="831" priority="69">
      <formula>IF(RIGHT(TEXT(AE34,"0.#"),1)=".",FALSE,TRUE)</formula>
    </cfRule>
    <cfRule type="expression" dxfId="830" priority="70">
      <formula>IF(RIGHT(TEXT(AE34,"0.#"),1)=".",TRUE,FALSE)</formula>
    </cfRule>
  </conditionalFormatting>
  <conditionalFormatting sqref="AE35:AI35">
    <cfRule type="expression" dxfId="829" priority="67">
      <formula>IF(RIGHT(TEXT(AE35,"0.#"),1)=".",FALSE,TRUE)</formula>
    </cfRule>
    <cfRule type="expression" dxfId="828" priority="68">
      <formula>IF(RIGHT(TEXT(AE35,"0.#"),1)=".",TRUE,FALSE)</formula>
    </cfRule>
  </conditionalFormatting>
  <conditionalFormatting sqref="AJ35:AN35">
    <cfRule type="expression" dxfId="827" priority="65">
      <formula>IF(RIGHT(TEXT(AJ35,"0.#"),1)=".",FALSE,TRUE)</formula>
    </cfRule>
    <cfRule type="expression" dxfId="826" priority="66">
      <formula>IF(RIGHT(TEXT(AJ35,"0.#"),1)=".",TRUE,FALSE)</formula>
    </cfRule>
  </conditionalFormatting>
  <conditionalFormatting sqref="AJ34:AN34">
    <cfRule type="expression" dxfId="825" priority="63">
      <formula>IF(RIGHT(TEXT(AJ34,"0.#"),1)=".",FALSE,TRUE)</formula>
    </cfRule>
    <cfRule type="expression" dxfId="824" priority="64">
      <formula>IF(RIGHT(TEXT(AJ34,"0.#"),1)=".",TRUE,FALSE)</formula>
    </cfRule>
  </conditionalFormatting>
  <conditionalFormatting sqref="AJ33:AN33">
    <cfRule type="expression" dxfId="823" priority="61">
      <formula>IF(RIGHT(TEXT(AJ33,"0.#"),1)=".",FALSE,TRUE)</formula>
    </cfRule>
    <cfRule type="expression" dxfId="822" priority="62">
      <formula>IF(RIGHT(TEXT(AJ33,"0.#"),1)=".",TRUE,FALSE)</formula>
    </cfRule>
  </conditionalFormatting>
  <conditionalFormatting sqref="AO35:AS35">
    <cfRule type="expression" dxfId="821" priority="57">
      <formula>IF(AND(AO35&gt;=0, RIGHT(TEXT(AO35,"0.#"),1)&lt;&gt;"."),TRUE,FALSE)</formula>
    </cfRule>
    <cfRule type="expression" dxfId="820" priority="58">
      <formula>IF(AND(AO35&gt;=0, RIGHT(TEXT(AO35,"0.#"),1)="."),TRUE,FALSE)</formula>
    </cfRule>
    <cfRule type="expression" dxfId="819" priority="59">
      <formula>IF(AND(AO35&lt;0, RIGHT(TEXT(AO35,"0.#"),1)&lt;&gt;"."),TRUE,FALSE)</formula>
    </cfRule>
    <cfRule type="expression" dxfId="818" priority="60">
      <formula>IF(AND(AO35&lt;0, RIGHT(TEXT(AO35,"0.#"),1)="."),TRUE,FALSE)</formula>
    </cfRule>
  </conditionalFormatting>
  <conditionalFormatting sqref="AJ45:AN45">
    <cfRule type="expression" dxfId="817" priority="53">
      <formula>IF(AND(AJ45&gt;=0, RIGHT(TEXT(AJ45,"0.#"),1)&lt;&gt;"."),TRUE,FALSE)</formula>
    </cfRule>
    <cfRule type="expression" dxfId="816" priority="54">
      <formula>IF(AND(AJ45&gt;=0, RIGHT(TEXT(AJ45,"0.#"),1)="."),TRUE,FALSE)</formula>
    </cfRule>
    <cfRule type="expression" dxfId="815" priority="55">
      <formula>IF(AND(AJ45&lt;0, RIGHT(TEXT(AJ45,"0.#"),1)&lt;&gt;"."),TRUE,FALSE)</formula>
    </cfRule>
    <cfRule type="expression" dxfId="814" priority="56">
      <formula>IF(AND(AJ45&lt;0, RIGHT(TEXT(AJ45,"0.#"),1)="."),TRUE,FALSE)</formula>
    </cfRule>
  </conditionalFormatting>
  <conditionalFormatting sqref="AO45:AS45">
    <cfRule type="expression" dxfId="813" priority="49">
      <formula>IF(AND(AO45&gt;=0, RIGHT(TEXT(AO45,"0.#"),1)&lt;&gt;"."),TRUE,FALSE)</formula>
    </cfRule>
    <cfRule type="expression" dxfId="812" priority="50">
      <formula>IF(AND(AO45&gt;=0, RIGHT(TEXT(AO45,"0.#"),1)="."),TRUE,FALSE)</formula>
    </cfRule>
    <cfRule type="expression" dxfId="811" priority="51">
      <formula>IF(AND(AO45&lt;0, RIGHT(TEXT(AO45,"0.#"),1)&lt;&gt;"."),TRUE,FALSE)</formula>
    </cfRule>
    <cfRule type="expression" dxfId="810" priority="52">
      <formula>IF(AND(AO45&lt;0, RIGHT(TEXT(AO45,"0.#"),1)="."),TRUE,FALSE)</formula>
    </cfRule>
  </conditionalFormatting>
  <conditionalFormatting sqref="AE25:AI25">
    <cfRule type="expression" dxfId="809" priority="45">
      <formula>IF(AND(AE25&gt;=0, RIGHT(TEXT(AE25,"0.#"),1)&lt;&gt;"."),TRUE,FALSE)</formula>
    </cfRule>
    <cfRule type="expression" dxfId="808" priority="46">
      <formula>IF(AND(AE25&gt;=0, RIGHT(TEXT(AE25,"0.#"),1)="."),TRUE,FALSE)</formula>
    </cfRule>
    <cfRule type="expression" dxfId="807" priority="47">
      <formula>IF(AND(AE25&lt;0, RIGHT(TEXT(AE25,"0.#"),1)&lt;&gt;"."),TRUE,FALSE)</formula>
    </cfRule>
    <cfRule type="expression" dxfId="806" priority="48">
      <formula>IF(AND(AE25&lt;0, RIGHT(TEXT(AE25,"0.#"),1)="."),TRUE,FALSE)</formula>
    </cfRule>
  </conditionalFormatting>
  <conditionalFormatting sqref="AJ25:AN25">
    <cfRule type="expression" dxfId="805" priority="41">
      <formula>IF(AND(AJ25&gt;=0, RIGHT(TEXT(AJ25,"0.#"),1)&lt;&gt;"."),TRUE,FALSE)</formula>
    </cfRule>
    <cfRule type="expression" dxfId="804" priority="42">
      <formula>IF(AND(AJ25&gt;=0, RIGHT(TEXT(AJ25,"0.#"),1)="."),TRUE,FALSE)</formula>
    </cfRule>
    <cfRule type="expression" dxfId="803" priority="43">
      <formula>IF(AND(AJ25&lt;0, RIGHT(TEXT(AJ25,"0.#"),1)&lt;&gt;"."),TRUE,FALSE)</formula>
    </cfRule>
    <cfRule type="expression" dxfId="802" priority="44">
      <formula>IF(AND(AJ25&lt;0, RIGHT(TEXT(AJ25,"0.#"),1)="."),TRUE,FALSE)</formula>
    </cfRule>
  </conditionalFormatting>
  <conditionalFormatting sqref="AO25:AS25">
    <cfRule type="expression" dxfId="801" priority="37">
      <formula>IF(AND(AO25&gt;=0, RIGHT(TEXT(AO25,"0.#"),1)&lt;&gt;"."),TRUE,FALSE)</formula>
    </cfRule>
    <cfRule type="expression" dxfId="800" priority="38">
      <formula>IF(AND(AO25&gt;=0, RIGHT(TEXT(AO25,"0.#"),1)="."),TRUE,FALSE)</formula>
    </cfRule>
    <cfRule type="expression" dxfId="799" priority="39">
      <formula>IF(AND(AO25&lt;0, RIGHT(TEXT(AO25,"0.#"),1)&lt;&gt;"."),TRUE,FALSE)</formula>
    </cfRule>
    <cfRule type="expression" dxfId="798" priority="40">
      <formula>IF(AND(AO25&lt;0, RIGHT(TEXT(AO25,"0.#"),1)="."),TRUE,FALSE)</formula>
    </cfRule>
  </conditionalFormatting>
  <conditionalFormatting sqref="AT24:AX24">
    <cfRule type="expression" dxfId="797" priority="35">
      <formula>IF(RIGHT(TEXT(AT24,"0.#"),1)=".",FALSE,TRUE)</formula>
    </cfRule>
    <cfRule type="expression" dxfId="796" priority="36">
      <formula>IF(RIGHT(TEXT(AT24,"0.#"),1)=".",TRUE,FALSE)</formula>
    </cfRule>
  </conditionalFormatting>
  <conditionalFormatting sqref="AE75:AS75">
    <cfRule type="expression" dxfId="795" priority="29">
      <formula>IF(RIGHT(TEXT(AE75,"0.#"),1)=".",FALSE,TRUE)</formula>
    </cfRule>
    <cfRule type="expression" dxfId="794" priority="30">
      <formula>IF(RIGHT(TEXT(AE75,"0.#"),1)=".",TRUE,FALSE)</formula>
    </cfRule>
  </conditionalFormatting>
  <conditionalFormatting sqref="AE74:AS74">
    <cfRule type="expression" dxfId="793" priority="27">
      <formula>IF(RIGHT(TEXT(AE74,"0.#"),1)=".",FALSE,TRUE)</formula>
    </cfRule>
    <cfRule type="expression" dxfId="792" priority="28">
      <formula>IF(RIGHT(TEXT(AE74,"0.#"),1)=".",TRUE,FALSE)</formula>
    </cfRule>
  </conditionalFormatting>
  <conditionalFormatting sqref="AE83:AI83">
    <cfRule type="expression" dxfId="791" priority="25">
      <formula>IF(RIGHT(TEXT(AE83,"0.#"),1)=".",FALSE,TRUE)</formula>
    </cfRule>
    <cfRule type="expression" dxfId="790" priority="26">
      <formula>IF(RIGHT(TEXT(AE83,"0.#"),1)=".",TRUE,FALSE)</formula>
    </cfRule>
  </conditionalFormatting>
  <conditionalFormatting sqref="AJ83:AX83">
    <cfRule type="expression" dxfId="789" priority="23">
      <formula>IF(RIGHT(TEXT(AJ83,"0.#"),1)=".",FALSE,TRUE)</formula>
    </cfRule>
    <cfRule type="expression" dxfId="788" priority="24">
      <formula>IF(RIGHT(TEXT(AJ83,"0.#"),1)=".",TRUE,FALSE)</formula>
    </cfRule>
  </conditionalFormatting>
  <conditionalFormatting sqref="AE72:AS72">
    <cfRule type="expression" dxfId="787" priority="13">
      <formula>IF(RIGHT(TEXT(AE72,"0.#"),1)=".",FALSE,TRUE)</formula>
    </cfRule>
    <cfRule type="expression" dxfId="786" priority="14">
      <formula>IF(RIGHT(TEXT(AE72,"0.#"),1)=".",TRUE,FALSE)</formula>
    </cfRule>
  </conditionalFormatting>
  <conditionalFormatting sqref="AE86:AI86">
    <cfRule type="expression" dxfId="785" priority="9">
      <formula>IF(RIGHT(TEXT(AE86,"0.#"),1)=".",FALSE,TRUE)</formula>
    </cfRule>
    <cfRule type="expression" dxfId="784" priority="10">
      <formula>IF(RIGHT(TEXT(AE86,"0.#"),1)=".",TRUE,FALSE)</formula>
    </cfRule>
  </conditionalFormatting>
  <conditionalFormatting sqref="AJ86:AX86">
    <cfRule type="expression" dxfId="783" priority="7">
      <formula>IF(RIGHT(TEXT(AJ86,"0.#"),1)=".",FALSE,TRUE)</formula>
    </cfRule>
    <cfRule type="expression" dxfId="782" priority="8">
      <formula>IF(RIGHT(TEXT(AJ86,"0.#"),1)=".",TRUE,FALSE)</formula>
    </cfRule>
  </conditionalFormatting>
  <conditionalFormatting sqref="AE89:AI89">
    <cfRule type="expression" dxfId="781" priority="5">
      <formula>IF(RIGHT(TEXT(AE89,"0.#"),1)=".",FALSE,TRUE)</formula>
    </cfRule>
    <cfRule type="expression" dxfId="780" priority="6">
      <formula>IF(RIGHT(TEXT(AE89,"0.#"),1)=".",TRUE,FALSE)</formula>
    </cfRule>
  </conditionalFormatting>
  <conditionalFormatting sqref="AJ89:AX89">
    <cfRule type="expression" dxfId="779" priority="3">
      <formula>IF(RIGHT(TEXT(AJ89,"0.#"),1)=".",FALSE,TRUE)</formula>
    </cfRule>
    <cfRule type="expression" dxfId="778" priority="4">
      <formula>IF(RIGHT(TEXT(AJ89,"0.#"),1)=".",TRUE,FALSE)</formula>
    </cfRule>
  </conditionalFormatting>
  <conditionalFormatting sqref="AE71:AS71">
    <cfRule type="expression" dxfId="777" priority="1">
      <formula>IF(RIGHT(TEXT(AE71,"0.#"),1)=".",FALSE,TRUE)</formula>
    </cfRule>
    <cfRule type="expression" dxfId="776"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30" max="16383" man="1"/>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229</xdr:row>
                    <xdr:rowOff>66675</xdr:rowOff>
                  </from>
                  <to>
                    <xdr:col>45</xdr:col>
                    <xdr:colOff>0</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0</xdr:colOff>
                    <xdr:row>496</xdr:row>
                    <xdr:rowOff>66675</xdr:rowOff>
                  </from>
                  <to>
                    <xdr:col>45</xdr:col>
                    <xdr:colOff>0</xdr:colOff>
                    <xdr:row>496</xdr:row>
                    <xdr:rowOff>228600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0</xdr:colOff>
                    <xdr:row>45</xdr:row>
                    <xdr:rowOff>0</xdr:rowOff>
                  </from>
                  <to>
                    <xdr:col>47</xdr:col>
                    <xdr:colOff>0</xdr:colOff>
                    <xdr:row>45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452</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359</v>
      </c>
      <c r="W3" s="44" t="s">
        <v>322</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
      </c>
      <c r="T4" s="15"/>
      <c r="U4" s="44" t="s">
        <v>360</v>
      </c>
      <c r="W4" s="44" t="s">
        <v>323</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
      </c>
      <c r="T5" s="15"/>
      <c r="W5" s="44" t="s">
        <v>324</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
      </c>
      <c r="T6" s="15"/>
      <c r="W6" s="44" t="s">
        <v>325</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t="s">
        <v>462</v>
      </c>
      <c r="R8" s="15" t="str">
        <f t="shared" si="3"/>
        <v>その他</v>
      </c>
      <c r="S8" s="15" t="str">
        <f t="shared" si="4"/>
        <v>その他</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その他</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462</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t="s">
        <v>462</v>
      </c>
      <c r="C24" s="15" t="str">
        <f t="shared" si="0"/>
        <v>ＯＤＡ</v>
      </c>
      <c r="D24" s="15" t="str">
        <f t="shared" si="7"/>
        <v>ＯＤＡ</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ＯＤＡ</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X52"/>
  <sheetViews>
    <sheetView showWhiteSpace="0" view="pageLayout" topLeftCell="A7" zoomScale="85" zoomScaleNormal="75" zoomScalePageLayoutView="85" workbookViewId="0">
      <selection activeCell="G14" sqref="G14:O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317</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68</v>
      </c>
      <c r="AF2" s="167"/>
      <c r="AG2" s="167"/>
      <c r="AH2" s="167"/>
      <c r="AI2" s="168"/>
      <c r="AJ2" s="166" t="s">
        <v>69</v>
      </c>
      <c r="AK2" s="167"/>
      <c r="AL2" s="167"/>
      <c r="AM2" s="167"/>
      <c r="AN2" s="168"/>
      <c r="AO2" s="166" t="s">
        <v>70</v>
      </c>
      <c r="AP2" s="167"/>
      <c r="AQ2" s="167"/>
      <c r="AR2" s="167"/>
      <c r="AS2" s="168"/>
      <c r="AT2" s="179" t="s">
        <v>302</v>
      </c>
      <c r="AU2" s="180"/>
      <c r="AV2" s="180"/>
      <c r="AW2" s="180"/>
      <c r="AX2" s="181"/>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v>32</v>
      </c>
      <c r="AV3" s="80"/>
      <c r="AW3" s="81" t="s">
        <v>455</v>
      </c>
      <c r="AX3" s="82"/>
    </row>
    <row r="4" spans="1:50" ht="22.5" customHeight="1" x14ac:dyDescent="0.15">
      <c r="A4" s="139"/>
      <c r="B4" s="137"/>
      <c r="C4" s="137"/>
      <c r="D4" s="137"/>
      <c r="E4" s="137"/>
      <c r="F4" s="138"/>
      <c r="G4" s="83" t="s">
        <v>522</v>
      </c>
      <c r="H4" s="84"/>
      <c r="I4" s="84"/>
      <c r="J4" s="84"/>
      <c r="K4" s="84"/>
      <c r="L4" s="84"/>
      <c r="M4" s="84"/>
      <c r="N4" s="84"/>
      <c r="O4" s="85"/>
      <c r="P4" s="226" t="s">
        <v>523</v>
      </c>
      <c r="Q4" s="241"/>
      <c r="R4" s="241"/>
      <c r="S4" s="241"/>
      <c r="T4" s="241"/>
      <c r="U4" s="241"/>
      <c r="V4" s="241"/>
      <c r="W4" s="241"/>
      <c r="X4" s="242"/>
      <c r="Y4" s="235" t="s">
        <v>14</v>
      </c>
      <c r="Z4" s="236"/>
      <c r="AA4" s="237"/>
      <c r="AB4" s="692" t="s">
        <v>582</v>
      </c>
      <c r="AC4" s="204"/>
      <c r="AD4" s="204"/>
      <c r="AE4" s="97">
        <v>132</v>
      </c>
      <c r="AF4" s="98"/>
      <c r="AG4" s="98"/>
      <c r="AH4" s="98"/>
      <c r="AI4" s="99"/>
      <c r="AJ4" s="97">
        <v>158</v>
      </c>
      <c r="AK4" s="98"/>
      <c r="AL4" s="98"/>
      <c r="AM4" s="98"/>
      <c r="AN4" s="99"/>
      <c r="AO4" s="97">
        <v>167</v>
      </c>
      <c r="AP4" s="98"/>
      <c r="AQ4" s="98"/>
      <c r="AR4" s="98"/>
      <c r="AS4" s="99"/>
      <c r="AT4" s="202"/>
      <c r="AU4" s="202"/>
      <c r="AV4" s="202"/>
      <c r="AW4" s="202"/>
      <c r="AX4" s="203"/>
    </row>
    <row r="5" spans="1:50" ht="22.5" customHeight="1" x14ac:dyDescent="0.15">
      <c r="A5" s="140"/>
      <c r="B5" s="141"/>
      <c r="C5" s="141"/>
      <c r="D5" s="141"/>
      <c r="E5" s="141"/>
      <c r="F5" s="142"/>
      <c r="G5" s="86"/>
      <c r="H5" s="87"/>
      <c r="I5" s="87"/>
      <c r="J5" s="87"/>
      <c r="K5" s="87"/>
      <c r="L5" s="87"/>
      <c r="M5" s="87"/>
      <c r="N5" s="87"/>
      <c r="O5" s="88"/>
      <c r="P5" s="243"/>
      <c r="Q5" s="243"/>
      <c r="R5" s="243"/>
      <c r="S5" s="243"/>
      <c r="T5" s="243"/>
      <c r="U5" s="243"/>
      <c r="V5" s="243"/>
      <c r="W5" s="243"/>
      <c r="X5" s="244"/>
      <c r="Y5" s="148" t="s">
        <v>64</v>
      </c>
      <c r="Z5" s="93"/>
      <c r="AA5" s="94"/>
      <c r="AB5" s="691" t="s">
        <v>582</v>
      </c>
      <c r="AC5" s="662"/>
      <c r="AD5" s="662"/>
      <c r="AE5" s="97">
        <v>120</v>
      </c>
      <c r="AF5" s="98"/>
      <c r="AG5" s="98"/>
      <c r="AH5" s="98"/>
      <c r="AI5" s="99"/>
      <c r="AJ5" s="97">
        <v>150</v>
      </c>
      <c r="AK5" s="98"/>
      <c r="AL5" s="98"/>
      <c r="AM5" s="98"/>
      <c r="AN5" s="99"/>
      <c r="AO5" s="97">
        <v>170</v>
      </c>
      <c r="AP5" s="98"/>
      <c r="AQ5" s="98"/>
      <c r="AR5" s="98"/>
      <c r="AS5" s="99"/>
      <c r="AT5" s="97">
        <v>194</v>
      </c>
      <c r="AU5" s="98"/>
      <c r="AV5" s="98"/>
      <c r="AW5" s="98"/>
      <c r="AX5" s="355"/>
    </row>
    <row r="6" spans="1:50" ht="22.5" customHeight="1" x14ac:dyDescent="0.15">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456</v>
      </c>
      <c r="AC6" s="96"/>
      <c r="AD6" s="96"/>
      <c r="AE6" s="97">
        <f>AE4/AE5*100</f>
        <v>110.00000000000001</v>
      </c>
      <c r="AF6" s="98"/>
      <c r="AG6" s="98"/>
      <c r="AH6" s="98"/>
      <c r="AI6" s="99"/>
      <c r="AJ6" s="97">
        <f>AJ4/AJ5*100</f>
        <v>105.33333333333333</v>
      </c>
      <c r="AK6" s="98"/>
      <c r="AL6" s="98"/>
      <c r="AM6" s="98"/>
      <c r="AN6" s="99"/>
      <c r="AO6" s="97">
        <f>AO4/AO5*100</f>
        <v>98.235294117647058</v>
      </c>
      <c r="AP6" s="98"/>
      <c r="AQ6" s="98"/>
      <c r="AR6" s="98"/>
      <c r="AS6" s="99"/>
      <c r="AT6" s="199"/>
      <c r="AU6" s="200"/>
      <c r="AV6" s="200"/>
      <c r="AW6" s="200"/>
      <c r="AX6" s="201"/>
    </row>
    <row r="7" spans="1:50" ht="18.75" customHeight="1" x14ac:dyDescent="0.15">
      <c r="A7" s="136" t="s">
        <v>13</v>
      </c>
      <c r="B7" s="137"/>
      <c r="C7" s="137"/>
      <c r="D7" s="137"/>
      <c r="E7" s="137"/>
      <c r="F7" s="138"/>
      <c r="G7" s="174" t="s">
        <v>317</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68</v>
      </c>
      <c r="AF7" s="167"/>
      <c r="AG7" s="167"/>
      <c r="AH7" s="167"/>
      <c r="AI7" s="168"/>
      <c r="AJ7" s="166" t="s">
        <v>69</v>
      </c>
      <c r="AK7" s="167"/>
      <c r="AL7" s="167"/>
      <c r="AM7" s="167"/>
      <c r="AN7" s="168"/>
      <c r="AO7" s="166" t="s">
        <v>70</v>
      </c>
      <c r="AP7" s="167"/>
      <c r="AQ7" s="167"/>
      <c r="AR7" s="167"/>
      <c r="AS7" s="168"/>
      <c r="AT7" s="179" t="s">
        <v>302</v>
      </c>
      <c r="AU7" s="180"/>
      <c r="AV7" s="180"/>
      <c r="AW7" s="180"/>
      <c r="AX7" s="181"/>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t="s">
        <v>577</v>
      </c>
      <c r="AV8" s="80"/>
      <c r="AW8" s="81" t="s">
        <v>358</v>
      </c>
      <c r="AX8" s="82"/>
    </row>
    <row r="9" spans="1:50" ht="22.5" customHeight="1" x14ac:dyDescent="0.15">
      <c r="A9" s="139"/>
      <c r="B9" s="137"/>
      <c r="C9" s="137"/>
      <c r="D9" s="137"/>
      <c r="E9" s="137"/>
      <c r="F9" s="138"/>
      <c r="G9" s="83" t="s">
        <v>584</v>
      </c>
      <c r="H9" s="84"/>
      <c r="I9" s="84"/>
      <c r="J9" s="84"/>
      <c r="K9" s="84"/>
      <c r="L9" s="84"/>
      <c r="M9" s="84"/>
      <c r="N9" s="84"/>
      <c r="O9" s="85"/>
      <c r="P9" s="226" t="s">
        <v>524</v>
      </c>
      <c r="Q9" s="241"/>
      <c r="R9" s="241"/>
      <c r="S9" s="241"/>
      <c r="T9" s="241"/>
      <c r="U9" s="241"/>
      <c r="V9" s="241"/>
      <c r="W9" s="241"/>
      <c r="X9" s="242"/>
      <c r="Y9" s="235" t="s">
        <v>14</v>
      </c>
      <c r="Z9" s="236"/>
      <c r="AA9" s="237"/>
      <c r="AB9" s="692" t="s">
        <v>583</v>
      </c>
      <c r="AC9" s="204"/>
      <c r="AD9" s="204"/>
      <c r="AE9" s="97">
        <v>229</v>
      </c>
      <c r="AF9" s="98"/>
      <c r="AG9" s="98"/>
      <c r="AH9" s="98"/>
      <c r="AI9" s="99"/>
      <c r="AJ9" s="97">
        <v>249</v>
      </c>
      <c r="AK9" s="98"/>
      <c r="AL9" s="98"/>
      <c r="AM9" s="98"/>
      <c r="AN9" s="99"/>
      <c r="AO9" s="97">
        <v>357</v>
      </c>
      <c r="AP9" s="98"/>
      <c r="AQ9" s="98"/>
      <c r="AR9" s="98"/>
      <c r="AS9" s="99"/>
      <c r="AT9" s="202"/>
      <c r="AU9" s="202"/>
      <c r="AV9" s="202"/>
      <c r="AW9" s="202"/>
      <c r="AX9" s="203"/>
    </row>
    <row r="10" spans="1:50" ht="22.5" customHeight="1" x14ac:dyDescent="0.15">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64</v>
      </c>
      <c r="Z10" s="93"/>
      <c r="AA10" s="94"/>
      <c r="AB10" s="692" t="s">
        <v>583</v>
      </c>
      <c r="AC10" s="204"/>
      <c r="AD10" s="204"/>
      <c r="AE10" s="97">
        <v>200</v>
      </c>
      <c r="AF10" s="98"/>
      <c r="AG10" s="98"/>
      <c r="AH10" s="98"/>
      <c r="AI10" s="99"/>
      <c r="AJ10" s="97">
        <v>250</v>
      </c>
      <c r="AK10" s="98"/>
      <c r="AL10" s="98"/>
      <c r="AM10" s="98"/>
      <c r="AN10" s="99"/>
      <c r="AO10" s="97">
        <v>300</v>
      </c>
      <c r="AP10" s="98"/>
      <c r="AQ10" s="98"/>
      <c r="AR10" s="98"/>
      <c r="AS10" s="99"/>
      <c r="AT10" s="97" t="s">
        <v>577</v>
      </c>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v>114.5</v>
      </c>
      <c r="AF11" s="98"/>
      <c r="AG11" s="98"/>
      <c r="AH11" s="98"/>
      <c r="AI11" s="99"/>
      <c r="AJ11" s="97">
        <v>99.6</v>
      </c>
      <c r="AK11" s="98"/>
      <c r="AL11" s="98"/>
      <c r="AM11" s="98"/>
      <c r="AN11" s="99"/>
      <c r="AO11" s="97">
        <v>119</v>
      </c>
      <c r="AP11" s="98"/>
      <c r="AQ11" s="98"/>
      <c r="AR11" s="98"/>
      <c r="AS11" s="99"/>
      <c r="AT11" s="199"/>
      <c r="AU11" s="200"/>
      <c r="AV11" s="200"/>
      <c r="AW11" s="200"/>
      <c r="AX11" s="201"/>
    </row>
    <row r="12" spans="1:50" ht="18.75" customHeight="1" x14ac:dyDescent="0.15">
      <c r="A12" s="136" t="s">
        <v>13</v>
      </c>
      <c r="B12" s="137"/>
      <c r="C12" s="137"/>
      <c r="D12" s="137"/>
      <c r="E12" s="137"/>
      <c r="F12" s="138"/>
      <c r="G12" s="174" t="s">
        <v>317</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68</v>
      </c>
      <c r="AF12" s="167"/>
      <c r="AG12" s="167"/>
      <c r="AH12" s="167"/>
      <c r="AI12" s="168"/>
      <c r="AJ12" s="166" t="s">
        <v>69</v>
      </c>
      <c r="AK12" s="167"/>
      <c r="AL12" s="167"/>
      <c r="AM12" s="167"/>
      <c r="AN12" s="168"/>
      <c r="AO12" s="166" t="s">
        <v>70</v>
      </c>
      <c r="AP12" s="167"/>
      <c r="AQ12" s="167"/>
      <c r="AR12" s="167"/>
      <c r="AS12" s="168"/>
      <c r="AT12" s="179" t="s">
        <v>302</v>
      </c>
      <c r="AU12" s="180"/>
      <c r="AV12" s="180"/>
      <c r="AW12" s="180"/>
      <c r="AX12" s="181"/>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v>31</v>
      </c>
      <c r="AV13" s="80"/>
      <c r="AW13" s="81" t="s">
        <v>358</v>
      </c>
      <c r="AX13" s="82"/>
    </row>
    <row r="14" spans="1:50" ht="22.5" customHeight="1" x14ac:dyDescent="0.15">
      <c r="A14" s="139"/>
      <c r="B14" s="137"/>
      <c r="C14" s="137"/>
      <c r="D14" s="137"/>
      <c r="E14" s="137"/>
      <c r="F14" s="138"/>
      <c r="G14" s="83" t="s">
        <v>525</v>
      </c>
      <c r="H14" s="84"/>
      <c r="I14" s="84"/>
      <c r="J14" s="84"/>
      <c r="K14" s="84"/>
      <c r="L14" s="84"/>
      <c r="M14" s="84"/>
      <c r="N14" s="84"/>
      <c r="O14" s="85"/>
      <c r="P14" s="226" t="s">
        <v>526</v>
      </c>
      <c r="Q14" s="241"/>
      <c r="R14" s="241"/>
      <c r="S14" s="241"/>
      <c r="T14" s="241"/>
      <c r="U14" s="241"/>
      <c r="V14" s="241"/>
      <c r="W14" s="241"/>
      <c r="X14" s="242"/>
      <c r="Y14" s="235" t="s">
        <v>14</v>
      </c>
      <c r="Z14" s="236"/>
      <c r="AA14" s="237"/>
      <c r="AB14" s="692" t="s">
        <v>596</v>
      </c>
      <c r="AC14" s="204"/>
      <c r="AD14" s="204"/>
      <c r="AE14" s="97" t="s">
        <v>527</v>
      </c>
      <c r="AF14" s="98"/>
      <c r="AG14" s="98"/>
      <c r="AH14" s="98"/>
      <c r="AI14" s="99"/>
      <c r="AJ14" s="97" t="s">
        <v>527</v>
      </c>
      <c r="AK14" s="98"/>
      <c r="AL14" s="98"/>
      <c r="AM14" s="98"/>
      <c r="AN14" s="99"/>
      <c r="AO14" s="97" t="s">
        <v>527</v>
      </c>
      <c r="AP14" s="98"/>
      <c r="AQ14" s="98"/>
      <c r="AR14" s="98"/>
      <c r="AS14" s="99"/>
      <c r="AT14" s="202"/>
      <c r="AU14" s="202"/>
      <c r="AV14" s="202"/>
      <c r="AW14" s="202"/>
      <c r="AX14" s="203"/>
    </row>
    <row r="15" spans="1:50" ht="22.5" customHeight="1" x14ac:dyDescent="0.15">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64</v>
      </c>
      <c r="Z15" s="93"/>
      <c r="AA15" s="94"/>
      <c r="AB15" s="692" t="s">
        <v>596</v>
      </c>
      <c r="AC15" s="204"/>
      <c r="AD15" s="204"/>
      <c r="AE15" s="97" t="s">
        <v>527</v>
      </c>
      <c r="AF15" s="98"/>
      <c r="AG15" s="98"/>
      <c r="AH15" s="98"/>
      <c r="AI15" s="99"/>
      <c r="AJ15" s="97" t="s">
        <v>527</v>
      </c>
      <c r="AK15" s="98"/>
      <c r="AL15" s="98"/>
      <c r="AM15" s="98"/>
      <c r="AN15" s="99"/>
      <c r="AO15" s="97" t="s">
        <v>527</v>
      </c>
      <c r="AP15" s="98"/>
      <c r="AQ15" s="98"/>
      <c r="AR15" s="98"/>
      <c r="AS15" s="99"/>
      <c r="AT15" s="97">
        <v>18</v>
      </c>
      <c r="AU15" s="98"/>
      <c r="AV15" s="98"/>
      <c r="AW15" s="98"/>
      <c r="AX15" s="355"/>
    </row>
    <row r="16" spans="1:50" ht="37.5" customHeight="1" x14ac:dyDescent="0.15">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t="s">
        <v>527</v>
      </c>
      <c r="AF16" s="98"/>
      <c r="AG16" s="98"/>
      <c r="AH16" s="98"/>
      <c r="AI16" s="99"/>
      <c r="AJ16" s="97" t="s">
        <v>527</v>
      </c>
      <c r="AK16" s="98"/>
      <c r="AL16" s="98"/>
      <c r="AM16" s="98"/>
      <c r="AN16" s="99"/>
      <c r="AO16" s="97" t="s">
        <v>527</v>
      </c>
      <c r="AP16" s="98"/>
      <c r="AQ16" s="98"/>
      <c r="AR16" s="98"/>
      <c r="AS16" s="99"/>
      <c r="AT16" s="199"/>
      <c r="AU16" s="200"/>
      <c r="AV16" s="200"/>
      <c r="AW16" s="200"/>
      <c r="AX16" s="201"/>
    </row>
    <row r="17" spans="1:50" ht="18.75" customHeight="1" x14ac:dyDescent="0.15">
      <c r="A17" s="136" t="s">
        <v>13</v>
      </c>
      <c r="B17" s="137"/>
      <c r="C17" s="137"/>
      <c r="D17" s="137"/>
      <c r="E17" s="137"/>
      <c r="F17" s="138"/>
      <c r="G17" s="174" t="s">
        <v>317</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68</v>
      </c>
      <c r="AF17" s="167"/>
      <c r="AG17" s="167"/>
      <c r="AH17" s="167"/>
      <c r="AI17" s="168"/>
      <c r="AJ17" s="166" t="s">
        <v>69</v>
      </c>
      <c r="AK17" s="167"/>
      <c r="AL17" s="167"/>
      <c r="AM17" s="167"/>
      <c r="AN17" s="168"/>
      <c r="AO17" s="166" t="s">
        <v>70</v>
      </c>
      <c r="AP17" s="167"/>
      <c r="AQ17" s="167"/>
      <c r="AR17" s="167"/>
      <c r="AS17" s="168"/>
      <c r="AT17" s="179" t="s">
        <v>302</v>
      </c>
      <c r="AU17" s="180"/>
      <c r="AV17" s="180"/>
      <c r="AW17" s="180"/>
      <c r="AX17" s="181"/>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v>32</v>
      </c>
      <c r="AV18" s="80"/>
      <c r="AW18" s="81" t="s">
        <v>358</v>
      </c>
      <c r="AX18" s="82"/>
    </row>
    <row r="19" spans="1:50" ht="22.5" customHeight="1" x14ac:dyDescent="0.15">
      <c r="A19" s="139"/>
      <c r="B19" s="137"/>
      <c r="C19" s="137"/>
      <c r="D19" s="137"/>
      <c r="E19" s="137"/>
      <c r="F19" s="138"/>
      <c r="G19" s="83" t="s">
        <v>595</v>
      </c>
      <c r="H19" s="84"/>
      <c r="I19" s="84"/>
      <c r="J19" s="84"/>
      <c r="K19" s="84"/>
      <c r="L19" s="84"/>
      <c r="M19" s="84"/>
      <c r="N19" s="84"/>
      <c r="O19" s="85"/>
      <c r="P19" s="226" t="s">
        <v>594</v>
      </c>
      <c r="Q19" s="241"/>
      <c r="R19" s="241"/>
      <c r="S19" s="241"/>
      <c r="T19" s="241"/>
      <c r="U19" s="241"/>
      <c r="V19" s="241"/>
      <c r="W19" s="241"/>
      <c r="X19" s="242"/>
      <c r="Y19" s="235" t="s">
        <v>14</v>
      </c>
      <c r="Z19" s="236"/>
      <c r="AA19" s="237"/>
      <c r="AB19" s="692" t="s">
        <v>597</v>
      </c>
      <c r="AC19" s="204"/>
      <c r="AD19" s="204"/>
      <c r="AE19" s="97" t="s">
        <v>496</v>
      </c>
      <c r="AF19" s="98"/>
      <c r="AG19" s="98"/>
      <c r="AH19" s="98"/>
      <c r="AI19" s="99"/>
      <c r="AJ19" s="97" t="s">
        <v>496</v>
      </c>
      <c r="AK19" s="98"/>
      <c r="AL19" s="98"/>
      <c r="AM19" s="98"/>
      <c r="AN19" s="99"/>
      <c r="AO19" s="97" t="s">
        <v>496</v>
      </c>
      <c r="AP19" s="98"/>
      <c r="AQ19" s="98"/>
      <c r="AR19" s="98"/>
      <c r="AS19" s="99"/>
      <c r="AT19" s="202"/>
      <c r="AU19" s="202"/>
      <c r="AV19" s="202"/>
      <c r="AW19" s="202"/>
      <c r="AX19" s="203"/>
    </row>
    <row r="20" spans="1:50" ht="22.5" customHeight="1" x14ac:dyDescent="0.15">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64</v>
      </c>
      <c r="Z20" s="93"/>
      <c r="AA20" s="94"/>
      <c r="AB20" s="691" t="s">
        <v>597</v>
      </c>
      <c r="AC20" s="662"/>
      <c r="AD20" s="662"/>
      <c r="AE20" s="97" t="s">
        <v>496</v>
      </c>
      <c r="AF20" s="98"/>
      <c r="AG20" s="98"/>
      <c r="AH20" s="98"/>
      <c r="AI20" s="99"/>
      <c r="AJ20" s="97" t="s">
        <v>496</v>
      </c>
      <c r="AK20" s="98"/>
      <c r="AL20" s="98"/>
      <c r="AM20" s="98"/>
      <c r="AN20" s="99"/>
      <c r="AO20" s="97" t="s">
        <v>496</v>
      </c>
      <c r="AP20" s="98"/>
      <c r="AQ20" s="98"/>
      <c r="AR20" s="98"/>
      <c r="AS20" s="99"/>
      <c r="AT20" s="97">
        <v>140</v>
      </c>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457</v>
      </c>
      <c r="AC21" s="96"/>
      <c r="AD21" s="96"/>
      <c r="AE21" s="97" t="s">
        <v>496</v>
      </c>
      <c r="AF21" s="98"/>
      <c r="AG21" s="98"/>
      <c r="AH21" s="98"/>
      <c r="AI21" s="99"/>
      <c r="AJ21" s="97" t="s">
        <v>496</v>
      </c>
      <c r="AK21" s="98"/>
      <c r="AL21" s="98"/>
      <c r="AM21" s="98"/>
      <c r="AN21" s="99"/>
      <c r="AO21" s="97" t="s">
        <v>496</v>
      </c>
      <c r="AP21" s="98"/>
      <c r="AQ21" s="98"/>
      <c r="AR21" s="98"/>
      <c r="AS21" s="99"/>
      <c r="AT21" s="199"/>
      <c r="AU21" s="200"/>
      <c r="AV21" s="200"/>
      <c r="AW21" s="200"/>
      <c r="AX21" s="201"/>
    </row>
    <row r="22" spans="1:50" ht="18.75" hidden="1" customHeight="1" x14ac:dyDescent="0.15">
      <c r="A22" s="136" t="s">
        <v>13</v>
      </c>
      <c r="B22" s="137"/>
      <c r="C22" s="137"/>
      <c r="D22" s="137"/>
      <c r="E22" s="137"/>
      <c r="F22" s="138"/>
      <c r="G22" s="174" t="s">
        <v>317</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68</v>
      </c>
      <c r="AF22" s="167"/>
      <c r="AG22" s="167"/>
      <c r="AH22" s="167"/>
      <c r="AI22" s="168"/>
      <c r="AJ22" s="166" t="s">
        <v>69</v>
      </c>
      <c r="AK22" s="167"/>
      <c r="AL22" s="167"/>
      <c r="AM22" s="167"/>
      <c r="AN22" s="168"/>
      <c r="AO22" s="166" t="s">
        <v>70</v>
      </c>
      <c r="AP22" s="167"/>
      <c r="AQ22" s="167"/>
      <c r="AR22" s="167"/>
      <c r="AS22" s="168"/>
      <c r="AT22" s="179" t="s">
        <v>302</v>
      </c>
      <c r="AU22" s="180"/>
      <c r="AV22" s="180"/>
      <c r="AW22" s="180"/>
      <c r="AX22" s="181"/>
    </row>
    <row r="23" spans="1:50" ht="18.75" hidden="1"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458</v>
      </c>
      <c r="AX23" s="82"/>
    </row>
    <row r="24" spans="1:50" ht="22.5" hidden="1" customHeight="1" x14ac:dyDescent="0.15">
      <c r="A24" s="139"/>
      <c r="B24" s="137"/>
      <c r="C24" s="137"/>
      <c r="D24" s="137"/>
      <c r="E24" s="137"/>
      <c r="F24" s="138"/>
      <c r="G24" s="83"/>
      <c r="H24" s="84"/>
      <c r="I24" s="84"/>
      <c r="J24" s="84"/>
      <c r="K24" s="84"/>
      <c r="L24" s="84"/>
      <c r="M24" s="84"/>
      <c r="N24" s="84"/>
      <c r="O24" s="85"/>
      <c r="P24" s="226"/>
      <c r="Q24" s="241"/>
      <c r="R24" s="241"/>
      <c r="S24" s="241"/>
      <c r="T24" s="241"/>
      <c r="U24" s="241"/>
      <c r="V24" s="241"/>
      <c r="W24" s="241"/>
      <c r="X24" s="242"/>
      <c r="Y24" s="235" t="s">
        <v>14</v>
      </c>
      <c r="Z24" s="236"/>
      <c r="AA24" s="237"/>
      <c r="AB24" s="692"/>
      <c r="AC24" s="204"/>
      <c r="AD24" s="204"/>
      <c r="AE24" s="97"/>
      <c r="AF24" s="98"/>
      <c r="AG24" s="98"/>
      <c r="AH24" s="98"/>
      <c r="AI24" s="99"/>
      <c r="AJ24" s="97"/>
      <c r="AK24" s="98"/>
      <c r="AL24" s="98"/>
      <c r="AM24" s="98"/>
      <c r="AN24" s="99"/>
      <c r="AO24" s="97"/>
      <c r="AP24" s="98"/>
      <c r="AQ24" s="98"/>
      <c r="AR24" s="98"/>
      <c r="AS24" s="99"/>
      <c r="AT24" s="202"/>
      <c r="AU24" s="202"/>
      <c r="AV24" s="202"/>
      <c r="AW24" s="202"/>
      <c r="AX24" s="203"/>
    </row>
    <row r="25" spans="1:50" ht="22.5" hidden="1" customHeight="1" x14ac:dyDescent="0.15">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64</v>
      </c>
      <c r="Z25" s="93"/>
      <c r="AA25" s="94"/>
      <c r="AB25" s="691"/>
      <c r="AC25" s="662"/>
      <c r="AD25" s="662"/>
      <c r="AE25" s="97"/>
      <c r="AF25" s="98"/>
      <c r="AG25" s="98"/>
      <c r="AH25" s="98"/>
      <c r="AI25" s="99"/>
      <c r="AJ25" s="97"/>
      <c r="AK25" s="98"/>
      <c r="AL25" s="98"/>
      <c r="AM25" s="98"/>
      <c r="AN25" s="99"/>
      <c r="AO25" s="97"/>
      <c r="AP25" s="98"/>
      <c r="AQ25" s="98"/>
      <c r="AR25" s="98"/>
      <c r="AS25" s="99"/>
      <c r="AT25" s="97"/>
      <c r="AU25" s="98"/>
      <c r="AV25" s="98"/>
      <c r="AW25" s="98"/>
      <c r="AX25" s="355"/>
    </row>
    <row r="26" spans="1:50" ht="22.5" hidden="1" customHeight="1" x14ac:dyDescent="0.15">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457</v>
      </c>
      <c r="AC26" s="96"/>
      <c r="AD26" s="96"/>
      <c r="AE26" s="97"/>
      <c r="AF26" s="98"/>
      <c r="AG26" s="98"/>
      <c r="AH26" s="98"/>
      <c r="AI26" s="99"/>
      <c r="AJ26" s="97"/>
      <c r="AK26" s="98"/>
      <c r="AL26" s="98"/>
      <c r="AM26" s="98"/>
      <c r="AN26" s="99"/>
      <c r="AO26" s="97"/>
      <c r="AP26" s="98"/>
      <c r="AQ26" s="98"/>
      <c r="AR26" s="98"/>
      <c r="AS26" s="99"/>
      <c r="AT26" s="199"/>
      <c r="AU26" s="200"/>
      <c r="AV26" s="200"/>
      <c r="AW26" s="200"/>
      <c r="AX26" s="201"/>
    </row>
    <row r="27" spans="1:50" ht="18.75" hidden="1" customHeight="1" x14ac:dyDescent="0.15">
      <c r="A27" s="136" t="s">
        <v>13</v>
      </c>
      <c r="B27" s="137"/>
      <c r="C27" s="137"/>
      <c r="D27" s="137"/>
      <c r="E27" s="137"/>
      <c r="F27" s="138"/>
      <c r="G27" s="174" t="s">
        <v>317</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68</v>
      </c>
      <c r="AF27" s="167"/>
      <c r="AG27" s="167"/>
      <c r="AH27" s="167"/>
      <c r="AI27" s="168"/>
      <c r="AJ27" s="166" t="s">
        <v>69</v>
      </c>
      <c r="AK27" s="167"/>
      <c r="AL27" s="167"/>
      <c r="AM27" s="167"/>
      <c r="AN27" s="168"/>
      <c r="AO27" s="166" t="s">
        <v>70</v>
      </c>
      <c r="AP27" s="167"/>
      <c r="AQ27" s="167"/>
      <c r="AR27" s="167"/>
      <c r="AS27" s="168"/>
      <c r="AT27" s="179" t="s">
        <v>302</v>
      </c>
      <c r="AU27" s="180"/>
      <c r="AV27" s="180"/>
      <c r="AW27" s="180"/>
      <c r="AX27" s="181"/>
    </row>
    <row r="28" spans="1:50" ht="18.75" hidden="1"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455</v>
      </c>
      <c r="AX28" s="82"/>
    </row>
    <row r="29" spans="1:50" ht="22.5" hidden="1" customHeight="1" x14ac:dyDescent="0.15">
      <c r="A29" s="139"/>
      <c r="B29" s="137"/>
      <c r="C29" s="137"/>
      <c r="D29" s="137"/>
      <c r="E29" s="137"/>
      <c r="F29" s="138"/>
      <c r="G29" s="83"/>
      <c r="H29" s="84"/>
      <c r="I29" s="84"/>
      <c r="J29" s="84"/>
      <c r="K29" s="84"/>
      <c r="L29" s="84"/>
      <c r="M29" s="84"/>
      <c r="N29" s="84"/>
      <c r="O29" s="85"/>
      <c r="P29" s="226"/>
      <c r="Q29" s="241"/>
      <c r="R29" s="241"/>
      <c r="S29" s="241"/>
      <c r="T29" s="241"/>
      <c r="U29" s="241"/>
      <c r="V29" s="241"/>
      <c r="W29" s="241"/>
      <c r="X29" s="242"/>
      <c r="Y29" s="235" t="s">
        <v>14</v>
      </c>
      <c r="Z29" s="236"/>
      <c r="AA29" s="237"/>
      <c r="AB29" s="692"/>
      <c r="AC29" s="204"/>
      <c r="AD29" s="204"/>
      <c r="AE29" s="97"/>
      <c r="AF29" s="98"/>
      <c r="AG29" s="98"/>
      <c r="AH29" s="98"/>
      <c r="AI29" s="99"/>
      <c r="AJ29" s="97"/>
      <c r="AK29" s="98"/>
      <c r="AL29" s="98"/>
      <c r="AM29" s="98"/>
      <c r="AN29" s="99"/>
      <c r="AO29" s="97"/>
      <c r="AP29" s="98"/>
      <c r="AQ29" s="98"/>
      <c r="AR29" s="98"/>
      <c r="AS29" s="99"/>
      <c r="AT29" s="202"/>
      <c r="AU29" s="202"/>
      <c r="AV29" s="202"/>
      <c r="AW29" s="202"/>
      <c r="AX29" s="203"/>
    </row>
    <row r="30" spans="1:50" ht="22.5" hidden="1" customHeight="1" x14ac:dyDescent="0.15">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64</v>
      </c>
      <c r="Z30" s="93"/>
      <c r="AA30" s="94"/>
      <c r="AB30" s="691"/>
      <c r="AC30" s="662"/>
      <c r="AD30" s="662"/>
      <c r="AE30" s="97"/>
      <c r="AF30" s="98"/>
      <c r="AG30" s="98"/>
      <c r="AH30" s="98"/>
      <c r="AI30" s="99"/>
      <c r="AJ30" s="97"/>
      <c r="AK30" s="98"/>
      <c r="AL30" s="98"/>
      <c r="AM30" s="98"/>
      <c r="AN30" s="99"/>
      <c r="AO30" s="97"/>
      <c r="AP30" s="98"/>
      <c r="AQ30" s="98"/>
      <c r="AR30" s="98"/>
      <c r="AS30" s="99"/>
      <c r="AT30" s="97"/>
      <c r="AU30" s="98"/>
      <c r="AV30" s="98"/>
      <c r="AW30" s="98"/>
      <c r="AX30" s="355"/>
    </row>
    <row r="31" spans="1:50" ht="22.5" hidden="1" customHeight="1" x14ac:dyDescent="0.15">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456</v>
      </c>
      <c r="AC31" s="96"/>
      <c r="AD31" s="96"/>
      <c r="AE31" s="97"/>
      <c r="AF31" s="98"/>
      <c r="AG31" s="98"/>
      <c r="AH31" s="98"/>
      <c r="AI31" s="99"/>
      <c r="AJ31" s="97"/>
      <c r="AK31" s="98"/>
      <c r="AL31" s="98"/>
      <c r="AM31" s="98"/>
      <c r="AN31" s="99"/>
      <c r="AO31" s="97"/>
      <c r="AP31" s="98"/>
      <c r="AQ31" s="98"/>
      <c r="AR31" s="98"/>
      <c r="AS31" s="99"/>
      <c r="AT31" s="199"/>
      <c r="AU31" s="200"/>
      <c r="AV31" s="200"/>
      <c r="AW31" s="200"/>
      <c r="AX31" s="201"/>
    </row>
    <row r="32" spans="1:50" ht="18.75" hidden="1" customHeight="1" x14ac:dyDescent="0.15">
      <c r="A32" s="136" t="s">
        <v>13</v>
      </c>
      <c r="B32" s="137"/>
      <c r="C32" s="137"/>
      <c r="D32" s="137"/>
      <c r="E32" s="137"/>
      <c r="F32" s="138"/>
      <c r="G32" s="174" t="s">
        <v>317</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68</v>
      </c>
      <c r="AF32" s="167"/>
      <c r="AG32" s="167"/>
      <c r="AH32" s="167"/>
      <c r="AI32" s="168"/>
      <c r="AJ32" s="166" t="s">
        <v>69</v>
      </c>
      <c r="AK32" s="167"/>
      <c r="AL32" s="167"/>
      <c r="AM32" s="167"/>
      <c r="AN32" s="168"/>
      <c r="AO32" s="166" t="s">
        <v>70</v>
      </c>
      <c r="AP32" s="167"/>
      <c r="AQ32" s="167"/>
      <c r="AR32" s="167"/>
      <c r="AS32" s="168"/>
      <c r="AT32" s="179" t="s">
        <v>302</v>
      </c>
      <c r="AU32" s="180"/>
      <c r="AV32" s="180"/>
      <c r="AW32" s="180"/>
      <c r="AX32" s="181"/>
    </row>
    <row r="33" spans="1:50" ht="18.75" hidden="1"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458</v>
      </c>
      <c r="AX33" s="82"/>
    </row>
    <row r="34" spans="1:50" ht="22.5" hidden="1" customHeight="1" x14ac:dyDescent="0.15">
      <c r="A34" s="139"/>
      <c r="B34" s="137"/>
      <c r="C34" s="137"/>
      <c r="D34" s="137"/>
      <c r="E34" s="137"/>
      <c r="F34" s="138"/>
      <c r="G34" s="83"/>
      <c r="H34" s="84"/>
      <c r="I34" s="84"/>
      <c r="J34" s="84"/>
      <c r="K34" s="84"/>
      <c r="L34" s="84"/>
      <c r="M34" s="84"/>
      <c r="N34" s="84"/>
      <c r="O34" s="85"/>
      <c r="P34" s="226"/>
      <c r="Q34" s="241"/>
      <c r="R34" s="241"/>
      <c r="S34" s="241"/>
      <c r="T34" s="241"/>
      <c r="U34" s="241"/>
      <c r="V34" s="241"/>
      <c r="W34" s="241"/>
      <c r="X34" s="242"/>
      <c r="Y34" s="235" t="s">
        <v>14</v>
      </c>
      <c r="Z34" s="236"/>
      <c r="AA34" s="237"/>
      <c r="AB34" s="692"/>
      <c r="AC34" s="204"/>
      <c r="AD34" s="204"/>
      <c r="AE34" s="97"/>
      <c r="AF34" s="98"/>
      <c r="AG34" s="98"/>
      <c r="AH34" s="98"/>
      <c r="AI34" s="99"/>
      <c r="AJ34" s="97"/>
      <c r="AK34" s="98"/>
      <c r="AL34" s="98"/>
      <c r="AM34" s="98"/>
      <c r="AN34" s="99"/>
      <c r="AO34" s="97"/>
      <c r="AP34" s="98"/>
      <c r="AQ34" s="98"/>
      <c r="AR34" s="98"/>
      <c r="AS34" s="99"/>
      <c r="AT34" s="202"/>
      <c r="AU34" s="202"/>
      <c r="AV34" s="202"/>
      <c r="AW34" s="202"/>
      <c r="AX34" s="203"/>
    </row>
    <row r="35" spans="1:50" ht="22.5" hidden="1" customHeight="1" x14ac:dyDescent="0.15">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64</v>
      </c>
      <c r="Z35" s="93"/>
      <c r="AA35" s="94"/>
      <c r="AB35" s="691"/>
      <c r="AC35" s="662"/>
      <c r="AD35" s="662"/>
      <c r="AE35" s="97"/>
      <c r="AF35" s="98"/>
      <c r="AG35" s="98"/>
      <c r="AH35" s="98"/>
      <c r="AI35" s="99"/>
      <c r="AJ35" s="97"/>
      <c r="AK35" s="98"/>
      <c r="AL35" s="98"/>
      <c r="AM35" s="98"/>
      <c r="AN35" s="99"/>
      <c r="AO35" s="97"/>
      <c r="AP35" s="98"/>
      <c r="AQ35" s="98"/>
      <c r="AR35" s="98"/>
      <c r="AS35" s="99"/>
      <c r="AT35" s="97"/>
      <c r="AU35" s="98"/>
      <c r="AV35" s="98"/>
      <c r="AW35" s="98"/>
      <c r="AX35" s="355"/>
    </row>
    <row r="36" spans="1:50" ht="22.5" hidden="1" customHeight="1" x14ac:dyDescent="0.15">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457</v>
      </c>
      <c r="AC36" s="96"/>
      <c r="AD36" s="96"/>
      <c r="AE36" s="97"/>
      <c r="AF36" s="98"/>
      <c r="AG36" s="98"/>
      <c r="AH36" s="98"/>
      <c r="AI36" s="99"/>
      <c r="AJ36" s="97"/>
      <c r="AK36" s="98"/>
      <c r="AL36" s="98"/>
      <c r="AM36" s="98"/>
      <c r="AN36" s="99"/>
      <c r="AO36" s="97"/>
      <c r="AP36" s="98"/>
      <c r="AQ36" s="98"/>
      <c r="AR36" s="98"/>
      <c r="AS36" s="99"/>
      <c r="AT36" s="199"/>
      <c r="AU36" s="200"/>
      <c r="AV36" s="200"/>
      <c r="AW36" s="200"/>
      <c r="AX36" s="201"/>
    </row>
    <row r="37" spans="1:50" ht="18.75" hidden="1" customHeight="1" x14ac:dyDescent="0.15">
      <c r="A37" s="136" t="s">
        <v>13</v>
      </c>
      <c r="B37" s="137"/>
      <c r="C37" s="137"/>
      <c r="D37" s="137"/>
      <c r="E37" s="137"/>
      <c r="F37" s="138"/>
      <c r="G37" s="174" t="s">
        <v>317</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68</v>
      </c>
      <c r="AF37" s="167"/>
      <c r="AG37" s="167"/>
      <c r="AH37" s="167"/>
      <c r="AI37" s="168"/>
      <c r="AJ37" s="166" t="s">
        <v>69</v>
      </c>
      <c r="AK37" s="167"/>
      <c r="AL37" s="167"/>
      <c r="AM37" s="167"/>
      <c r="AN37" s="168"/>
      <c r="AO37" s="166" t="s">
        <v>70</v>
      </c>
      <c r="AP37" s="167"/>
      <c r="AQ37" s="167"/>
      <c r="AR37" s="167"/>
      <c r="AS37" s="168"/>
      <c r="AT37" s="179" t="s">
        <v>302</v>
      </c>
      <c r="AU37" s="180"/>
      <c r="AV37" s="180"/>
      <c r="AW37" s="180"/>
      <c r="AX37" s="181"/>
    </row>
    <row r="38" spans="1:50" ht="18.75" hidden="1"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458</v>
      </c>
      <c r="AX38" s="82"/>
    </row>
    <row r="39" spans="1:50" ht="22.5" hidden="1" customHeight="1" x14ac:dyDescent="0.15">
      <c r="A39" s="139"/>
      <c r="B39" s="137"/>
      <c r="C39" s="137"/>
      <c r="D39" s="137"/>
      <c r="E39" s="137"/>
      <c r="F39" s="138"/>
      <c r="G39" s="83"/>
      <c r="H39" s="84"/>
      <c r="I39" s="84"/>
      <c r="J39" s="84"/>
      <c r="K39" s="84"/>
      <c r="L39" s="84"/>
      <c r="M39" s="84"/>
      <c r="N39" s="84"/>
      <c r="O39" s="85"/>
      <c r="P39" s="226"/>
      <c r="Q39" s="241"/>
      <c r="R39" s="241"/>
      <c r="S39" s="241"/>
      <c r="T39" s="241"/>
      <c r="U39" s="241"/>
      <c r="V39" s="241"/>
      <c r="W39" s="241"/>
      <c r="X39" s="242"/>
      <c r="Y39" s="235" t="s">
        <v>14</v>
      </c>
      <c r="Z39" s="236"/>
      <c r="AA39" s="237"/>
      <c r="AB39" s="692"/>
      <c r="AC39" s="204"/>
      <c r="AD39" s="204"/>
      <c r="AE39" s="97"/>
      <c r="AF39" s="98"/>
      <c r="AG39" s="98"/>
      <c r="AH39" s="98"/>
      <c r="AI39" s="99"/>
      <c r="AJ39" s="97"/>
      <c r="AK39" s="98"/>
      <c r="AL39" s="98"/>
      <c r="AM39" s="98"/>
      <c r="AN39" s="99"/>
      <c r="AO39" s="97"/>
      <c r="AP39" s="98"/>
      <c r="AQ39" s="98"/>
      <c r="AR39" s="98"/>
      <c r="AS39" s="99"/>
      <c r="AT39" s="202"/>
      <c r="AU39" s="202"/>
      <c r="AV39" s="202"/>
      <c r="AW39" s="202"/>
      <c r="AX39" s="203"/>
    </row>
    <row r="40" spans="1:50" ht="22.5" hidden="1" customHeight="1" x14ac:dyDescent="0.15">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64</v>
      </c>
      <c r="Z40" s="93"/>
      <c r="AA40" s="94"/>
      <c r="AB40" s="691"/>
      <c r="AC40" s="662"/>
      <c r="AD40" s="662"/>
      <c r="AE40" s="97"/>
      <c r="AF40" s="98"/>
      <c r="AG40" s="98"/>
      <c r="AH40" s="98"/>
      <c r="AI40" s="99"/>
      <c r="AJ40" s="97"/>
      <c r="AK40" s="98"/>
      <c r="AL40" s="98"/>
      <c r="AM40" s="98"/>
      <c r="AN40" s="99"/>
      <c r="AO40" s="97"/>
      <c r="AP40" s="98"/>
      <c r="AQ40" s="98"/>
      <c r="AR40" s="98"/>
      <c r="AS40" s="99"/>
      <c r="AT40" s="97"/>
      <c r="AU40" s="98"/>
      <c r="AV40" s="98"/>
      <c r="AW40" s="98"/>
      <c r="AX40" s="355"/>
    </row>
    <row r="41" spans="1:50" ht="22.5" hidden="1" customHeight="1" x14ac:dyDescent="0.15">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457</v>
      </c>
      <c r="AC41" s="96"/>
      <c r="AD41" s="96"/>
      <c r="AE41" s="97"/>
      <c r="AF41" s="98"/>
      <c r="AG41" s="98"/>
      <c r="AH41" s="98"/>
      <c r="AI41" s="99"/>
      <c r="AJ41" s="97"/>
      <c r="AK41" s="98"/>
      <c r="AL41" s="98"/>
      <c r="AM41" s="98"/>
      <c r="AN41" s="99"/>
      <c r="AO41" s="97"/>
      <c r="AP41" s="98"/>
      <c r="AQ41" s="98"/>
      <c r="AR41" s="98"/>
      <c r="AS41" s="99"/>
      <c r="AT41" s="199"/>
      <c r="AU41" s="200"/>
      <c r="AV41" s="200"/>
      <c r="AW41" s="200"/>
      <c r="AX41" s="201"/>
    </row>
    <row r="42" spans="1:50" ht="18.75" hidden="1" customHeight="1" x14ac:dyDescent="0.15">
      <c r="A42" s="136" t="s">
        <v>13</v>
      </c>
      <c r="B42" s="137"/>
      <c r="C42" s="137"/>
      <c r="D42" s="137"/>
      <c r="E42" s="137"/>
      <c r="F42" s="138"/>
      <c r="G42" s="174" t="s">
        <v>317</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68</v>
      </c>
      <c r="AF42" s="167"/>
      <c r="AG42" s="167"/>
      <c r="AH42" s="167"/>
      <c r="AI42" s="168"/>
      <c r="AJ42" s="166" t="s">
        <v>69</v>
      </c>
      <c r="AK42" s="167"/>
      <c r="AL42" s="167"/>
      <c r="AM42" s="167"/>
      <c r="AN42" s="168"/>
      <c r="AO42" s="166" t="s">
        <v>70</v>
      </c>
      <c r="AP42" s="167"/>
      <c r="AQ42" s="167"/>
      <c r="AR42" s="167"/>
      <c r="AS42" s="168"/>
      <c r="AT42" s="179" t="s">
        <v>302</v>
      </c>
      <c r="AU42" s="180"/>
      <c r="AV42" s="180"/>
      <c r="AW42" s="180"/>
      <c r="AX42" s="181"/>
    </row>
    <row r="43" spans="1:50" ht="18.75" hidden="1"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458</v>
      </c>
      <c r="AX43" s="82"/>
    </row>
    <row r="44" spans="1:50" ht="22.5" hidden="1" customHeight="1" x14ac:dyDescent="0.15">
      <c r="A44" s="139"/>
      <c r="B44" s="137"/>
      <c r="C44" s="137"/>
      <c r="D44" s="137"/>
      <c r="E44" s="137"/>
      <c r="F44" s="138"/>
      <c r="G44" s="83"/>
      <c r="H44" s="84"/>
      <c r="I44" s="84"/>
      <c r="J44" s="84"/>
      <c r="K44" s="84"/>
      <c r="L44" s="84"/>
      <c r="M44" s="84"/>
      <c r="N44" s="84"/>
      <c r="O44" s="85"/>
      <c r="P44" s="226"/>
      <c r="Q44" s="241"/>
      <c r="R44" s="241"/>
      <c r="S44" s="241"/>
      <c r="T44" s="241"/>
      <c r="U44" s="241"/>
      <c r="V44" s="241"/>
      <c r="W44" s="241"/>
      <c r="X44" s="242"/>
      <c r="Y44" s="235" t="s">
        <v>14</v>
      </c>
      <c r="Z44" s="236"/>
      <c r="AA44" s="237"/>
      <c r="AB44" s="692"/>
      <c r="AC44" s="204"/>
      <c r="AD44" s="204"/>
      <c r="AE44" s="97"/>
      <c r="AF44" s="98"/>
      <c r="AG44" s="98"/>
      <c r="AH44" s="98"/>
      <c r="AI44" s="99"/>
      <c r="AJ44" s="97"/>
      <c r="AK44" s="98"/>
      <c r="AL44" s="98"/>
      <c r="AM44" s="98"/>
      <c r="AN44" s="99"/>
      <c r="AO44" s="97"/>
      <c r="AP44" s="98"/>
      <c r="AQ44" s="98"/>
      <c r="AR44" s="98"/>
      <c r="AS44" s="99"/>
      <c r="AT44" s="202"/>
      <c r="AU44" s="202"/>
      <c r="AV44" s="202"/>
      <c r="AW44" s="202"/>
      <c r="AX44" s="203"/>
    </row>
    <row r="45" spans="1:50" ht="22.5" hidden="1"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64</v>
      </c>
      <c r="Z45" s="93"/>
      <c r="AA45" s="94"/>
      <c r="AB45" s="691"/>
      <c r="AC45" s="662"/>
      <c r="AD45" s="662"/>
      <c r="AE45" s="97"/>
      <c r="AF45" s="98"/>
      <c r="AG45" s="98"/>
      <c r="AH45" s="98"/>
      <c r="AI45" s="99"/>
      <c r="AJ45" s="97"/>
      <c r="AK45" s="98"/>
      <c r="AL45" s="98"/>
      <c r="AM45" s="98"/>
      <c r="AN45" s="99"/>
      <c r="AO45" s="97"/>
      <c r="AP45" s="98"/>
      <c r="AQ45" s="98"/>
      <c r="AR45" s="98"/>
      <c r="AS45" s="99"/>
      <c r="AT45" s="97"/>
      <c r="AU45" s="98"/>
      <c r="AV45" s="98"/>
      <c r="AW45" s="98"/>
      <c r="AX45" s="355"/>
    </row>
    <row r="46" spans="1:50" ht="22.5" hidden="1" customHeight="1" x14ac:dyDescent="0.15">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457</v>
      </c>
      <c r="AC46" s="96"/>
      <c r="AD46" s="96"/>
      <c r="AE46" s="97"/>
      <c r="AF46" s="98"/>
      <c r="AG46" s="98"/>
      <c r="AH46" s="98"/>
      <c r="AI46" s="99"/>
      <c r="AJ46" s="97"/>
      <c r="AK46" s="98"/>
      <c r="AL46" s="98"/>
      <c r="AM46" s="98"/>
      <c r="AN46" s="99"/>
      <c r="AO46" s="97"/>
      <c r="AP46" s="98"/>
      <c r="AQ46" s="98"/>
      <c r="AR46" s="98"/>
      <c r="AS46" s="99"/>
      <c r="AT46" s="199"/>
      <c r="AU46" s="200"/>
      <c r="AV46" s="200"/>
      <c r="AW46" s="200"/>
      <c r="AX46" s="201"/>
    </row>
    <row r="47" spans="1:50" ht="18.75" hidden="1" customHeight="1" x14ac:dyDescent="0.15">
      <c r="A47" s="136" t="s">
        <v>13</v>
      </c>
      <c r="B47" s="137"/>
      <c r="C47" s="137"/>
      <c r="D47" s="137"/>
      <c r="E47" s="137"/>
      <c r="F47" s="138"/>
      <c r="G47" s="174" t="s">
        <v>317</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68</v>
      </c>
      <c r="AF47" s="167"/>
      <c r="AG47" s="167"/>
      <c r="AH47" s="167"/>
      <c r="AI47" s="168"/>
      <c r="AJ47" s="166" t="s">
        <v>69</v>
      </c>
      <c r="AK47" s="167"/>
      <c r="AL47" s="167"/>
      <c r="AM47" s="167"/>
      <c r="AN47" s="168"/>
      <c r="AO47" s="166" t="s">
        <v>70</v>
      </c>
      <c r="AP47" s="167"/>
      <c r="AQ47" s="167"/>
      <c r="AR47" s="167"/>
      <c r="AS47" s="168"/>
      <c r="AT47" s="179" t="s">
        <v>302</v>
      </c>
      <c r="AU47" s="180"/>
      <c r="AV47" s="180"/>
      <c r="AW47" s="180"/>
      <c r="AX47" s="181"/>
    </row>
    <row r="48" spans="1:50" ht="18.75" hidden="1"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455</v>
      </c>
      <c r="AX48" s="82"/>
    </row>
    <row r="49" spans="1:50" ht="22.5" hidden="1" customHeight="1" x14ac:dyDescent="0.15">
      <c r="A49" s="139"/>
      <c r="B49" s="137"/>
      <c r="C49" s="137"/>
      <c r="D49" s="137"/>
      <c r="E49" s="137"/>
      <c r="F49" s="138"/>
      <c r="G49" s="83"/>
      <c r="H49" s="84"/>
      <c r="I49" s="84"/>
      <c r="J49" s="84"/>
      <c r="K49" s="84"/>
      <c r="L49" s="84"/>
      <c r="M49" s="84"/>
      <c r="N49" s="84"/>
      <c r="O49" s="85"/>
      <c r="P49" s="226"/>
      <c r="Q49" s="241"/>
      <c r="R49" s="241"/>
      <c r="S49" s="241"/>
      <c r="T49" s="241"/>
      <c r="U49" s="241"/>
      <c r="V49" s="241"/>
      <c r="W49" s="241"/>
      <c r="X49" s="242"/>
      <c r="Y49" s="235" t="s">
        <v>14</v>
      </c>
      <c r="Z49" s="236"/>
      <c r="AA49" s="237"/>
      <c r="AB49" s="692"/>
      <c r="AC49" s="204"/>
      <c r="AD49" s="204"/>
      <c r="AE49" s="97"/>
      <c r="AF49" s="98"/>
      <c r="AG49" s="98"/>
      <c r="AH49" s="98"/>
      <c r="AI49" s="99"/>
      <c r="AJ49" s="97"/>
      <c r="AK49" s="98"/>
      <c r="AL49" s="98"/>
      <c r="AM49" s="98"/>
      <c r="AN49" s="99"/>
      <c r="AO49" s="97"/>
      <c r="AP49" s="98"/>
      <c r="AQ49" s="98"/>
      <c r="AR49" s="98"/>
      <c r="AS49" s="99"/>
      <c r="AT49" s="202"/>
      <c r="AU49" s="202"/>
      <c r="AV49" s="202"/>
      <c r="AW49" s="202"/>
      <c r="AX49" s="203"/>
    </row>
    <row r="50" spans="1:50" ht="22.5" hidden="1" customHeight="1" x14ac:dyDescent="0.15">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64</v>
      </c>
      <c r="Z50" s="93"/>
      <c r="AA50" s="94"/>
      <c r="AB50" s="691"/>
      <c r="AC50" s="662"/>
      <c r="AD50" s="662"/>
      <c r="AE50" s="97"/>
      <c r="AF50" s="98"/>
      <c r="AG50" s="98"/>
      <c r="AH50" s="98"/>
      <c r="AI50" s="99"/>
      <c r="AJ50" s="97"/>
      <c r="AK50" s="98"/>
      <c r="AL50" s="98"/>
      <c r="AM50" s="98"/>
      <c r="AN50" s="99"/>
      <c r="AO50" s="97"/>
      <c r="AP50" s="98"/>
      <c r="AQ50" s="98"/>
      <c r="AR50" s="98"/>
      <c r="AS50" s="99"/>
      <c r="AT50" s="97"/>
      <c r="AU50" s="98"/>
      <c r="AV50" s="98"/>
      <c r="AW50" s="98"/>
      <c r="AX50" s="355"/>
    </row>
    <row r="51" spans="1:50" ht="22.5" hidden="1" customHeight="1" x14ac:dyDescent="0.15">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689" t="s">
        <v>456</v>
      </c>
      <c r="AC51" s="690"/>
      <c r="AD51" s="690"/>
      <c r="AE51" s="97"/>
      <c r="AF51" s="98"/>
      <c r="AG51" s="98"/>
      <c r="AH51" s="98"/>
      <c r="AI51" s="99"/>
      <c r="AJ51" s="97"/>
      <c r="AK51" s="98"/>
      <c r="AL51" s="98"/>
      <c r="AM51" s="98"/>
      <c r="AN51" s="99"/>
      <c r="AO51" s="97"/>
      <c r="AP51" s="98"/>
      <c r="AQ51" s="98"/>
      <c r="AR51" s="98"/>
      <c r="AS51" s="99"/>
      <c r="AT51" s="199"/>
      <c r="AU51" s="200"/>
      <c r="AV51" s="200"/>
      <c r="AW51" s="200"/>
      <c r="AX51" s="201"/>
    </row>
    <row r="52" spans="1:50" hidden="1" x14ac:dyDescent="0.15"/>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75" priority="63">
      <formula>IF(RIGHT(TEXT(AE4,"0.#"),1)=".",FALSE,TRUE)</formula>
    </cfRule>
    <cfRule type="expression" dxfId="774" priority="64">
      <formula>IF(RIGHT(TEXT(AE4,"0.#"),1)=".",TRUE,FALSE)</formula>
    </cfRule>
  </conditionalFormatting>
  <conditionalFormatting sqref="AE5:AX5 AJ4:AS4">
    <cfRule type="expression" dxfId="773" priority="61">
      <formula>IF(RIGHT(TEXT(AE4,"0.#"),1)=".",FALSE,TRUE)</formula>
    </cfRule>
    <cfRule type="expression" dxfId="772" priority="62">
      <formula>IF(RIGHT(TEXT(AE4,"0.#"),1)=".",TRUE,FALSE)</formula>
    </cfRule>
  </conditionalFormatting>
  <conditionalFormatting sqref="AE49:AI49 AE44:AI44 AE39:AI39 AE34:AI34 AE29:AI29 AE24:AI24">
    <cfRule type="expression" dxfId="771" priority="51">
      <formula>IF(RIGHT(TEXT(AE24,"0.#"),1)=".",FALSE,TRUE)</formula>
    </cfRule>
    <cfRule type="expression" dxfId="770" priority="52">
      <formula>IF(RIGHT(TEXT(AE24,"0.#"),1)=".",TRUE,FALSE)</formula>
    </cfRule>
  </conditionalFormatting>
  <conditionalFormatting sqref="AE50:AX50 AJ49:AS49 AE45:AX45 AJ44:AS44 AE40:AX40 AJ39:AS39 AE35:AX35 AJ34:AS34 AE30:AX30 AJ29:AS29 AE25:AX25 AJ24:AS24 AT20:AX20 AT15:AX15 AJ9:AS9 AE10:AX10">
    <cfRule type="expression" dxfId="769" priority="49">
      <formula>IF(RIGHT(TEXT(AE9,"0.#"),1)=".",FALSE,TRUE)</formula>
    </cfRule>
    <cfRule type="expression" dxfId="768" priority="50">
      <formula>IF(RIGHT(TEXT(AE9,"0.#"),1)=".",TRUE,FALSE)</formula>
    </cfRule>
  </conditionalFormatting>
  <conditionalFormatting sqref="AE51:AI51 AE46:AI46 AE41:AI41 AE36:AI36 AE31:AI31 AE26:AI26">
    <cfRule type="expression" dxfId="767" priority="45">
      <formula>IF(AND(AE26&gt;=0, RIGHT(TEXT(AE26,"0.#"),1)&lt;&gt;"."),TRUE,FALSE)</formula>
    </cfRule>
    <cfRule type="expression" dxfId="766" priority="46">
      <formula>IF(AND(AE26&gt;=0, RIGHT(TEXT(AE26,"0.#"),1)="."),TRUE,FALSE)</formula>
    </cfRule>
    <cfRule type="expression" dxfId="765" priority="47">
      <formula>IF(AND(AE26&lt;0, RIGHT(TEXT(AE26,"0.#"),1)&lt;&gt;"."),TRUE,FALSE)</formula>
    </cfRule>
    <cfRule type="expression" dxfId="764" priority="48">
      <formula>IF(AND(AE26&lt;0, RIGHT(TEXT(AE26,"0.#"),1)="."),TRUE,FALSE)</formula>
    </cfRule>
  </conditionalFormatting>
  <conditionalFormatting sqref="AJ51:AS51 AJ46:AS46 AJ41:AS41 AJ36:AS36 AJ31:AS31 AJ26:AS26">
    <cfRule type="expression" dxfId="763" priority="41">
      <formula>IF(AND(AJ26&gt;=0, RIGHT(TEXT(AJ26,"0.#"),1)&lt;&gt;"."),TRUE,FALSE)</formula>
    </cfRule>
    <cfRule type="expression" dxfId="762" priority="42">
      <formula>IF(AND(AJ26&gt;=0, RIGHT(TEXT(AJ26,"0.#"),1)="."),TRUE,FALSE)</formula>
    </cfRule>
    <cfRule type="expression" dxfId="761" priority="43">
      <formula>IF(AND(AJ26&lt;0, RIGHT(TEXT(AJ26,"0.#"),1)&lt;&gt;"."),TRUE,FALSE)</formula>
    </cfRule>
    <cfRule type="expression" dxfId="760" priority="44">
      <formula>IF(AND(AJ26&lt;0, RIGHT(TEXT(AJ26,"0.#"),1)="."),TRUE,FALSE)</formula>
    </cfRule>
  </conditionalFormatting>
  <conditionalFormatting sqref="AE6:AI6">
    <cfRule type="expression" dxfId="759" priority="37">
      <formula>IF(AND(AE6&gt;=0, RIGHT(TEXT(AE6,"0.#"),1)&lt;&gt;"."),TRUE,FALSE)</formula>
    </cfRule>
    <cfRule type="expression" dxfId="758" priority="38">
      <formula>IF(AND(AE6&gt;=0, RIGHT(TEXT(AE6,"0.#"),1)="."),TRUE,FALSE)</formula>
    </cfRule>
    <cfRule type="expression" dxfId="757" priority="39">
      <formula>IF(AND(AE6&lt;0, RIGHT(TEXT(AE6,"0.#"),1)&lt;&gt;"."),TRUE,FALSE)</formula>
    </cfRule>
    <cfRule type="expression" dxfId="756" priority="40">
      <formula>IF(AND(AE6&lt;0, RIGHT(TEXT(AE6,"0.#"),1)="."),TRUE,FALSE)</formula>
    </cfRule>
  </conditionalFormatting>
  <conditionalFormatting sqref="AJ6:AN6">
    <cfRule type="expression" dxfId="755" priority="33">
      <formula>IF(AND(AJ6&gt;=0, RIGHT(TEXT(AJ6,"0.#"),1)&lt;&gt;"."),TRUE,FALSE)</formula>
    </cfRule>
    <cfRule type="expression" dxfId="754" priority="34">
      <formula>IF(AND(AJ6&gt;=0, RIGHT(TEXT(AJ6,"0.#"),1)="."),TRUE,FALSE)</formula>
    </cfRule>
    <cfRule type="expression" dxfId="753" priority="35">
      <formula>IF(AND(AJ6&lt;0, RIGHT(TEXT(AJ6,"0.#"),1)&lt;&gt;"."),TRUE,FALSE)</formula>
    </cfRule>
    <cfRule type="expression" dxfId="752" priority="36">
      <formula>IF(AND(AJ6&lt;0, RIGHT(TEXT(AJ6,"0.#"),1)="."),TRUE,FALSE)</formula>
    </cfRule>
  </conditionalFormatting>
  <conditionalFormatting sqref="AO6:AS6">
    <cfRule type="expression" dxfId="751" priority="29">
      <formula>IF(AND(AO6&gt;=0, RIGHT(TEXT(AO6,"0.#"),1)&lt;&gt;"."),TRUE,FALSE)</formula>
    </cfRule>
    <cfRule type="expression" dxfId="750" priority="30">
      <formula>IF(AND(AO6&gt;=0, RIGHT(TEXT(AO6,"0.#"),1)="."),TRUE,FALSE)</formula>
    </cfRule>
    <cfRule type="expression" dxfId="749" priority="31">
      <formula>IF(AND(AO6&lt;0, RIGHT(TEXT(AO6,"0.#"),1)&lt;&gt;"."),TRUE,FALSE)</formula>
    </cfRule>
    <cfRule type="expression" dxfId="748" priority="32">
      <formula>IF(AND(AO6&lt;0, RIGHT(TEXT(AO6,"0.#"),1)="."),TRUE,FALSE)</formula>
    </cfRule>
  </conditionalFormatting>
  <conditionalFormatting sqref="AE9:AI9">
    <cfRule type="expression" dxfId="747" priority="27">
      <formula>IF(RIGHT(TEXT(AE9,"0.#"),1)=".",FALSE,TRUE)</formula>
    </cfRule>
    <cfRule type="expression" dxfId="746" priority="28">
      <formula>IF(RIGHT(TEXT(AE9,"0.#"),1)=".",TRUE,FALSE)</formula>
    </cfRule>
  </conditionalFormatting>
  <conditionalFormatting sqref="AE11:AI11">
    <cfRule type="expression" dxfId="745" priority="25">
      <formula>IF(RIGHT(TEXT(AE11,"0.#"),1)=".",FALSE,TRUE)</formula>
    </cfRule>
    <cfRule type="expression" dxfId="744" priority="26">
      <formula>IF(RIGHT(TEXT(AE11,"0.#"),1)=".",TRUE,FALSE)</formula>
    </cfRule>
  </conditionalFormatting>
  <conditionalFormatting sqref="AJ11:AN11">
    <cfRule type="expression" dxfId="743" priority="23">
      <formula>IF(RIGHT(TEXT(AJ11,"0.#"),1)=".",FALSE,TRUE)</formula>
    </cfRule>
    <cfRule type="expression" dxfId="742" priority="24">
      <formula>IF(RIGHT(TEXT(AJ11,"0.#"),1)=".",TRUE,FALSE)</formula>
    </cfRule>
  </conditionalFormatting>
  <conditionalFormatting sqref="AO11:AS11">
    <cfRule type="expression" dxfId="741" priority="21">
      <formula>IF(RIGHT(TEXT(AO11,"0.#"),1)=".",FALSE,TRUE)</formula>
    </cfRule>
    <cfRule type="expression" dxfId="740" priority="22">
      <formula>IF(RIGHT(TEXT(AO11,"0.#"),1)=".",TRUE,FALSE)</formula>
    </cfRule>
  </conditionalFormatting>
  <conditionalFormatting sqref="AJ14:AS14 AE15:AS15">
    <cfRule type="expression" dxfId="739" priority="19">
      <formula>IF(RIGHT(TEXT(AE14,"0.#"),1)=".",FALSE,TRUE)</formula>
    </cfRule>
    <cfRule type="expression" dxfId="738" priority="20">
      <formula>IF(RIGHT(TEXT(AE14,"0.#"),1)=".",TRUE,FALSE)</formula>
    </cfRule>
  </conditionalFormatting>
  <conditionalFormatting sqref="AE14:AI14">
    <cfRule type="expression" dxfId="737" priority="17">
      <formula>IF(RIGHT(TEXT(AE14,"0.#"),1)=".",FALSE,TRUE)</formula>
    </cfRule>
    <cfRule type="expression" dxfId="736" priority="18">
      <formula>IF(RIGHT(TEXT(AE14,"0.#"),1)=".",TRUE,FALSE)</formula>
    </cfRule>
  </conditionalFormatting>
  <conditionalFormatting sqref="AE16:AI16">
    <cfRule type="expression" dxfId="735" priority="15">
      <formula>IF(RIGHT(TEXT(AE16,"0.#"),1)=".",FALSE,TRUE)</formula>
    </cfRule>
    <cfRule type="expression" dxfId="734" priority="16">
      <formula>IF(RIGHT(TEXT(AE16,"0.#"),1)=".",TRUE,FALSE)</formula>
    </cfRule>
  </conditionalFormatting>
  <conditionalFormatting sqref="AJ16:AN16">
    <cfRule type="expression" dxfId="733" priority="13">
      <formula>IF(RIGHT(TEXT(AJ16,"0.#"),1)=".",FALSE,TRUE)</formula>
    </cfRule>
    <cfRule type="expression" dxfId="732" priority="14">
      <formula>IF(RIGHT(TEXT(AJ16,"0.#"),1)=".",TRUE,FALSE)</formula>
    </cfRule>
  </conditionalFormatting>
  <conditionalFormatting sqref="AO16:AS16">
    <cfRule type="expression" dxfId="731" priority="11">
      <formula>IF(RIGHT(TEXT(AO16,"0.#"),1)=".",FALSE,TRUE)</formula>
    </cfRule>
    <cfRule type="expression" dxfId="730" priority="12">
      <formula>IF(RIGHT(TEXT(AO16,"0.#"),1)=".",TRUE,FALSE)</formula>
    </cfRule>
  </conditionalFormatting>
  <conditionalFormatting sqref="AJ19:AS19 AE20:AS20">
    <cfRule type="expression" dxfId="729" priority="9">
      <formula>IF(RIGHT(TEXT(AE19,"0.#"),1)=".",FALSE,TRUE)</formula>
    </cfRule>
    <cfRule type="expression" dxfId="728" priority="10">
      <formula>IF(RIGHT(TEXT(AE19,"0.#"),1)=".",TRUE,FALSE)</formula>
    </cfRule>
  </conditionalFormatting>
  <conditionalFormatting sqref="AE19:AI19">
    <cfRule type="expression" dxfId="727" priority="7">
      <formula>IF(RIGHT(TEXT(AE19,"0.#"),1)=".",FALSE,TRUE)</formula>
    </cfRule>
    <cfRule type="expression" dxfId="726" priority="8">
      <formula>IF(RIGHT(TEXT(AE19,"0.#"),1)=".",TRUE,FALSE)</formula>
    </cfRule>
  </conditionalFormatting>
  <conditionalFormatting sqref="AE21:AI21">
    <cfRule type="expression" dxfId="725" priority="5">
      <formula>IF(RIGHT(TEXT(AE21,"0.#"),1)=".",FALSE,TRUE)</formula>
    </cfRule>
    <cfRule type="expression" dxfId="724" priority="6">
      <formula>IF(RIGHT(TEXT(AE21,"0.#"),1)=".",TRUE,FALSE)</formula>
    </cfRule>
  </conditionalFormatting>
  <conditionalFormatting sqref="AJ21:AN21">
    <cfRule type="expression" dxfId="723" priority="3">
      <formula>IF(RIGHT(TEXT(AJ21,"0.#"),1)=".",FALSE,TRUE)</formula>
    </cfRule>
    <cfRule type="expression" dxfId="722" priority="4">
      <formula>IF(RIGHT(TEXT(AJ21,"0.#"),1)=".",TRUE,FALSE)</formula>
    </cfRule>
  </conditionalFormatting>
  <conditionalFormatting sqref="AO21:AS21">
    <cfRule type="expression" dxfId="721" priority="1">
      <formula>IF(RIGHT(TEXT(AO21,"0.#"),1)=".",FALSE,TRUE)</formula>
    </cfRule>
    <cfRule type="expression" dxfId="720" priority="2">
      <formula>IF(RIGHT(TEXT(AO21,"0.#"),1)=".",TRUE,FALSE)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60" zoomScaleNormal="75" zoomScalePageLayoutView="70" workbookViewId="0">
      <selection activeCell="X1" sqref="X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4" t="s">
        <v>491</v>
      </c>
      <c r="H2" s="375"/>
      <c r="I2" s="375"/>
      <c r="J2" s="375"/>
      <c r="K2" s="375"/>
      <c r="L2" s="375"/>
      <c r="M2" s="375"/>
      <c r="N2" s="375"/>
      <c r="O2" s="375"/>
      <c r="P2" s="375"/>
      <c r="Q2" s="375"/>
      <c r="R2" s="375"/>
      <c r="S2" s="375"/>
      <c r="T2" s="375"/>
      <c r="U2" s="375"/>
      <c r="V2" s="375"/>
      <c r="W2" s="375"/>
      <c r="X2" s="375"/>
      <c r="Y2" s="375"/>
      <c r="Z2" s="375"/>
      <c r="AA2" s="375"/>
      <c r="AB2" s="376"/>
      <c r="AC2" s="374" t="s">
        <v>453</v>
      </c>
      <c r="AD2" s="375"/>
      <c r="AE2" s="375"/>
      <c r="AF2" s="375"/>
      <c r="AG2" s="375"/>
      <c r="AH2" s="375"/>
      <c r="AI2" s="375"/>
      <c r="AJ2" s="375"/>
      <c r="AK2" s="375"/>
      <c r="AL2" s="375"/>
      <c r="AM2" s="375"/>
      <c r="AN2" s="375"/>
      <c r="AO2" s="375"/>
      <c r="AP2" s="375"/>
      <c r="AQ2" s="375"/>
      <c r="AR2" s="375"/>
      <c r="AS2" s="375"/>
      <c r="AT2" s="375"/>
      <c r="AU2" s="375"/>
      <c r="AV2" s="375"/>
      <c r="AW2" s="375"/>
      <c r="AX2" s="562"/>
    </row>
    <row r="3" spans="1:50" ht="24.75" customHeight="1" x14ac:dyDescent="0.15">
      <c r="A3" s="705"/>
      <c r="B3" s="706"/>
      <c r="C3" s="706"/>
      <c r="D3" s="706"/>
      <c r="E3" s="706"/>
      <c r="F3" s="707"/>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8"/>
    </row>
    <row r="4" spans="1:50" ht="24.75" customHeight="1" x14ac:dyDescent="0.15">
      <c r="A4" s="705"/>
      <c r="B4" s="706"/>
      <c r="C4" s="706"/>
      <c r="D4" s="706"/>
      <c r="E4" s="706"/>
      <c r="F4" s="707"/>
      <c r="G4" s="359" t="s">
        <v>476</v>
      </c>
      <c r="H4" s="360"/>
      <c r="I4" s="360"/>
      <c r="J4" s="360"/>
      <c r="K4" s="361"/>
      <c r="L4" s="362" t="s">
        <v>492</v>
      </c>
      <c r="M4" s="363"/>
      <c r="N4" s="363"/>
      <c r="O4" s="363"/>
      <c r="P4" s="363"/>
      <c r="Q4" s="363"/>
      <c r="R4" s="363"/>
      <c r="S4" s="363"/>
      <c r="T4" s="363"/>
      <c r="U4" s="363"/>
      <c r="V4" s="363"/>
      <c r="W4" s="363"/>
      <c r="X4" s="364"/>
      <c r="Y4" s="395">
        <v>29.1</v>
      </c>
      <c r="Z4" s="396"/>
      <c r="AA4" s="396"/>
      <c r="AB4" s="397"/>
      <c r="AC4" s="359"/>
      <c r="AD4" s="360"/>
      <c r="AE4" s="360"/>
      <c r="AF4" s="360"/>
      <c r="AG4" s="361"/>
      <c r="AH4" s="362"/>
      <c r="AI4" s="363"/>
      <c r="AJ4" s="363"/>
      <c r="AK4" s="363"/>
      <c r="AL4" s="363"/>
      <c r="AM4" s="363"/>
      <c r="AN4" s="363"/>
      <c r="AO4" s="363"/>
      <c r="AP4" s="363"/>
      <c r="AQ4" s="363"/>
      <c r="AR4" s="363"/>
      <c r="AS4" s="363"/>
      <c r="AT4" s="364"/>
      <c r="AU4" s="395"/>
      <c r="AV4" s="396"/>
      <c r="AW4" s="396"/>
      <c r="AX4" s="479"/>
    </row>
    <row r="5" spans="1:50" ht="24.75" customHeight="1" x14ac:dyDescent="0.15">
      <c r="A5" s="705"/>
      <c r="B5" s="706"/>
      <c r="C5" s="706"/>
      <c r="D5" s="706"/>
      <c r="E5" s="706"/>
      <c r="F5" s="707"/>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1"/>
    </row>
    <row r="6" spans="1:50" ht="24.75" customHeight="1" x14ac:dyDescent="0.15">
      <c r="A6" s="705"/>
      <c r="B6" s="706"/>
      <c r="C6" s="706"/>
      <c r="D6" s="706"/>
      <c r="E6" s="706"/>
      <c r="F6" s="707"/>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1"/>
    </row>
    <row r="7" spans="1:50" ht="24.75" customHeight="1" x14ac:dyDescent="0.15">
      <c r="A7" s="705"/>
      <c r="B7" s="706"/>
      <c r="C7" s="706"/>
      <c r="D7" s="706"/>
      <c r="E7" s="706"/>
      <c r="F7" s="707"/>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1"/>
    </row>
    <row r="8" spans="1:50" ht="24.75" customHeight="1" x14ac:dyDescent="0.15">
      <c r="A8" s="705"/>
      <c r="B8" s="706"/>
      <c r="C8" s="706"/>
      <c r="D8" s="706"/>
      <c r="E8" s="706"/>
      <c r="F8" s="707"/>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1"/>
    </row>
    <row r="9" spans="1:50" ht="24.75" customHeight="1" x14ac:dyDescent="0.15">
      <c r="A9" s="705"/>
      <c r="B9" s="706"/>
      <c r="C9" s="706"/>
      <c r="D9" s="706"/>
      <c r="E9" s="706"/>
      <c r="F9" s="707"/>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1"/>
    </row>
    <row r="10" spans="1:50" ht="24.75" customHeight="1" x14ac:dyDescent="0.15">
      <c r="A10" s="705"/>
      <c r="B10" s="706"/>
      <c r="C10" s="706"/>
      <c r="D10" s="706"/>
      <c r="E10" s="706"/>
      <c r="F10" s="707"/>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1"/>
    </row>
    <row r="11" spans="1:50" ht="24.75" customHeight="1" x14ac:dyDescent="0.15">
      <c r="A11" s="705"/>
      <c r="B11" s="706"/>
      <c r="C11" s="706"/>
      <c r="D11" s="706"/>
      <c r="E11" s="706"/>
      <c r="F11" s="707"/>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1"/>
    </row>
    <row r="12" spans="1:50" ht="24.75" customHeight="1" x14ac:dyDescent="0.15">
      <c r="A12" s="705"/>
      <c r="B12" s="706"/>
      <c r="C12" s="706"/>
      <c r="D12" s="706"/>
      <c r="E12" s="706"/>
      <c r="F12" s="707"/>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1"/>
    </row>
    <row r="13" spans="1:50" ht="24.75" customHeight="1" x14ac:dyDescent="0.15">
      <c r="A13" s="705"/>
      <c r="B13" s="706"/>
      <c r="C13" s="706"/>
      <c r="D13" s="706"/>
      <c r="E13" s="706"/>
      <c r="F13" s="707"/>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1"/>
    </row>
    <row r="14" spans="1:50" ht="24.75" customHeight="1" thickBot="1" x14ac:dyDescent="0.2">
      <c r="A14" s="705"/>
      <c r="B14" s="706"/>
      <c r="C14" s="706"/>
      <c r="D14" s="706"/>
      <c r="E14" s="706"/>
      <c r="F14" s="707"/>
      <c r="G14" s="563" t="s">
        <v>22</v>
      </c>
      <c r="H14" s="564"/>
      <c r="I14" s="564"/>
      <c r="J14" s="564"/>
      <c r="K14" s="564"/>
      <c r="L14" s="565"/>
      <c r="M14" s="155"/>
      <c r="N14" s="155"/>
      <c r="O14" s="155"/>
      <c r="P14" s="155"/>
      <c r="Q14" s="155"/>
      <c r="R14" s="155"/>
      <c r="S14" s="155"/>
      <c r="T14" s="155"/>
      <c r="U14" s="155"/>
      <c r="V14" s="155"/>
      <c r="W14" s="155"/>
      <c r="X14" s="156"/>
      <c r="Y14" s="566">
        <f>SUM(Y4:AB13)</f>
        <v>29.1</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5"/>
      <c r="B15" s="706"/>
      <c r="C15" s="706"/>
      <c r="D15" s="706"/>
      <c r="E15" s="706"/>
      <c r="F15" s="707"/>
      <c r="G15" s="374" t="s">
        <v>364</v>
      </c>
      <c r="H15" s="375"/>
      <c r="I15" s="375"/>
      <c r="J15" s="375"/>
      <c r="K15" s="375"/>
      <c r="L15" s="375"/>
      <c r="M15" s="375"/>
      <c r="N15" s="375"/>
      <c r="O15" s="375"/>
      <c r="P15" s="375"/>
      <c r="Q15" s="375"/>
      <c r="R15" s="375"/>
      <c r="S15" s="375"/>
      <c r="T15" s="375"/>
      <c r="U15" s="375"/>
      <c r="V15" s="375"/>
      <c r="W15" s="375"/>
      <c r="X15" s="375"/>
      <c r="Y15" s="375"/>
      <c r="Z15" s="375"/>
      <c r="AA15" s="375"/>
      <c r="AB15" s="376"/>
      <c r="AC15" s="374" t="s">
        <v>365</v>
      </c>
      <c r="AD15" s="375"/>
      <c r="AE15" s="375"/>
      <c r="AF15" s="375"/>
      <c r="AG15" s="375"/>
      <c r="AH15" s="375"/>
      <c r="AI15" s="375"/>
      <c r="AJ15" s="375"/>
      <c r="AK15" s="375"/>
      <c r="AL15" s="375"/>
      <c r="AM15" s="375"/>
      <c r="AN15" s="375"/>
      <c r="AO15" s="375"/>
      <c r="AP15" s="375"/>
      <c r="AQ15" s="375"/>
      <c r="AR15" s="375"/>
      <c r="AS15" s="375"/>
      <c r="AT15" s="375"/>
      <c r="AU15" s="375"/>
      <c r="AV15" s="375"/>
      <c r="AW15" s="375"/>
      <c r="AX15" s="562"/>
    </row>
    <row r="16" spans="1:50" ht="25.5" customHeight="1" x14ac:dyDescent="0.15">
      <c r="A16" s="705"/>
      <c r="B16" s="706"/>
      <c r="C16" s="706"/>
      <c r="D16" s="706"/>
      <c r="E16" s="706"/>
      <c r="F16" s="707"/>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8"/>
    </row>
    <row r="17" spans="1:50" ht="24.75" customHeight="1" x14ac:dyDescent="0.15">
      <c r="A17" s="705"/>
      <c r="B17" s="706"/>
      <c r="C17" s="706"/>
      <c r="D17" s="706"/>
      <c r="E17" s="706"/>
      <c r="F17" s="707"/>
      <c r="G17" s="359"/>
      <c r="H17" s="360"/>
      <c r="I17" s="360"/>
      <c r="J17" s="360"/>
      <c r="K17" s="361"/>
      <c r="L17" s="362"/>
      <c r="M17" s="363"/>
      <c r="N17" s="363"/>
      <c r="O17" s="363"/>
      <c r="P17" s="363"/>
      <c r="Q17" s="363"/>
      <c r="R17" s="363"/>
      <c r="S17" s="363"/>
      <c r="T17" s="363"/>
      <c r="U17" s="363"/>
      <c r="V17" s="363"/>
      <c r="W17" s="363"/>
      <c r="X17" s="364"/>
      <c r="Y17" s="395"/>
      <c r="Z17" s="396"/>
      <c r="AA17" s="396"/>
      <c r="AB17" s="397"/>
      <c r="AC17" s="359"/>
      <c r="AD17" s="360"/>
      <c r="AE17" s="360"/>
      <c r="AF17" s="360"/>
      <c r="AG17" s="361"/>
      <c r="AH17" s="362"/>
      <c r="AI17" s="363"/>
      <c r="AJ17" s="363"/>
      <c r="AK17" s="363"/>
      <c r="AL17" s="363"/>
      <c r="AM17" s="363"/>
      <c r="AN17" s="363"/>
      <c r="AO17" s="363"/>
      <c r="AP17" s="363"/>
      <c r="AQ17" s="363"/>
      <c r="AR17" s="363"/>
      <c r="AS17" s="363"/>
      <c r="AT17" s="364"/>
      <c r="AU17" s="395"/>
      <c r="AV17" s="396"/>
      <c r="AW17" s="396"/>
      <c r="AX17" s="479"/>
    </row>
    <row r="18" spans="1:50" ht="24.75" customHeight="1" x14ac:dyDescent="0.15">
      <c r="A18" s="705"/>
      <c r="B18" s="706"/>
      <c r="C18" s="706"/>
      <c r="D18" s="706"/>
      <c r="E18" s="706"/>
      <c r="F18" s="707"/>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1"/>
    </row>
    <row r="19" spans="1:50" ht="24.75" customHeight="1" x14ac:dyDescent="0.15">
      <c r="A19" s="705"/>
      <c r="B19" s="706"/>
      <c r="C19" s="706"/>
      <c r="D19" s="706"/>
      <c r="E19" s="706"/>
      <c r="F19" s="707"/>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1"/>
    </row>
    <row r="20" spans="1:50" ht="24.75" hidden="1" customHeight="1" x14ac:dyDescent="0.15">
      <c r="A20" s="705"/>
      <c r="B20" s="706"/>
      <c r="C20" s="706"/>
      <c r="D20" s="706"/>
      <c r="E20" s="706"/>
      <c r="F20" s="707"/>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1"/>
    </row>
    <row r="21" spans="1:50" ht="24.75" hidden="1" customHeight="1" x14ac:dyDescent="0.15">
      <c r="A21" s="705"/>
      <c r="B21" s="706"/>
      <c r="C21" s="706"/>
      <c r="D21" s="706"/>
      <c r="E21" s="706"/>
      <c r="F21" s="707"/>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1"/>
    </row>
    <row r="22" spans="1:50" ht="24.75" customHeight="1" x14ac:dyDescent="0.15">
      <c r="A22" s="705"/>
      <c r="B22" s="706"/>
      <c r="C22" s="706"/>
      <c r="D22" s="706"/>
      <c r="E22" s="706"/>
      <c r="F22" s="707"/>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1"/>
    </row>
    <row r="23" spans="1:50" ht="24.75" customHeight="1" x14ac:dyDescent="0.15">
      <c r="A23" s="705"/>
      <c r="B23" s="706"/>
      <c r="C23" s="706"/>
      <c r="D23" s="706"/>
      <c r="E23" s="706"/>
      <c r="F23" s="707"/>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1"/>
    </row>
    <row r="24" spans="1:50" ht="24.75" customHeight="1" x14ac:dyDescent="0.15">
      <c r="A24" s="705"/>
      <c r="B24" s="706"/>
      <c r="C24" s="706"/>
      <c r="D24" s="706"/>
      <c r="E24" s="706"/>
      <c r="F24" s="707"/>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1"/>
    </row>
    <row r="25" spans="1:50" ht="24.75" customHeight="1" x14ac:dyDescent="0.15">
      <c r="A25" s="705"/>
      <c r="B25" s="706"/>
      <c r="C25" s="706"/>
      <c r="D25" s="706"/>
      <c r="E25" s="706"/>
      <c r="F25" s="707"/>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1"/>
    </row>
    <row r="26" spans="1:50" ht="24.75" customHeight="1" x14ac:dyDescent="0.15">
      <c r="A26" s="705"/>
      <c r="B26" s="706"/>
      <c r="C26" s="706"/>
      <c r="D26" s="706"/>
      <c r="E26" s="706"/>
      <c r="F26" s="707"/>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1"/>
    </row>
    <row r="27" spans="1:50" ht="24.75" customHeight="1" thickBot="1" x14ac:dyDescent="0.2">
      <c r="A27" s="705"/>
      <c r="B27" s="706"/>
      <c r="C27" s="706"/>
      <c r="D27" s="706"/>
      <c r="E27" s="706"/>
      <c r="F27" s="707"/>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5"/>
      <c r="B28" s="706"/>
      <c r="C28" s="706"/>
      <c r="D28" s="706"/>
      <c r="E28" s="706"/>
      <c r="F28" s="707"/>
      <c r="G28" s="374" t="s">
        <v>366</v>
      </c>
      <c r="H28" s="375"/>
      <c r="I28" s="375"/>
      <c r="J28" s="375"/>
      <c r="K28" s="375"/>
      <c r="L28" s="375"/>
      <c r="M28" s="375"/>
      <c r="N28" s="375"/>
      <c r="O28" s="375"/>
      <c r="P28" s="375"/>
      <c r="Q28" s="375"/>
      <c r="R28" s="375"/>
      <c r="S28" s="375"/>
      <c r="T28" s="375"/>
      <c r="U28" s="375"/>
      <c r="V28" s="375"/>
      <c r="W28" s="375"/>
      <c r="X28" s="375"/>
      <c r="Y28" s="375"/>
      <c r="Z28" s="375"/>
      <c r="AA28" s="375"/>
      <c r="AB28" s="376"/>
      <c r="AC28" s="374" t="s">
        <v>367</v>
      </c>
      <c r="AD28" s="375"/>
      <c r="AE28" s="375"/>
      <c r="AF28" s="375"/>
      <c r="AG28" s="375"/>
      <c r="AH28" s="375"/>
      <c r="AI28" s="375"/>
      <c r="AJ28" s="375"/>
      <c r="AK28" s="375"/>
      <c r="AL28" s="375"/>
      <c r="AM28" s="375"/>
      <c r="AN28" s="375"/>
      <c r="AO28" s="375"/>
      <c r="AP28" s="375"/>
      <c r="AQ28" s="375"/>
      <c r="AR28" s="375"/>
      <c r="AS28" s="375"/>
      <c r="AT28" s="375"/>
      <c r="AU28" s="375"/>
      <c r="AV28" s="375"/>
      <c r="AW28" s="375"/>
      <c r="AX28" s="562"/>
    </row>
    <row r="29" spans="1:50" ht="24.75" customHeight="1" x14ac:dyDescent="0.15">
      <c r="A29" s="705"/>
      <c r="B29" s="706"/>
      <c r="C29" s="706"/>
      <c r="D29" s="706"/>
      <c r="E29" s="706"/>
      <c r="F29" s="707"/>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8"/>
    </row>
    <row r="30" spans="1:50" ht="24.75" customHeight="1" x14ac:dyDescent="0.15">
      <c r="A30" s="705"/>
      <c r="B30" s="706"/>
      <c r="C30" s="706"/>
      <c r="D30" s="706"/>
      <c r="E30" s="706"/>
      <c r="F30" s="707"/>
      <c r="G30" s="359"/>
      <c r="H30" s="360"/>
      <c r="I30" s="360"/>
      <c r="J30" s="360"/>
      <c r="K30" s="361"/>
      <c r="L30" s="362"/>
      <c r="M30" s="363"/>
      <c r="N30" s="363"/>
      <c r="O30" s="363"/>
      <c r="P30" s="363"/>
      <c r="Q30" s="363"/>
      <c r="R30" s="363"/>
      <c r="S30" s="363"/>
      <c r="T30" s="363"/>
      <c r="U30" s="363"/>
      <c r="V30" s="363"/>
      <c r="W30" s="363"/>
      <c r="X30" s="364"/>
      <c r="Y30" s="395"/>
      <c r="Z30" s="396"/>
      <c r="AA30" s="396"/>
      <c r="AB30" s="397"/>
      <c r="AC30" s="359"/>
      <c r="AD30" s="360"/>
      <c r="AE30" s="360"/>
      <c r="AF30" s="360"/>
      <c r="AG30" s="361"/>
      <c r="AH30" s="362"/>
      <c r="AI30" s="363"/>
      <c r="AJ30" s="363"/>
      <c r="AK30" s="363"/>
      <c r="AL30" s="363"/>
      <c r="AM30" s="363"/>
      <c r="AN30" s="363"/>
      <c r="AO30" s="363"/>
      <c r="AP30" s="363"/>
      <c r="AQ30" s="363"/>
      <c r="AR30" s="363"/>
      <c r="AS30" s="363"/>
      <c r="AT30" s="364"/>
      <c r="AU30" s="395"/>
      <c r="AV30" s="396"/>
      <c r="AW30" s="396"/>
      <c r="AX30" s="479"/>
    </row>
    <row r="31" spans="1:50" ht="24.75" customHeight="1" x14ac:dyDescent="0.15">
      <c r="A31" s="705"/>
      <c r="B31" s="706"/>
      <c r="C31" s="706"/>
      <c r="D31" s="706"/>
      <c r="E31" s="706"/>
      <c r="F31" s="707"/>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1"/>
    </row>
    <row r="32" spans="1:50" ht="24.75" customHeight="1" x14ac:dyDescent="0.15">
      <c r="A32" s="705"/>
      <c r="B32" s="706"/>
      <c r="C32" s="706"/>
      <c r="D32" s="706"/>
      <c r="E32" s="706"/>
      <c r="F32" s="707"/>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1"/>
    </row>
    <row r="33" spans="1:50" ht="24.75" hidden="1" customHeight="1" x14ac:dyDescent="0.15">
      <c r="A33" s="705"/>
      <c r="B33" s="706"/>
      <c r="C33" s="706"/>
      <c r="D33" s="706"/>
      <c r="E33" s="706"/>
      <c r="F33" s="707"/>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1"/>
    </row>
    <row r="34" spans="1:50" ht="24.75" hidden="1" customHeight="1" x14ac:dyDescent="0.15">
      <c r="A34" s="705"/>
      <c r="B34" s="706"/>
      <c r="C34" s="706"/>
      <c r="D34" s="706"/>
      <c r="E34" s="706"/>
      <c r="F34" s="707"/>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1"/>
    </row>
    <row r="35" spans="1:50" ht="24.75" customHeight="1" x14ac:dyDescent="0.15">
      <c r="A35" s="705"/>
      <c r="B35" s="706"/>
      <c r="C35" s="706"/>
      <c r="D35" s="706"/>
      <c r="E35" s="706"/>
      <c r="F35" s="707"/>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1"/>
    </row>
    <row r="36" spans="1:50" ht="24.75" customHeight="1" x14ac:dyDescent="0.15">
      <c r="A36" s="705"/>
      <c r="B36" s="706"/>
      <c r="C36" s="706"/>
      <c r="D36" s="706"/>
      <c r="E36" s="706"/>
      <c r="F36" s="707"/>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1"/>
    </row>
    <row r="37" spans="1:50" ht="24.75" customHeight="1" x14ac:dyDescent="0.15">
      <c r="A37" s="705"/>
      <c r="B37" s="706"/>
      <c r="C37" s="706"/>
      <c r="D37" s="706"/>
      <c r="E37" s="706"/>
      <c r="F37" s="707"/>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1"/>
    </row>
    <row r="38" spans="1:50" ht="24.75" customHeight="1" x14ac:dyDescent="0.15">
      <c r="A38" s="705"/>
      <c r="B38" s="706"/>
      <c r="C38" s="706"/>
      <c r="D38" s="706"/>
      <c r="E38" s="706"/>
      <c r="F38" s="707"/>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1"/>
    </row>
    <row r="39" spans="1:50" ht="24.75" customHeight="1" x14ac:dyDescent="0.15">
      <c r="A39" s="705"/>
      <c r="B39" s="706"/>
      <c r="C39" s="706"/>
      <c r="D39" s="706"/>
      <c r="E39" s="706"/>
      <c r="F39" s="707"/>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1"/>
    </row>
    <row r="40" spans="1:50" ht="24.75" customHeight="1" thickBot="1" x14ac:dyDescent="0.2">
      <c r="A40" s="705"/>
      <c r="B40" s="706"/>
      <c r="C40" s="706"/>
      <c r="D40" s="706"/>
      <c r="E40" s="706"/>
      <c r="F40" s="707"/>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5"/>
      <c r="B41" s="706"/>
      <c r="C41" s="706"/>
      <c r="D41" s="706"/>
      <c r="E41" s="706"/>
      <c r="F41" s="707"/>
      <c r="G41" s="374" t="s">
        <v>368</v>
      </c>
      <c r="H41" s="375"/>
      <c r="I41" s="375"/>
      <c r="J41" s="375"/>
      <c r="K41" s="375"/>
      <c r="L41" s="375"/>
      <c r="M41" s="375"/>
      <c r="N41" s="375"/>
      <c r="O41" s="375"/>
      <c r="P41" s="375"/>
      <c r="Q41" s="375"/>
      <c r="R41" s="375"/>
      <c r="S41" s="375"/>
      <c r="T41" s="375"/>
      <c r="U41" s="375"/>
      <c r="V41" s="375"/>
      <c r="W41" s="375"/>
      <c r="X41" s="375"/>
      <c r="Y41" s="375"/>
      <c r="Z41" s="375"/>
      <c r="AA41" s="375"/>
      <c r="AB41" s="376"/>
      <c r="AC41" s="374" t="s">
        <v>369</v>
      </c>
      <c r="AD41" s="375"/>
      <c r="AE41" s="375"/>
      <c r="AF41" s="375"/>
      <c r="AG41" s="375"/>
      <c r="AH41" s="375"/>
      <c r="AI41" s="375"/>
      <c r="AJ41" s="375"/>
      <c r="AK41" s="375"/>
      <c r="AL41" s="375"/>
      <c r="AM41" s="375"/>
      <c r="AN41" s="375"/>
      <c r="AO41" s="375"/>
      <c r="AP41" s="375"/>
      <c r="AQ41" s="375"/>
      <c r="AR41" s="375"/>
      <c r="AS41" s="375"/>
      <c r="AT41" s="375"/>
      <c r="AU41" s="375"/>
      <c r="AV41" s="375"/>
      <c r="AW41" s="375"/>
      <c r="AX41" s="562"/>
    </row>
    <row r="42" spans="1:50" ht="24.75" customHeight="1" x14ac:dyDescent="0.15">
      <c r="A42" s="705"/>
      <c r="B42" s="706"/>
      <c r="C42" s="706"/>
      <c r="D42" s="706"/>
      <c r="E42" s="706"/>
      <c r="F42" s="707"/>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8"/>
    </row>
    <row r="43" spans="1:50" ht="24.75" customHeight="1" x14ac:dyDescent="0.15">
      <c r="A43" s="705"/>
      <c r="B43" s="706"/>
      <c r="C43" s="706"/>
      <c r="D43" s="706"/>
      <c r="E43" s="706"/>
      <c r="F43" s="707"/>
      <c r="G43" s="359"/>
      <c r="H43" s="360"/>
      <c r="I43" s="360"/>
      <c r="J43" s="360"/>
      <c r="K43" s="361"/>
      <c r="L43" s="362"/>
      <c r="M43" s="363"/>
      <c r="N43" s="363"/>
      <c r="O43" s="363"/>
      <c r="P43" s="363"/>
      <c r="Q43" s="363"/>
      <c r="R43" s="363"/>
      <c r="S43" s="363"/>
      <c r="T43" s="363"/>
      <c r="U43" s="363"/>
      <c r="V43" s="363"/>
      <c r="W43" s="363"/>
      <c r="X43" s="364"/>
      <c r="Y43" s="395"/>
      <c r="Z43" s="396"/>
      <c r="AA43" s="396"/>
      <c r="AB43" s="397"/>
      <c r="AC43" s="359"/>
      <c r="AD43" s="360"/>
      <c r="AE43" s="360"/>
      <c r="AF43" s="360"/>
      <c r="AG43" s="361"/>
      <c r="AH43" s="362"/>
      <c r="AI43" s="363"/>
      <c r="AJ43" s="363"/>
      <c r="AK43" s="363"/>
      <c r="AL43" s="363"/>
      <c r="AM43" s="363"/>
      <c r="AN43" s="363"/>
      <c r="AO43" s="363"/>
      <c r="AP43" s="363"/>
      <c r="AQ43" s="363"/>
      <c r="AR43" s="363"/>
      <c r="AS43" s="363"/>
      <c r="AT43" s="364"/>
      <c r="AU43" s="395"/>
      <c r="AV43" s="396"/>
      <c r="AW43" s="396"/>
      <c r="AX43" s="479"/>
    </row>
    <row r="44" spans="1:50" ht="24.75" customHeight="1" x14ac:dyDescent="0.15">
      <c r="A44" s="705"/>
      <c r="B44" s="706"/>
      <c r="C44" s="706"/>
      <c r="D44" s="706"/>
      <c r="E44" s="706"/>
      <c r="F44" s="707"/>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1"/>
    </row>
    <row r="45" spans="1:50" ht="24.75" customHeight="1" x14ac:dyDescent="0.15">
      <c r="A45" s="705"/>
      <c r="B45" s="706"/>
      <c r="C45" s="706"/>
      <c r="D45" s="706"/>
      <c r="E45" s="706"/>
      <c r="F45" s="707"/>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1"/>
    </row>
    <row r="46" spans="1:50" ht="24.75" customHeight="1" x14ac:dyDescent="0.15">
      <c r="A46" s="705"/>
      <c r="B46" s="706"/>
      <c r="C46" s="706"/>
      <c r="D46" s="706"/>
      <c r="E46" s="706"/>
      <c r="F46" s="707"/>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1"/>
    </row>
    <row r="47" spans="1:50" ht="24.75" hidden="1" customHeight="1" x14ac:dyDescent="0.15">
      <c r="A47" s="705"/>
      <c r="B47" s="706"/>
      <c r="C47" s="706"/>
      <c r="D47" s="706"/>
      <c r="E47" s="706"/>
      <c r="F47" s="707"/>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1"/>
    </row>
    <row r="48" spans="1:50" ht="24.75" hidden="1" customHeight="1" x14ac:dyDescent="0.15">
      <c r="A48" s="705"/>
      <c r="B48" s="706"/>
      <c r="C48" s="706"/>
      <c r="D48" s="706"/>
      <c r="E48" s="706"/>
      <c r="F48" s="707"/>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1"/>
    </row>
    <row r="49" spans="1:50" ht="24.75" customHeight="1" x14ac:dyDescent="0.15">
      <c r="A49" s="705"/>
      <c r="B49" s="706"/>
      <c r="C49" s="706"/>
      <c r="D49" s="706"/>
      <c r="E49" s="706"/>
      <c r="F49" s="707"/>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1"/>
    </row>
    <row r="50" spans="1:50" ht="24.75" customHeight="1" x14ac:dyDescent="0.15">
      <c r="A50" s="705"/>
      <c r="B50" s="706"/>
      <c r="C50" s="706"/>
      <c r="D50" s="706"/>
      <c r="E50" s="706"/>
      <c r="F50" s="707"/>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1"/>
    </row>
    <row r="51" spans="1:50" ht="24.75" customHeight="1" x14ac:dyDescent="0.15">
      <c r="A51" s="705"/>
      <c r="B51" s="706"/>
      <c r="C51" s="706"/>
      <c r="D51" s="706"/>
      <c r="E51" s="706"/>
      <c r="F51" s="707"/>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1"/>
    </row>
    <row r="52" spans="1:50" ht="24.75" customHeight="1" x14ac:dyDescent="0.15">
      <c r="A52" s="705"/>
      <c r="B52" s="706"/>
      <c r="C52" s="706"/>
      <c r="D52" s="706"/>
      <c r="E52" s="706"/>
      <c r="F52" s="707"/>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1"/>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hidden="1" customHeight="1" thickBot="1" x14ac:dyDescent="0.2"/>
    <row r="55" spans="1:50" ht="30" hidden="1" customHeight="1" x14ac:dyDescent="0.15">
      <c r="A55" s="711" t="s">
        <v>34</v>
      </c>
      <c r="B55" s="712"/>
      <c r="C55" s="712"/>
      <c r="D55" s="712"/>
      <c r="E55" s="712"/>
      <c r="F55" s="713"/>
      <c r="G55" s="374" t="s">
        <v>370</v>
      </c>
      <c r="H55" s="375"/>
      <c r="I55" s="375"/>
      <c r="J55" s="375"/>
      <c r="K55" s="375"/>
      <c r="L55" s="375"/>
      <c r="M55" s="375"/>
      <c r="N55" s="375"/>
      <c r="O55" s="375"/>
      <c r="P55" s="375"/>
      <c r="Q55" s="375"/>
      <c r="R55" s="375"/>
      <c r="S55" s="375"/>
      <c r="T55" s="375"/>
      <c r="U55" s="375"/>
      <c r="V55" s="375"/>
      <c r="W55" s="375"/>
      <c r="X55" s="375"/>
      <c r="Y55" s="375"/>
      <c r="Z55" s="375"/>
      <c r="AA55" s="375"/>
      <c r="AB55" s="376"/>
      <c r="AC55" s="374" t="s">
        <v>371</v>
      </c>
      <c r="AD55" s="375"/>
      <c r="AE55" s="375"/>
      <c r="AF55" s="375"/>
      <c r="AG55" s="375"/>
      <c r="AH55" s="375"/>
      <c r="AI55" s="375"/>
      <c r="AJ55" s="375"/>
      <c r="AK55" s="375"/>
      <c r="AL55" s="375"/>
      <c r="AM55" s="375"/>
      <c r="AN55" s="375"/>
      <c r="AO55" s="375"/>
      <c r="AP55" s="375"/>
      <c r="AQ55" s="375"/>
      <c r="AR55" s="375"/>
      <c r="AS55" s="375"/>
      <c r="AT55" s="375"/>
      <c r="AU55" s="375"/>
      <c r="AV55" s="375"/>
      <c r="AW55" s="375"/>
      <c r="AX55" s="562"/>
    </row>
    <row r="56" spans="1:50" ht="24.75" hidden="1" customHeight="1" x14ac:dyDescent="0.15">
      <c r="A56" s="705"/>
      <c r="B56" s="706"/>
      <c r="C56" s="706"/>
      <c r="D56" s="706"/>
      <c r="E56" s="706"/>
      <c r="F56" s="707"/>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8"/>
    </row>
    <row r="57" spans="1:50" ht="24.75" hidden="1" customHeight="1" x14ac:dyDescent="0.15">
      <c r="A57" s="705"/>
      <c r="B57" s="706"/>
      <c r="C57" s="706"/>
      <c r="D57" s="706"/>
      <c r="E57" s="706"/>
      <c r="F57" s="707"/>
      <c r="G57" s="359"/>
      <c r="H57" s="360"/>
      <c r="I57" s="360"/>
      <c r="J57" s="360"/>
      <c r="K57" s="361"/>
      <c r="L57" s="362"/>
      <c r="M57" s="363"/>
      <c r="N57" s="363"/>
      <c r="O57" s="363"/>
      <c r="P57" s="363"/>
      <c r="Q57" s="363"/>
      <c r="R57" s="363"/>
      <c r="S57" s="363"/>
      <c r="T57" s="363"/>
      <c r="U57" s="363"/>
      <c r="V57" s="363"/>
      <c r="W57" s="363"/>
      <c r="X57" s="364"/>
      <c r="Y57" s="395"/>
      <c r="Z57" s="396"/>
      <c r="AA57" s="396"/>
      <c r="AB57" s="397"/>
      <c r="AC57" s="359"/>
      <c r="AD57" s="360"/>
      <c r="AE57" s="360"/>
      <c r="AF57" s="360"/>
      <c r="AG57" s="361"/>
      <c r="AH57" s="362"/>
      <c r="AI57" s="363"/>
      <c r="AJ57" s="363"/>
      <c r="AK57" s="363"/>
      <c r="AL57" s="363"/>
      <c r="AM57" s="363"/>
      <c r="AN57" s="363"/>
      <c r="AO57" s="363"/>
      <c r="AP57" s="363"/>
      <c r="AQ57" s="363"/>
      <c r="AR57" s="363"/>
      <c r="AS57" s="363"/>
      <c r="AT57" s="364"/>
      <c r="AU57" s="395"/>
      <c r="AV57" s="396"/>
      <c r="AW57" s="396"/>
      <c r="AX57" s="479"/>
    </row>
    <row r="58" spans="1:50" ht="24.75" hidden="1" customHeight="1" x14ac:dyDescent="0.15">
      <c r="A58" s="705"/>
      <c r="B58" s="706"/>
      <c r="C58" s="706"/>
      <c r="D58" s="706"/>
      <c r="E58" s="706"/>
      <c r="F58" s="707"/>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1"/>
    </row>
    <row r="59" spans="1:50" ht="24.75" hidden="1" customHeight="1" x14ac:dyDescent="0.15">
      <c r="A59" s="705"/>
      <c r="B59" s="706"/>
      <c r="C59" s="706"/>
      <c r="D59" s="706"/>
      <c r="E59" s="706"/>
      <c r="F59" s="707"/>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1"/>
    </row>
    <row r="60" spans="1:50" ht="24.75" hidden="1" customHeight="1" x14ac:dyDescent="0.15">
      <c r="A60" s="705"/>
      <c r="B60" s="706"/>
      <c r="C60" s="706"/>
      <c r="D60" s="706"/>
      <c r="E60" s="706"/>
      <c r="F60" s="707"/>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1"/>
    </row>
    <row r="61" spans="1:50" ht="24.75" hidden="1" customHeight="1" x14ac:dyDescent="0.15">
      <c r="A61" s="705"/>
      <c r="B61" s="706"/>
      <c r="C61" s="706"/>
      <c r="D61" s="706"/>
      <c r="E61" s="706"/>
      <c r="F61" s="707"/>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1"/>
    </row>
    <row r="62" spans="1:50" ht="24.75" hidden="1" customHeight="1" x14ac:dyDescent="0.15">
      <c r="A62" s="705"/>
      <c r="B62" s="706"/>
      <c r="C62" s="706"/>
      <c r="D62" s="706"/>
      <c r="E62" s="706"/>
      <c r="F62" s="707"/>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1"/>
    </row>
    <row r="63" spans="1:50" ht="24.75" hidden="1" customHeight="1" x14ac:dyDescent="0.15">
      <c r="A63" s="705"/>
      <c r="B63" s="706"/>
      <c r="C63" s="706"/>
      <c r="D63" s="706"/>
      <c r="E63" s="706"/>
      <c r="F63" s="707"/>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1"/>
    </row>
    <row r="64" spans="1:50" ht="24.75" hidden="1" customHeight="1" x14ac:dyDescent="0.15">
      <c r="A64" s="705"/>
      <c r="B64" s="706"/>
      <c r="C64" s="706"/>
      <c r="D64" s="706"/>
      <c r="E64" s="706"/>
      <c r="F64" s="707"/>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1"/>
    </row>
    <row r="65" spans="1:50" ht="24.75" hidden="1" customHeight="1" x14ac:dyDescent="0.15">
      <c r="A65" s="705"/>
      <c r="B65" s="706"/>
      <c r="C65" s="706"/>
      <c r="D65" s="706"/>
      <c r="E65" s="706"/>
      <c r="F65" s="707"/>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1"/>
    </row>
    <row r="66" spans="1:50" ht="24.75" hidden="1" customHeight="1" x14ac:dyDescent="0.15">
      <c r="A66" s="705"/>
      <c r="B66" s="706"/>
      <c r="C66" s="706"/>
      <c r="D66" s="706"/>
      <c r="E66" s="706"/>
      <c r="F66" s="707"/>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1"/>
    </row>
    <row r="67" spans="1:50" ht="24.75" hidden="1" customHeight="1" thickBot="1" x14ac:dyDescent="0.2">
      <c r="A67" s="705"/>
      <c r="B67" s="706"/>
      <c r="C67" s="706"/>
      <c r="D67" s="706"/>
      <c r="E67" s="706"/>
      <c r="F67" s="707"/>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hidden="1" customHeight="1" x14ac:dyDescent="0.15">
      <c r="A68" s="705"/>
      <c r="B68" s="706"/>
      <c r="C68" s="706"/>
      <c r="D68" s="706"/>
      <c r="E68" s="706"/>
      <c r="F68" s="707"/>
      <c r="G68" s="374" t="s">
        <v>372</v>
      </c>
      <c r="H68" s="375"/>
      <c r="I68" s="375"/>
      <c r="J68" s="375"/>
      <c r="K68" s="375"/>
      <c r="L68" s="375"/>
      <c r="M68" s="375"/>
      <c r="N68" s="375"/>
      <c r="O68" s="375"/>
      <c r="P68" s="375"/>
      <c r="Q68" s="375"/>
      <c r="R68" s="375"/>
      <c r="S68" s="375"/>
      <c r="T68" s="375"/>
      <c r="U68" s="375"/>
      <c r="V68" s="375"/>
      <c r="W68" s="375"/>
      <c r="X68" s="375"/>
      <c r="Y68" s="375"/>
      <c r="Z68" s="375"/>
      <c r="AA68" s="375"/>
      <c r="AB68" s="376"/>
      <c r="AC68" s="374" t="s">
        <v>373</v>
      </c>
      <c r="AD68" s="375"/>
      <c r="AE68" s="375"/>
      <c r="AF68" s="375"/>
      <c r="AG68" s="375"/>
      <c r="AH68" s="375"/>
      <c r="AI68" s="375"/>
      <c r="AJ68" s="375"/>
      <c r="AK68" s="375"/>
      <c r="AL68" s="375"/>
      <c r="AM68" s="375"/>
      <c r="AN68" s="375"/>
      <c r="AO68" s="375"/>
      <c r="AP68" s="375"/>
      <c r="AQ68" s="375"/>
      <c r="AR68" s="375"/>
      <c r="AS68" s="375"/>
      <c r="AT68" s="375"/>
      <c r="AU68" s="375"/>
      <c r="AV68" s="375"/>
      <c r="AW68" s="375"/>
      <c r="AX68" s="562"/>
    </row>
    <row r="69" spans="1:50" ht="25.5" hidden="1" customHeight="1" x14ac:dyDescent="0.15">
      <c r="A69" s="705"/>
      <c r="B69" s="706"/>
      <c r="C69" s="706"/>
      <c r="D69" s="706"/>
      <c r="E69" s="706"/>
      <c r="F69" s="707"/>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8"/>
    </row>
    <row r="70" spans="1:50" ht="24.75" hidden="1" customHeight="1" x14ac:dyDescent="0.15">
      <c r="A70" s="705"/>
      <c r="B70" s="706"/>
      <c r="C70" s="706"/>
      <c r="D70" s="706"/>
      <c r="E70" s="706"/>
      <c r="F70" s="707"/>
      <c r="G70" s="359"/>
      <c r="H70" s="360"/>
      <c r="I70" s="360"/>
      <c r="J70" s="360"/>
      <c r="K70" s="361"/>
      <c r="L70" s="362"/>
      <c r="M70" s="363"/>
      <c r="N70" s="363"/>
      <c r="O70" s="363"/>
      <c r="P70" s="363"/>
      <c r="Q70" s="363"/>
      <c r="R70" s="363"/>
      <c r="S70" s="363"/>
      <c r="T70" s="363"/>
      <c r="U70" s="363"/>
      <c r="V70" s="363"/>
      <c r="W70" s="363"/>
      <c r="X70" s="364"/>
      <c r="Y70" s="395"/>
      <c r="Z70" s="396"/>
      <c r="AA70" s="396"/>
      <c r="AB70" s="397"/>
      <c r="AC70" s="359"/>
      <c r="AD70" s="360"/>
      <c r="AE70" s="360"/>
      <c r="AF70" s="360"/>
      <c r="AG70" s="361"/>
      <c r="AH70" s="362"/>
      <c r="AI70" s="363"/>
      <c r="AJ70" s="363"/>
      <c r="AK70" s="363"/>
      <c r="AL70" s="363"/>
      <c r="AM70" s="363"/>
      <c r="AN70" s="363"/>
      <c r="AO70" s="363"/>
      <c r="AP70" s="363"/>
      <c r="AQ70" s="363"/>
      <c r="AR70" s="363"/>
      <c r="AS70" s="363"/>
      <c r="AT70" s="364"/>
      <c r="AU70" s="395"/>
      <c r="AV70" s="396"/>
      <c r="AW70" s="396"/>
      <c r="AX70" s="479"/>
    </row>
    <row r="71" spans="1:50" ht="24.75" hidden="1" customHeight="1" x14ac:dyDescent="0.15">
      <c r="A71" s="705"/>
      <c r="B71" s="706"/>
      <c r="C71" s="706"/>
      <c r="D71" s="706"/>
      <c r="E71" s="706"/>
      <c r="F71" s="707"/>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1"/>
    </row>
    <row r="72" spans="1:50" ht="24.75" hidden="1" customHeight="1" x14ac:dyDescent="0.15">
      <c r="A72" s="705"/>
      <c r="B72" s="706"/>
      <c r="C72" s="706"/>
      <c r="D72" s="706"/>
      <c r="E72" s="706"/>
      <c r="F72" s="707"/>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1"/>
    </row>
    <row r="73" spans="1:50" ht="24.75" hidden="1" customHeight="1" x14ac:dyDescent="0.15">
      <c r="A73" s="705"/>
      <c r="B73" s="706"/>
      <c r="C73" s="706"/>
      <c r="D73" s="706"/>
      <c r="E73" s="706"/>
      <c r="F73" s="707"/>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1"/>
    </row>
    <row r="74" spans="1:50" ht="24.75" hidden="1" customHeight="1" x14ac:dyDescent="0.15">
      <c r="A74" s="705"/>
      <c r="B74" s="706"/>
      <c r="C74" s="706"/>
      <c r="D74" s="706"/>
      <c r="E74" s="706"/>
      <c r="F74" s="707"/>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1"/>
    </row>
    <row r="75" spans="1:50" ht="24.75" hidden="1" customHeight="1" x14ac:dyDescent="0.15">
      <c r="A75" s="705"/>
      <c r="B75" s="706"/>
      <c r="C75" s="706"/>
      <c r="D75" s="706"/>
      <c r="E75" s="706"/>
      <c r="F75" s="707"/>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1"/>
    </row>
    <row r="76" spans="1:50" ht="24.75" hidden="1" customHeight="1" x14ac:dyDescent="0.15">
      <c r="A76" s="705"/>
      <c r="B76" s="706"/>
      <c r="C76" s="706"/>
      <c r="D76" s="706"/>
      <c r="E76" s="706"/>
      <c r="F76" s="707"/>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1"/>
    </row>
    <row r="77" spans="1:50" ht="24.75" hidden="1" customHeight="1" x14ac:dyDescent="0.15">
      <c r="A77" s="705"/>
      <c r="B77" s="706"/>
      <c r="C77" s="706"/>
      <c r="D77" s="706"/>
      <c r="E77" s="706"/>
      <c r="F77" s="707"/>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1"/>
    </row>
    <row r="78" spans="1:50" ht="24.75" hidden="1" customHeight="1" x14ac:dyDescent="0.15">
      <c r="A78" s="705"/>
      <c r="B78" s="706"/>
      <c r="C78" s="706"/>
      <c r="D78" s="706"/>
      <c r="E78" s="706"/>
      <c r="F78" s="707"/>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1"/>
    </row>
    <row r="79" spans="1:50" ht="24.75" hidden="1" customHeight="1" x14ac:dyDescent="0.15">
      <c r="A79" s="705"/>
      <c r="B79" s="706"/>
      <c r="C79" s="706"/>
      <c r="D79" s="706"/>
      <c r="E79" s="706"/>
      <c r="F79" s="707"/>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1"/>
    </row>
    <row r="80" spans="1:50" ht="24.75" hidden="1" customHeight="1" thickBot="1" x14ac:dyDescent="0.2">
      <c r="A80" s="705"/>
      <c r="B80" s="706"/>
      <c r="C80" s="706"/>
      <c r="D80" s="706"/>
      <c r="E80" s="706"/>
      <c r="F80" s="707"/>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hidden="1" customHeight="1" x14ac:dyDescent="0.15">
      <c r="A81" s="705"/>
      <c r="B81" s="706"/>
      <c r="C81" s="706"/>
      <c r="D81" s="706"/>
      <c r="E81" s="706"/>
      <c r="F81" s="707"/>
      <c r="G81" s="374" t="s">
        <v>374</v>
      </c>
      <c r="H81" s="375"/>
      <c r="I81" s="375"/>
      <c r="J81" s="375"/>
      <c r="K81" s="375"/>
      <c r="L81" s="375"/>
      <c r="M81" s="375"/>
      <c r="N81" s="375"/>
      <c r="O81" s="375"/>
      <c r="P81" s="375"/>
      <c r="Q81" s="375"/>
      <c r="R81" s="375"/>
      <c r="S81" s="375"/>
      <c r="T81" s="375"/>
      <c r="U81" s="375"/>
      <c r="V81" s="375"/>
      <c r="W81" s="375"/>
      <c r="X81" s="375"/>
      <c r="Y81" s="375"/>
      <c r="Z81" s="375"/>
      <c r="AA81" s="375"/>
      <c r="AB81" s="376"/>
      <c r="AC81" s="374" t="s">
        <v>375</v>
      </c>
      <c r="AD81" s="375"/>
      <c r="AE81" s="375"/>
      <c r="AF81" s="375"/>
      <c r="AG81" s="375"/>
      <c r="AH81" s="375"/>
      <c r="AI81" s="375"/>
      <c r="AJ81" s="375"/>
      <c r="AK81" s="375"/>
      <c r="AL81" s="375"/>
      <c r="AM81" s="375"/>
      <c r="AN81" s="375"/>
      <c r="AO81" s="375"/>
      <c r="AP81" s="375"/>
      <c r="AQ81" s="375"/>
      <c r="AR81" s="375"/>
      <c r="AS81" s="375"/>
      <c r="AT81" s="375"/>
      <c r="AU81" s="375"/>
      <c r="AV81" s="375"/>
      <c r="AW81" s="375"/>
      <c r="AX81" s="562"/>
    </row>
    <row r="82" spans="1:50" ht="24.75" hidden="1" customHeight="1" x14ac:dyDescent="0.15">
      <c r="A82" s="705"/>
      <c r="B82" s="706"/>
      <c r="C82" s="706"/>
      <c r="D82" s="706"/>
      <c r="E82" s="706"/>
      <c r="F82" s="707"/>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8"/>
    </row>
    <row r="83" spans="1:50" ht="24.75" hidden="1" customHeight="1" x14ac:dyDescent="0.15">
      <c r="A83" s="705"/>
      <c r="B83" s="706"/>
      <c r="C83" s="706"/>
      <c r="D83" s="706"/>
      <c r="E83" s="706"/>
      <c r="F83" s="707"/>
      <c r="G83" s="359"/>
      <c r="H83" s="360"/>
      <c r="I83" s="360"/>
      <c r="J83" s="360"/>
      <c r="K83" s="361"/>
      <c r="L83" s="362"/>
      <c r="M83" s="363"/>
      <c r="N83" s="363"/>
      <c r="O83" s="363"/>
      <c r="P83" s="363"/>
      <c r="Q83" s="363"/>
      <c r="R83" s="363"/>
      <c r="S83" s="363"/>
      <c r="T83" s="363"/>
      <c r="U83" s="363"/>
      <c r="V83" s="363"/>
      <c r="W83" s="363"/>
      <c r="X83" s="364"/>
      <c r="Y83" s="395"/>
      <c r="Z83" s="396"/>
      <c r="AA83" s="396"/>
      <c r="AB83" s="397"/>
      <c r="AC83" s="359"/>
      <c r="AD83" s="360"/>
      <c r="AE83" s="360"/>
      <c r="AF83" s="360"/>
      <c r="AG83" s="361"/>
      <c r="AH83" s="362"/>
      <c r="AI83" s="363"/>
      <c r="AJ83" s="363"/>
      <c r="AK83" s="363"/>
      <c r="AL83" s="363"/>
      <c r="AM83" s="363"/>
      <c r="AN83" s="363"/>
      <c r="AO83" s="363"/>
      <c r="AP83" s="363"/>
      <c r="AQ83" s="363"/>
      <c r="AR83" s="363"/>
      <c r="AS83" s="363"/>
      <c r="AT83" s="364"/>
      <c r="AU83" s="395"/>
      <c r="AV83" s="396"/>
      <c r="AW83" s="396"/>
      <c r="AX83" s="479"/>
    </row>
    <row r="84" spans="1:50" ht="24.75" hidden="1" customHeight="1" x14ac:dyDescent="0.15">
      <c r="A84" s="705"/>
      <c r="B84" s="706"/>
      <c r="C84" s="706"/>
      <c r="D84" s="706"/>
      <c r="E84" s="706"/>
      <c r="F84" s="707"/>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1"/>
    </row>
    <row r="85" spans="1:50" ht="24.75" hidden="1" customHeight="1" x14ac:dyDescent="0.15">
      <c r="A85" s="705"/>
      <c r="B85" s="706"/>
      <c r="C85" s="706"/>
      <c r="D85" s="706"/>
      <c r="E85" s="706"/>
      <c r="F85" s="707"/>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1"/>
    </row>
    <row r="86" spans="1:50" ht="24.75" hidden="1" customHeight="1" x14ac:dyDescent="0.15">
      <c r="A86" s="705"/>
      <c r="B86" s="706"/>
      <c r="C86" s="706"/>
      <c r="D86" s="706"/>
      <c r="E86" s="706"/>
      <c r="F86" s="707"/>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1"/>
    </row>
    <row r="87" spans="1:50" ht="24.75" hidden="1" customHeight="1" x14ac:dyDescent="0.15">
      <c r="A87" s="705"/>
      <c r="B87" s="706"/>
      <c r="C87" s="706"/>
      <c r="D87" s="706"/>
      <c r="E87" s="706"/>
      <c r="F87" s="707"/>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1"/>
    </row>
    <row r="88" spans="1:50" ht="24.75" hidden="1" customHeight="1" x14ac:dyDescent="0.15">
      <c r="A88" s="705"/>
      <c r="B88" s="706"/>
      <c r="C88" s="706"/>
      <c r="D88" s="706"/>
      <c r="E88" s="706"/>
      <c r="F88" s="707"/>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1"/>
    </row>
    <row r="89" spans="1:50" ht="24.75" hidden="1" customHeight="1" x14ac:dyDescent="0.15">
      <c r="A89" s="705"/>
      <c r="B89" s="706"/>
      <c r="C89" s="706"/>
      <c r="D89" s="706"/>
      <c r="E89" s="706"/>
      <c r="F89" s="707"/>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1"/>
    </row>
    <row r="90" spans="1:50" ht="24.75" hidden="1" customHeight="1" x14ac:dyDescent="0.15">
      <c r="A90" s="705"/>
      <c r="B90" s="706"/>
      <c r="C90" s="706"/>
      <c r="D90" s="706"/>
      <c r="E90" s="706"/>
      <c r="F90" s="707"/>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1"/>
    </row>
    <row r="91" spans="1:50" ht="24.75" hidden="1" customHeight="1" x14ac:dyDescent="0.15">
      <c r="A91" s="705"/>
      <c r="B91" s="706"/>
      <c r="C91" s="706"/>
      <c r="D91" s="706"/>
      <c r="E91" s="706"/>
      <c r="F91" s="707"/>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1"/>
    </row>
    <row r="92" spans="1:50" ht="24.75" hidden="1" customHeight="1" x14ac:dyDescent="0.15">
      <c r="A92" s="705"/>
      <c r="B92" s="706"/>
      <c r="C92" s="706"/>
      <c r="D92" s="706"/>
      <c r="E92" s="706"/>
      <c r="F92" s="707"/>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1"/>
    </row>
    <row r="93" spans="1:50" ht="24.75" hidden="1" customHeight="1" thickBot="1" x14ac:dyDescent="0.2">
      <c r="A93" s="705"/>
      <c r="B93" s="706"/>
      <c r="C93" s="706"/>
      <c r="D93" s="706"/>
      <c r="E93" s="706"/>
      <c r="F93" s="707"/>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hidden="1" customHeight="1" x14ac:dyDescent="0.15">
      <c r="A94" s="705"/>
      <c r="B94" s="706"/>
      <c r="C94" s="706"/>
      <c r="D94" s="706"/>
      <c r="E94" s="706"/>
      <c r="F94" s="707"/>
      <c r="G94" s="374" t="s">
        <v>376</v>
      </c>
      <c r="H94" s="375"/>
      <c r="I94" s="375"/>
      <c r="J94" s="375"/>
      <c r="K94" s="375"/>
      <c r="L94" s="375"/>
      <c r="M94" s="375"/>
      <c r="N94" s="375"/>
      <c r="O94" s="375"/>
      <c r="P94" s="375"/>
      <c r="Q94" s="375"/>
      <c r="R94" s="375"/>
      <c r="S94" s="375"/>
      <c r="T94" s="375"/>
      <c r="U94" s="375"/>
      <c r="V94" s="375"/>
      <c r="W94" s="375"/>
      <c r="X94" s="375"/>
      <c r="Y94" s="375"/>
      <c r="Z94" s="375"/>
      <c r="AA94" s="375"/>
      <c r="AB94" s="376"/>
      <c r="AC94" s="374" t="s">
        <v>377</v>
      </c>
      <c r="AD94" s="375"/>
      <c r="AE94" s="375"/>
      <c r="AF94" s="375"/>
      <c r="AG94" s="375"/>
      <c r="AH94" s="375"/>
      <c r="AI94" s="375"/>
      <c r="AJ94" s="375"/>
      <c r="AK94" s="375"/>
      <c r="AL94" s="375"/>
      <c r="AM94" s="375"/>
      <c r="AN94" s="375"/>
      <c r="AO94" s="375"/>
      <c r="AP94" s="375"/>
      <c r="AQ94" s="375"/>
      <c r="AR94" s="375"/>
      <c r="AS94" s="375"/>
      <c r="AT94" s="375"/>
      <c r="AU94" s="375"/>
      <c r="AV94" s="375"/>
      <c r="AW94" s="375"/>
      <c r="AX94" s="562"/>
    </row>
    <row r="95" spans="1:50" ht="24.75" hidden="1" customHeight="1" x14ac:dyDescent="0.15">
      <c r="A95" s="705"/>
      <c r="B95" s="706"/>
      <c r="C95" s="706"/>
      <c r="D95" s="706"/>
      <c r="E95" s="706"/>
      <c r="F95" s="707"/>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8"/>
    </row>
    <row r="96" spans="1:50" ht="24.75" hidden="1" customHeight="1" x14ac:dyDescent="0.15">
      <c r="A96" s="705"/>
      <c r="B96" s="706"/>
      <c r="C96" s="706"/>
      <c r="D96" s="706"/>
      <c r="E96" s="706"/>
      <c r="F96" s="707"/>
      <c r="G96" s="359"/>
      <c r="H96" s="360"/>
      <c r="I96" s="360"/>
      <c r="J96" s="360"/>
      <c r="K96" s="361"/>
      <c r="L96" s="362"/>
      <c r="M96" s="363"/>
      <c r="N96" s="363"/>
      <c r="O96" s="363"/>
      <c r="P96" s="363"/>
      <c r="Q96" s="363"/>
      <c r="R96" s="363"/>
      <c r="S96" s="363"/>
      <c r="T96" s="363"/>
      <c r="U96" s="363"/>
      <c r="V96" s="363"/>
      <c r="W96" s="363"/>
      <c r="X96" s="364"/>
      <c r="Y96" s="395"/>
      <c r="Z96" s="396"/>
      <c r="AA96" s="396"/>
      <c r="AB96" s="397"/>
      <c r="AC96" s="359"/>
      <c r="AD96" s="360"/>
      <c r="AE96" s="360"/>
      <c r="AF96" s="360"/>
      <c r="AG96" s="361"/>
      <c r="AH96" s="362"/>
      <c r="AI96" s="363"/>
      <c r="AJ96" s="363"/>
      <c r="AK96" s="363"/>
      <c r="AL96" s="363"/>
      <c r="AM96" s="363"/>
      <c r="AN96" s="363"/>
      <c r="AO96" s="363"/>
      <c r="AP96" s="363"/>
      <c r="AQ96" s="363"/>
      <c r="AR96" s="363"/>
      <c r="AS96" s="363"/>
      <c r="AT96" s="364"/>
      <c r="AU96" s="395"/>
      <c r="AV96" s="396"/>
      <c r="AW96" s="396"/>
      <c r="AX96" s="479"/>
    </row>
    <row r="97" spans="1:50" ht="24.75" hidden="1" customHeight="1" x14ac:dyDescent="0.15">
      <c r="A97" s="705"/>
      <c r="B97" s="706"/>
      <c r="C97" s="706"/>
      <c r="D97" s="706"/>
      <c r="E97" s="706"/>
      <c r="F97" s="707"/>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1"/>
    </row>
    <row r="98" spans="1:50" ht="24.75" hidden="1" customHeight="1" x14ac:dyDescent="0.15">
      <c r="A98" s="705"/>
      <c r="B98" s="706"/>
      <c r="C98" s="706"/>
      <c r="D98" s="706"/>
      <c r="E98" s="706"/>
      <c r="F98" s="707"/>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1"/>
    </row>
    <row r="99" spans="1:50" ht="24.75" hidden="1" customHeight="1" x14ac:dyDescent="0.15">
      <c r="A99" s="705"/>
      <c r="B99" s="706"/>
      <c r="C99" s="706"/>
      <c r="D99" s="706"/>
      <c r="E99" s="706"/>
      <c r="F99" s="707"/>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1"/>
    </row>
    <row r="100" spans="1:50" ht="24.75" hidden="1" customHeight="1" x14ac:dyDescent="0.15">
      <c r="A100" s="705"/>
      <c r="B100" s="706"/>
      <c r="C100" s="706"/>
      <c r="D100" s="706"/>
      <c r="E100" s="706"/>
      <c r="F100" s="707"/>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1"/>
    </row>
    <row r="101" spans="1:50" ht="24.75" hidden="1" customHeight="1" x14ac:dyDescent="0.15">
      <c r="A101" s="705"/>
      <c r="B101" s="706"/>
      <c r="C101" s="706"/>
      <c r="D101" s="706"/>
      <c r="E101" s="706"/>
      <c r="F101" s="707"/>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1"/>
    </row>
    <row r="102" spans="1:50" ht="24.75" hidden="1" customHeight="1" x14ac:dyDescent="0.15">
      <c r="A102" s="705"/>
      <c r="B102" s="706"/>
      <c r="C102" s="706"/>
      <c r="D102" s="706"/>
      <c r="E102" s="706"/>
      <c r="F102" s="707"/>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1"/>
    </row>
    <row r="103" spans="1:50" ht="24.75" hidden="1" customHeight="1" x14ac:dyDescent="0.15">
      <c r="A103" s="705"/>
      <c r="B103" s="706"/>
      <c r="C103" s="706"/>
      <c r="D103" s="706"/>
      <c r="E103" s="706"/>
      <c r="F103" s="707"/>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1"/>
    </row>
    <row r="104" spans="1:50" ht="24.75" hidden="1" customHeight="1" x14ac:dyDescent="0.15">
      <c r="A104" s="705"/>
      <c r="B104" s="706"/>
      <c r="C104" s="706"/>
      <c r="D104" s="706"/>
      <c r="E104" s="706"/>
      <c r="F104" s="707"/>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1"/>
    </row>
    <row r="105" spans="1:50" ht="24.75" hidden="1" customHeight="1" x14ac:dyDescent="0.15">
      <c r="A105" s="705"/>
      <c r="B105" s="706"/>
      <c r="C105" s="706"/>
      <c r="D105" s="706"/>
      <c r="E105" s="706"/>
      <c r="F105" s="707"/>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1"/>
    </row>
    <row r="106" spans="1:50" ht="24.75" hidden="1"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hidden="1" customHeight="1" thickBot="1" x14ac:dyDescent="0.2"/>
    <row r="108" spans="1:50" ht="30" hidden="1" customHeight="1" x14ac:dyDescent="0.15">
      <c r="A108" s="711" t="s">
        <v>34</v>
      </c>
      <c r="B108" s="712"/>
      <c r="C108" s="712"/>
      <c r="D108" s="712"/>
      <c r="E108" s="712"/>
      <c r="F108" s="713"/>
      <c r="G108" s="374" t="s">
        <v>378</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379</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562"/>
    </row>
    <row r="109" spans="1:50" ht="24.75" hidden="1" customHeight="1" x14ac:dyDescent="0.15">
      <c r="A109" s="705"/>
      <c r="B109" s="706"/>
      <c r="C109" s="706"/>
      <c r="D109" s="706"/>
      <c r="E109" s="706"/>
      <c r="F109" s="707"/>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8"/>
    </row>
    <row r="110" spans="1:50" ht="24.75" hidden="1" customHeight="1" x14ac:dyDescent="0.15">
      <c r="A110" s="705"/>
      <c r="B110" s="706"/>
      <c r="C110" s="706"/>
      <c r="D110" s="706"/>
      <c r="E110" s="706"/>
      <c r="F110" s="707"/>
      <c r="G110" s="359"/>
      <c r="H110" s="360"/>
      <c r="I110" s="360"/>
      <c r="J110" s="360"/>
      <c r="K110" s="361"/>
      <c r="L110" s="362"/>
      <c r="M110" s="363"/>
      <c r="N110" s="363"/>
      <c r="O110" s="363"/>
      <c r="P110" s="363"/>
      <c r="Q110" s="363"/>
      <c r="R110" s="363"/>
      <c r="S110" s="363"/>
      <c r="T110" s="363"/>
      <c r="U110" s="363"/>
      <c r="V110" s="363"/>
      <c r="W110" s="363"/>
      <c r="X110" s="364"/>
      <c r="Y110" s="395"/>
      <c r="Z110" s="396"/>
      <c r="AA110" s="396"/>
      <c r="AB110" s="397"/>
      <c r="AC110" s="359"/>
      <c r="AD110" s="360"/>
      <c r="AE110" s="360"/>
      <c r="AF110" s="360"/>
      <c r="AG110" s="361"/>
      <c r="AH110" s="362"/>
      <c r="AI110" s="363"/>
      <c r="AJ110" s="363"/>
      <c r="AK110" s="363"/>
      <c r="AL110" s="363"/>
      <c r="AM110" s="363"/>
      <c r="AN110" s="363"/>
      <c r="AO110" s="363"/>
      <c r="AP110" s="363"/>
      <c r="AQ110" s="363"/>
      <c r="AR110" s="363"/>
      <c r="AS110" s="363"/>
      <c r="AT110" s="364"/>
      <c r="AU110" s="395"/>
      <c r="AV110" s="396"/>
      <c r="AW110" s="396"/>
      <c r="AX110" s="479"/>
    </row>
    <row r="111" spans="1:50" ht="24.75" hidden="1" customHeight="1" x14ac:dyDescent="0.15">
      <c r="A111" s="705"/>
      <c r="B111" s="706"/>
      <c r="C111" s="706"/>
      <c r="D111" s="706"/>
      <c r="E111" s="706"/>
      <c r="F111" s="707"/>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1"/>
    </row>
    <row r="112" spans="1:50" ht="24.75" hidden="1" customHeight="1" x14ac:dyDescent="0.15">
      <c r="A112" s="705"/>
      <c r="B112" s="706"/>
      <c r="C112" s="706"/>
      <c r="D112" s="706"/>
      <c r="E112" s="706"/>
      <c r="F112" s="707"/>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1"/>
    </row>
    <row r="113" spans="1:50" ht="24.75" hidden="1" customHeight="1" x14ac:dyDescent="0.15">
      <c r="A113" s="705"/>
      <c r="B113" s="706"/>
      <c r="C113" s="706"/>
      <c r="D113" s="706"/>
      <c r="E113" s="706"/>
      <c r="F113" s="707"/>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1"/>
    </row>
    <row r="114" spans="1:50" ht="24.75" hidden="1" customHeight="1" x14ac:dyDescent="0.15">
      <c r="A114" s="705"/>
      <c r="B114" s="706"/>
      <c r="C114" s="706"/>
      <c r="D114" s="706"/>
      <c r="E114" s="706"/>
      <c r="F114" s="707"/>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1"/>
    </row>
    <row r="115" spans="1:50" ht="24.75" hidden="1" customHeight="1" x14ac:dyDescent="0.15">
      <c r="A115" s="705"/>
      <c r="B115" s="706"/>
      <c r="C115" s="706"/>
      <c r="D115" s="706"/>
      <c r="E115" s="706"/>
      <c r="F115" s="707"/>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1"/>
    </row>
    <row r="116" spans="1:50" ht="24.75" hidden="1" customHeight="1" x14ac:dyDescent="0.15">
      <c r="A116" s="705"/>
      <c r="B116" s="706"/>
      <c r="C116" s="706"/>
      <c r="D116" s="706"/>
      <c r="E116" s="706"/>
      <c r="F116" s="707"/>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1"/>
    </row>
    <row r="117" spans="1:50" ht="24.75" hidden="1" customHeight="1" x14ac:dyDescent="0.15">
      <c r="A117" s="705"/>
      <c r="B117" s="706"/>
      <c r="C117" s="706"/>
      <c r="D117" s="706"/>
      <c r="E117" s="706"/>
      <c r="F117" s="707"/>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1"/>
    </row>
    <row r="118" spans="1:50" ht="24.75" hidden="1" customHeight="1" x14ac:dyDescent="0.15">
      <c r="A118" s="705"/>
      <c r="B118" s="706"/>
      <c r="C118" s="706"/>
      <c r="D118" s="706"/>
      <c r="E118" s="706"/>
      <c r="F118" s="707"/>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1"/>
    </row>
    <row r="119" spans="1:50" ht="24.75" hidden="1" customHeight="1" x14ac:dyDescent="0.15">
      <c r="A119" s="705"/>
      <c r="B119" s="706"/>
      <c r="C119" s="706"/>
      <c r="D119" s="706"/>
      <c r="E119" s="706"/>
      <c r="F119" s="707"/>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1"/>
    </row>
    <row r="120" spans="1:50" ht="24.75" hidden="1" customHeight="1" thickBot="1" x14ac:dyDescent="0.2">
      <c r="A120" s="705"/>
      <c r="B120" s="706"/>
      <c r="C120" s="706"/>
      <c r="D120" s="706"/>
      <c r="E120" s="706"/>
      <c r="F120" s="707"/>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hidden="1" customHeight="1" x14ac:dyDescent="0.15">
      <c r="A121" s="705"/>
      <c r="B121" s="706"/>
      <c r="C121" s="706"/>
      <c r="D121" s="706"/>
      <c r="E121" s="706"/>
      <c r="F121" s="707"/>
      <c r="G121" s="374" t="s">
        <v>400</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380</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562"/>
    </row>
    <row r="122" spans="1:50" ht="25.5" hidden="1" customHeight="1" x14ac:dyDescent="0.15">
      <c r="A122" s="705"/>
      <c r="B122" s="706"/>
      <c r="C122" s="706"/>
      <c r="D122" s="706"/>
      <c r="E122" s="706"/>
      <c r="F122" s="707"/>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8"/>
    </row>
    <row r="123" spans="1:50" ht="24.75" hidden="1" customHeight="1" x14ac:dyDescent="0.15">
      <c r="A123" s="705"/>
      <c r="B123" s="706"/>
      <c r="C123" s="706"/>
      <c r="D123" s="706"/>
      <c r="E123" s="706"/>
      <c r="F123" s="707"/>
      <c r="G123" s="359"/>
      <c r="H123" s="360"/>
      <c r="I123" s="360"/>
      <c r="J123" s="360"/>
      <c r="K123" s="361"/>
      <c r="L123" s="362"/>
      <c r="M123" s="363"/>
      <c r="N123" s="363"/>
      <c r="O123" s="363"/>
      <c r="P123" s="363"/>
      <c r="Q123" s="363"/>
      <c r="R123" s="363"/>
      <c r="S123" s="363"/>
      <c r="T123" s="363"/>
      <c r="U123" s="363"/>
      <c r="V123" s="363"/>
      <c r="W123" s="363"/>
      <c r="X123" s="364"/>
      <c r="Y123" s="395"/>
      <c r="Z123" s="396"/>
      <c r="AA123" s="396"/>
      <c r="AB123" s="397"/>
      <c r="AC123" s="359"/>
      <c r="AD123" s="360"/>
      <c r="AE123" s="360"/>
      <c r="AF123" s="360"/>
      <c r="AG123" s="361"/>
      <c r="AH123" s="362"/>
      <c r="AI123" s="363"/>
      <c r="AJ123" s="363"/>
      <c r="AK123" s="363"/>
      <c r="AL123" s="363"/>
      <c r="AM123" s="363"/>
      <c r="AN123" s="363"/>
      <c r="AO123" s="363"/>
      <c r="AP123" s="363"/>
      <c r="AQ123" s="363"/>
      <c r="AR123" s="363"/>
      <c r="AS123" s="363"/>
      <c r="AT123" s="364"/>
      <c r="AU123" s="395"/>
      <c r="AV123" s="396"/>
      <c r="AW123" s="396"/>
      <c r="AX123" s="479"/>
    </row>
    <row r="124" spans="1:50" ht="24.75" hidden="1" customHeight="1" x14ac:dyDescent="0.15">
      <c r="A124" s="705"/>
      <c r="B124" s="706"/>
      <c r="C124" s="706"/>
      <c r="D124" s="706"/>
      <c r="E124" s="706"/>
      <c r="F124" s="707"/>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1"/>
    </row>
    <row r="125" spans="1:50" ht="24.75" hidden="1" customHeight="1" x14ac:dyDescent="0.15">
      <c r="A125" s="705"/>
      <c r="B125" s="706"/>
      <c r="C125" s="706"/>
      <c r="D125" s="706"/>
      <c r="E125" s="706"/>
      <c r="F125" s="707"/>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1"/>
    </row>
    <row r="126" spans="1:50" ht="24.75" hidden="1" customHeight="1" x14ac:dyDescent="0.15">
      <c r="A126" s="705"/>
      <c r="B126" s="706"/>
      <c r="C126" s="706"/>
      <c r="D126" s="706"/>
      <c r="E126" s="706"/>
      <c r="F126" s="707"/>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1"/>
    </row>
    <row r="127" spans="1:50" ht="24.75" hidden="1" customHeight="1" x14ac:dyDescent="0.15">
      <c r="A127" s="705"/>
      <c r="B127" s="706"/>
      <c r="C127" s="706"/>
      <c r="D127" s="706"/>
      <c r="E127" s="706"/>
      <c r="F127" s="707"/>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1"/>
    </row>
    <row r="128" spans="1:50" ht="24.75" hidden="1" customHeight="1" x14ac:dyDescent="0.15">
      <c r="A128" s="705"/>
      <c r="B128" s="706"/>
      <c r="C128" s="706"/>
      <c r="D128" s="706"/>
      <c r="E128" s="706"/>
      <c r="F128" s="707"/>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1"/>
    </row>
    <row r="129" spans="1:50" ht="24.75" hidden="1" customHeight="1" x14ac:dyDescent="0.15">
      <c r="A129" s="705"/>
      <c r="B129" s="706"/>
      <c r="C129" s="706"/>
      <c r="D129" s="706"/>
      <c r="E129" s="706"/>
      <c r="F129" s="707"/>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1"/>
    </row>
    <row r="130" spans="1:50" ht="24.75" hidden="1" customHeight="1" x14ac:dyDescent="0.15">
      <c r="A130" s="705"/>
      <c r="B130" s="706"/>
      <c r="C130" s="706"/>
      <c r="D130" s="706"/>
      <c r="E130" s="706"/>
      <c r="F130" s="707"/>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1"/>
    </row>
    <row r="131" spans="1:50" ht="24.75" hidden="1" customHeight="1" x14ac:dyDescent="0.15">
      <c r="A131" s="705"/>
      <c r="B131" s="706"/>
      <c r="C131" s="706"/>
      <c r="D131" s="706"/>
      <c r="E131" s="706"/>
      <c r="F131" s="707"/>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1"/>
    </row>
    <row r="132" spans="1:50" ht="24.75" hidden="1" customHeight="1" x14ac:dyDescent="0.15">
      <c r="A132" s="705"/>
      <c r="B132" s="706"/>
      <c r="C132" s="706"/>
      <c r="D132" s="706"/>
      <c r="E132" s="706"/>
      <c r="F132" s="707"/>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1"/>
    </row>
    <row r="133" spans="1:50" ht="24.75" hidden="1" customHeight="1" thickBot="1" x14ac:dyDescent="0.2">
      <c r="A133" s="705"/>
      <c r="B133" s="706"/>
      <c r="C133" s="706"/>
      <c r="D133" s="706"/>
      <c r="E133" s="706"/>
      <c r="F133" s="707"/>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hidden="1" customHeight="1" x14ac:dyDescent="0.15">
      <c r="A134" s="705"/>
      <c r="B134" s="706"/>
      <c r="C134" s="706"/>
      <c r="D134" s="706"/>
      <c r="E134" s="706"/>
      <c r="F134" s="707"/>
      <c r="G134" s="374" t="s">
        <v>381</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382</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562"/>
    </row>
    <row r="135" spans="1:50" ht="24.75" hidden="1" customHeight="1" x14ac:dyDescent="0.15">
      <c r="A135" s="705"/>
      <c r="B135" s="706"/>
      <c r="C135" s="706"/>
      <c r="D135" s="706"/>
      <c r="E135" s="706"/>
      <c r="F135" s="707"/>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8"/>
    </row>
    <row r="136" spans="1:50" ht="24.75" hidden="1" customHeight="1" x14ac:dyDescent="0.15">
      <c r="A136" s="705"/>
      <c r="B136" s="706"/>
      <c r="C136" s="706"/>
      <c r="D136" s="706"/>
      <c r="E136" s="706"/>
      <c r="F136" s="707"/>
      <c r="G136" s="359"/>
      <c r="H136" s="360"/>
      <c r="I136" s="360"/>
      <c r="J136" s="360"/>
      <c r="K136" s="361"/>
      <c r="L136" s="362"/>
      <c r="M136" s="363"/>
      <c r="N136" s="363"/>
      <c r="O136" s="363"/>
      <c r="P136" s="363"/>
      <c r="Q136" s="363"/>
      <c r="R136" s="363"/>
      <c r="S136" s="363"/>
      <c r="T136" s="363"/>
      <c r="U136" s="363"/>
      <c r="V136" s="363"/>
      <c r="W136" s="363"/>
      <c r="X136" s="364"/>
      <c r="Y136" s="395"/>
      <c r="Z136" s="396"/>
      <c r="AA136" s="396"/>
      <c r="AB136" s="397"/>
      <c r="AC136" s="359"/>
      <c r="AD136" s="360"/>
      <c r="AE136" s="360"/>
      <c r="AF136" s="360"/>
      <c r="AG136" s="361"/>
      <c r="AH136" s="362"/>
      <c r="AI136" s="363"/>
      <c r="AJ136" s="363"/>
      <c r="AK136" s="363"/>
      <c r="AL136" s="363"/>
      <c r="AM136" s="363"/>
      <c r="AN136" s="363"/>
      <c r="AO136" s="363"/>
      <c r="AP136" s="363"/>
      <c r="AQ136" s="363"/>
      <c r="AR136" s="363"/>
      <c r="AS136" s="363"/>
      <c r="AT136" s="364"/>
      <c r="AU136" s="395"/>
      <c r="AV136" s="396"/>
      <c r="AW136" s="396"/>
      <c r="AX136" s="479"/>
    </row>
    <row r="137" spans="1:50" ht="24.75" hidden="1" customHeight="1" x14ac:dyDescent="0.15">
      <c r="A137" s="705"/>
      <c r="B137" s="706"/>
      <c r="C137" s="706"/>
      <c r="D137" s="706"/>
      <c r="E137" s="706"/>
      <c r="F137" s="707"/>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1"/>
    </row>
    <row r="138" spans="1:50" ht="24.75" hidden="1" customHeight="1" x14ac:dyDescent="0.15">
      <c r="A138" s="705"/>
      <c r="B138" s="706"/>
      <c r="C138" s="706"/>
      <c r="D138" s="706"/>
      <c r="E138" s="706"/>
      <c r="F138" s="707"/>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1"/>
    </row>
    <row r="139" spans="1:50" ht="24.75" hidden="1" customHeight="1" x14ac:dyDescent="0.15">
      <c r="A139" s="705"/>
      <c r="B139" s="706"/>
      <c r="C139" s="706"/>
      <c r="D139" s="706"/>
      <c r="E139" s="706"/>
      <c r="F139" s="707"/>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1"/>
    </row>
    <row r="140" spans="1:50" ht="24.75" hidden="1" customHeight="1" x14ac:dyDescent="0.15">
      <c r="A140" s="705"/>
      <c r="B140" s="706"/>
      <c r="C140" s="706"/>
      <c r="D140" s="706"/>
      <c r="E140" s="706"/>
      <c r="F140" s="707"/>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1"/>
    </row>
    <row r="141" spans="1:50" ht="24.75" hidden="1" customHeight="1" x14ac:dyDescent="0.15">
      <c r="A141" s="705"/>
      <c r="B141" s="706"/>
      <c r="C141" s="706"/>
      <c r="D141" s="706"/>
      <c r="E141" s="706"/>
      <c r="F141" s="707"/>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1"/>
    </row>
    <row r="142" spans="1:50" ht="24.75" hidden="1" customHeight="1" x14ac:dyDescent="0.15">
      <c r="A142" s="705"/>
      <c r="B142" s="706"/>
      <c r="C142" s="706"/>
      <c r="D142" s="706"/>
      <c r="E142" s="706"/>
      <c r="F142" s="707"/>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1"/>
    </row>
    <row r="143" spans="1:50" ht="24.75" hidden="1" customHeight="1" x14ac:dyDescent="0.15">
      <c r="A143" s="705"/>
      <c r="B143" s="706"/>
      <c r="C143" s="706"/>
      <c r="D143" s="706"/>
      <c r="E143" s="706"/>
      <c r="F143" s="707"/>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1"/>
    </row>
    <row r="144" spans="1:50" ht="24.75" hidden="1" customHeight="1" x14ac:dyDescent="0.15">
      <c r="A144" s="705"/>
      <c r="B144" s="706"/>
      <c r="C144" s="706"/>
      <c r="D144" s="706"/>
      <c r="E144" s="706"/>
      <c r="F144" s="707"/>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1"/>
    </row>
    <row r="145" spans="1:50" ht="24.75" hidden="1" customHeight="1" x14ac:dyDescent="0.15">
      <c r="A145" s="705"/>
      <c r="B145" s="706"/>
      <c r="C145" s="706"/>
      <c r="D145" s="706"/>
      <c r="E145" s="706"/>
      <c r="F145" s="707"/>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1"/>
    </row>
    <row r="146" spans="1:50" ht="24.75" hidden="1" customHeight="1" thickBot="1" x14ac:dyDescent="0.2">
      <c r="A146" s="705"/>
      <c r="B146" s="706"/>
      <c r="C146" s="706"/>
      <c r="D146" s="706"/>
      <c r="E146" s="706"/>
      <c r="F146" s="707"/>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hidden="1" customHeight="1" x14ac:dyDescent="0.15">
      <c r="A147" s="705"/>
      <c r="B147" s="706"/>
      <c r="C147" s="706"/>
      <c r="D147" s="706"/>
      <c r="E147" s="706"/>
      <c r="F147" s="707"/>
      <c r="G147" s="374" t="s">
        <v>383</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384</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562"/>
    </row>
    <row r="148" spans="1:50" ht="24.75" hidden="1" customHeight="1" x14ac:dyDescent="0.15">
      <c r="A148" s="705"/>
      <c r="B148" s="706"/>
      <c r="C148" s="706"/>
      <c r="D148" s="706"/>
      <c r="E148" s="706"/>
      <c r="F148" s="707"/>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8"/>
    </row>
    <row r="149" spans="1:50" ht="24.75" hidden="1" customHeight="1" x14ac:dyDescent="0.15">
      <c r="A149" s="705"/>
      <c r="B149" s="706"/>
      <c r="C149" s="706"/>
      <c r="D149" s="706"/>
      <c r="E149" s="706"/>
      <c r="F149" s="707"/>
      <c r="G149" s="359"/>
      <c r="H149" s="360"/>
      <c r="I149" s="360"/>
      <c r="J149" s="360"/>
      <c r="K149" s="361"/>
      <c r="L149" s="362"/>
      <c r="M149" s="363"/>
      <c r="N149" s="363"/>
      <c r="O149" s="363"/>
      <c r="P149" s="363"/>
      <c r="Q149" s="363"/>
      <c r="R149" s="363"/>
      <c r="S149" s="363"/>
      <c r="T149" s="363"/>
      <c r="U149" s="363"/>
      <c r="V149" s="363"/>
      <c r="W149" s="363"/>
      <c r="X149" s="364"/>
      <c r="Y149" s="395"/>
      <c r="Z149" s="396"/>
      <c r="AA149" s="396"/>
      <c r="AB149" s="397"/>
      <c r="AC149" s="359"/>
      <c r="AD149" s="360"/>
      <c r="AE149" s="360"/>
      <c r="AF149" s="360"/>
      <c r="AG149" s="361"/>
      <c r="AH149" s="362"/>
      <c r="AI149" s="363"/>
      <c r="AJ149" s="363"/>
      <c r="AK149" s="363"/>
      <c r="AL149" s="363"/>
      <c r="AM149" s="363"/>
      <c r="AN149" s="363"/>
      <c r="AO149" s="363"/>
      <c r="AP149" s="363"/>
      <c r="AQ149" s="363"/>
      <c r="AR149" s="363"/>
      <c r="AS149" s="363"/>
      <c r="AT149" s="364"/>
      <c r="AU149" s="395"/>
      <c r="AV149" s="396"/>
      <c r="AW149" s="396"/>
      <c r="AX149" s="479"/>
    </row>
    <row r="150" spans="1:50" ht="24.75" hidden="1" customHeight="1" x14ac:dyDescent="0.15">
      <c r="A150" s="705"/>
      <c r="B150" s="706"/>
      <c r="C150" s="706"/>
      <c r="D150" s="706"/>
      <c r="E150" s="706"/>
      <c r="F150" s="707"/>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1"/>
    </row>
    <row r="151" spans="1:50" ht="24.75" hidden="1" customHeight="1" x14ac:dyDescent="0.15">
      <c r="A151" s="705"/>
      <c r="B151" s="706"/>
      <c r="C151" s="706"/>
      <c r="D151" s="706"/>
      <c r="E151" s="706"/>
      <c r="F151" s="707"/>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1"/>
    </row>
    <row r="152" spans="1:50" ht="24.75" hidden="1" customHeight="1" x14ac:dyDescent="0.15">
      <c r="A152" s="705"/>
      <c r="B152" s="706"/>
      <c r="C152" s="706"/>
      <c r="D152" s="706"/>
      <c r="E152" s="706"/>
      <c r="F152" s="707"/>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1"/>
    </row>
    <row r="153" spans="1:50" ht="24.75" hidden="1" customHeight="1" x14ac:dyDescent="0.15">
      <c r="A153" s="705"/>
      <c r="B153" s="706"/>
      <c r="C153" s="706"/>
      <c r="D153" s="706"/>
      <c r="E153" s="706"/>
      <c r="F153" s="707"/>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1"/>
    </row>
    <row r="154" spans="1:50" ht="24.75" hidden="1" customHeight="1" x14ac:dyDescent="0.15">
      <c r="A154" s="705"/>
      <c r="B154" s="706"/>
      <c r="C154" s="706"/>
      <c r="D154" s="706"/>
      <c r="E154" s="706"/>
      <c r="F154" s="707"/>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1"/>
    </row>
    <row r="155" spans="1:50" ht="24.75" hidden="1" customHeight="1" x14ac:dyDescent="0.15">
      <c r="A155" s="705"/>
      <c r="B155" s="706"/>
      <c r="C155" s="706"/>
      <c r="D155" s="706"/>
      <c r="E155" s="706"/>
      <c r="F155" s="707"/>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1"/>
    </row>
    <row r="156" spans="1:50" ht="24.75" hidden="1" customHeight="1" x14ac:dyDescent="0.15">
      <c r="A156" s="705"/>
      <c r="B156" s="706"/>
      <c r="C156" s="706"/>
      <c r="D156" s="706"/>
      <c r="E156" s="706"/>
      <c r="F156" s="707"/>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1"/>
    </row>
    <row r="157" spans="1:50" ht="24.75" hidden="1" customHeight="1" x14ac:dyDescent="0.15">
      <c r="A157" s="705"/>
      <c r="B157" s="706"/>
      <c r="C157" s="706"/>
      <c r="D157" s="706"/>
      <c r="E157" s="706"/>
      <c r="F157" s="707"/>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1"/>
    </row>
    <row r="158" spans="1:50" ht="24.75" hidden="1" customHeight="1" x14ac:dyDescent="0.15">
      <c r="A158" s="705"/>
      <c r="B158" s="706"/>
      <c r="C158" s="706"/>
      <c r="D158" s="706"/>
      <c r="E158" s="706"/>
      <c r="F158" s="707"/>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1"/>
    </row>
    <row r="159" spans="1:50" ht="24.75" hidden="1"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hidden="1" customHeight="1" thickBot="1" x14ac:dyDescent="0.2"/>
    <row r="161" spans="1:50" ht="30" hidden="1" customHeight="1" x14ac:dyDescent="0.15">
      <c r="A161" s="711" t="s">
        <v>34</v>
      </c>
      <c r="B161" s="712"/>
      <c r="C161" s="712"/>
      <c r="D161" s="712"/>
      <c r="E161" s="712"/>
      <c r="F161" s="713"/>
      <c r="G161" s="374" t="s">
        <v>385</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386</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562"/>
    </row>
    <row r="162" spans="1:50" ht="24.75" hidden="1" customHeight="1" x14ac:dyDescent="0.15">
      <c r="A162" s="705"/>
      <c r="B162" s="706"/>
      <c r="C162" s="706"/>
      <c r="D162" s="706"/>
      <c r="E162" s="706"/>
      <c r="F162" s="707"/>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8"/>
    </row>
    <row r="163" spans="1:50" ht="24.75" hidden="1" customHeight="1" x14ac:dyDescent="0.15">
      <c r="A163" s="705"/>
      <c r="B163" s="706"/>
      <c r="C163" s="706"/>
      <c r="D163" s="706"/>
      <c r="E163" s="706"/>
      <c r="F163" s="707"/>
      <c r="G163" s="359"/>
      <c r="H163" s="360"/>
      <c r="I163" s="360"/>
      <c r="J163" s="360"/>
      <c r="K163" s="361"/>
      <c r="L163" s="362"/>
      <c r="M163" s="363"/>
      <c r="N163" s="363"/>
      <c r="O163" s="363"/>
      <c r="P163" s="363"/>
      <c r="Q163" s="363"/>
      <c r="R163" s="363"/>
      <c r="S163" s="363"/>
      <c r="T163" s="363"/>
      <c r="U163" s="363"/>
      <c r="V163" s="363"/>
      <c r="W163" s="363"/>
      <c r="X163" s="364"/>
      <c r="Y163" s="395"/>
      <c r="Z163" s="396"/>
      <c r="AA163" s="396"/>
      <c r="AB163" s="397"/>
      <c r="AC163" s="359"/>
      <c r="AD163" s="360"/>
      <c r="AE163" s="360"/>
      <c r="AF163" s="360"/>
      <c r="AG163" s="361"/>
      <c r="AH163" s="362"/>
      <c r="AI163" s="363"/>
      <c r="AJ163" s="363"/>
      <c r="AK163" s="363"/>
      <c r="AL163" s="363"/>
      <c r="AM163" s="363"/>
      <c r="AN163" s="363"/>
      <c r="AO163" s="363"/>
      <c r="AP163" s="363"/>
      <c r="AQ163" s="363"/>
      <c r="AR163" s="363"/>
      <c r="AS163" s="363"/>
      <c r="AT163" s="364"/>
      <c r="AU163" s="395"/>
      <c r="AV163" s="396"/>
      <c r="AW163" s="396"/>
      <c r="AX163" s="479"/>
    </row>
    <row r="164" spans="1:50" ht="24.75" hidden="1" customHeight="1" x14ac:dyDescent="0.15">
      <c r="A164" s="705"/>
      <c r="B164" s="706"/>
      <c r="C164" s="706"/>
      <c r="D164" s="706"/>
      <c r="E164" s="706"/>
      <c r="F164" s="707"/>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1"/>
    </row>
    <row r="165" spans="1:50" ht="24.75" hidden="1" customHeight="1" x14ac:dyDescent="0.15">
      <c r="A165" s="705"/>
      <c r="B165" s="706"/>
      <c r="C165" s="706"/>
      <c r="D165" s="706"/>
      <c r="E165" s="706"/>
      <c r="F165" s="707"/>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1"/>
    </row>
    <row r="166" spans="1:50" ht="24.75" hidden="1" customHeight="1" x14ac:dyDescent="0.15">
      <c r="A166" s="705"/>
      <c r="B166" s="706"/>
      <c r="C166" s="706"/>
      <c r="D166" s="706"/>
      <c r="E166" s="706"/>
      <c r="F166" s="707"/>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1"/>
    </row>
    <row r="167" spans="1:50" ht="24.75" hidden="1" customHeight="1" x14ac:dyDescent="0.15">
      <c r="A167" s="705"/>
      <c r="B167" s="706"/>
      <c r="C167" s="706"/>
      <c r="D167" s="706"/>
      <c r="E167" s="706"/>
      <c r="F167" s="707"/>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1"/>
    </row>
    <row r="168" spans="1:50" ht="24.75" hidden="1" customHeight="1" x14ac:dyDescent="0.15">
      <c r="A168" s="705"/>
      <c r="B168" s="706"/>
      <c r="C168" s="706"/>
      <c r="D168" s="706"/>
      <c r="E168" s="706"/>
      <c r="F168" s="707"/>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1"/>
    </row>
    <row r="169" spans="1:50" ht="24.75" hidden="1" customHeight="1" x14ac:dyDescent="0.15">
      <c r="A169" s="705"/>
      <c r="B169" s="706"/>
      <c r="C169" s="706"/>
      <c r="D169" s="706"/>
      <c r="E169" s="706"/>
      <c r="F169" s="707"/>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1"/>
    </row>
    <row r="170" spans="1:50" ht="24.75" hidden="1" customHeight="1" x14ac:dyDescent="0.15">
      <c r="A170" s="705"/>
      <c r="B170" s="706"/>
      <c r="C170" s="706"/>
      <c r="D170" s="706"/>
      <c r="E170" s="706"/>
      <c r="F170" s="707"/>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1"/>
    </row>
    <row r="171" spans="1:50" ht="24.75" hidden="1" customHeight="1" x14ac:dyDescent="0.15">
      <c r="A171" s="705"/>
      <c r="B171" s="706"/>
      <c r="C171" s="706"/>
      <c r="D171" s="706"/>
      <c r="E171" s="706"/>
      <c r="F171" s="707"/>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1"/>
    </row>
    <row r="172" spans="1:50" ht="24.75" hidden="1" customHeight="1" x14ac:dyDescent="0.15">
      <c r="A172" s="705"/>
      <c r="B172" s="706"/>
      <c r="C172" s="706"/>
      <c r="D172" s="706"/>
      <c r="E172" s="706"/>
      <c r="F172" s="707"/>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1"/>
    </row>
    <row r="173" spans="1:50" ht="24.75" hidden="1" customHeight="1" thickBot="1" x14ac:dyDescent="0.2">
      <c r="A173" s="705"/>
      <c r="B173" s="706"/>
      <c r="C173" s="706"/>
      <c r="D173" s="706"/>
      <c r="E173" s="706"/>
      <c r="F173" s="707"/>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hidden="1" customHeight="1" x14ac:dyDescent="0.15">
      <c r="A174" s="705"/>
      <c r="B174" s="706"/>
      <c r="C174" s="706"/>
      <c r="D174" s="706"/>
      <c r="E174" s="706"/>
      <c r="F174" s="707"/>
      <c r="G174" s="374" t="s">
        <v>387</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388</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562"/>
    </row>
    <row r="175" spans="1:50" ht="25.5" hidden="1" customHeight="1" x14ac:dyDescent="0.15">
      <c r="A175" s="705"/>
      <c r="B175" s="706"/>
      <c r="C175" s="706"/>
      <c r="D175" s="706"/>
      <c r="E175" s="706"/>
      <c r="F175" s="707"/>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8"/>
    </row>
    <row r="176" spans="1:50" ht="24.75" hidden="1" customHeight="1" x14ac:dyDescent="0.15">
      <c r="A176" s="705"/>
      <c r="B176" s="706"/>
      <c r="C176" s="706"/>
      <c r="D176" s="706"/>
      <c r="E176" s="706"/>
      <c r="F176" s="707"/>
      <c r="G176" s="359"/>
      <c r="H176" s="360"/>
      <c r="I176" s="360"/>
      <c r="J176" s="360"/>
      <c r="K176" s="361"/>
      <c r="L176" s="362"/>
      <c r="M176" s="363"/>
      <c r="N176" s="363"/>
      <c r="O176" s="363"/>
      <c r="P176" s="363"/>
      <c r="Q176" s="363"/>
      <c r="R176" s="363"/>
      <c r="S176" s="363"/>
      <c r="T176" s="363"/>
      <c r="U176" s="363"/>
      <c r="V176" s="363"/>
      <c r="W176" s="363"/>
      <c r="X176" s="364"/>
      <c r="Y176" s="395"/>
      <c r="Z176" s="396"/>
      <c r="AA176" s="396"/>
      <c r="AB176" s="397"/>
      <c r="AC176" s="359"/>
      <c r="AD176" s="360"/>
      <c r="AE176" s="360"/>
      <c r="AF176" s="360"/>
      <c r="AG176" s="361"/>
      <c r="AH176" s="362"/>
      <c r="AI176" s="363"/>
      <c r="AJ176" s="363"/>
      <c r="AK176" s="363"/>
      <c r="AL176" s="363"/>
      <c r="AM176" s="363"/>
      <c r="AN176" s="363"/>
      <c r="AO176" s="363"/>
      <c r="AP176" s="363"/>
      <c r="AQ176" s="363"/>
      <c r="AR176" s="363"/>
      <c r="AS176" s="363"/>
      <c r="AT176" s="364"/>
      <c r="AU176" s="395"/>
      <c r="AV176" s="396"/>
      <c r="AW176" s="396"/>
      <c r="AX176" s="479"/>
    </row>
    <row r="177" spans="1:50" ht="24.75" hidden="1" customHeight="1" x14ac:dyDescent="0.15">
      <c r="A177" s="705"/>
      <c r="B177" s="706"/>
      <c r="C177" s="706"/>
      <c r="D177" s="706"/>
      <c r="E177" s="706"/>
      <c r="F177" s="707"/>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1"/>
    </row>
    <row r="178" spans="1:50" ht="24.75" hidden="1" customHeight="1" x14ac:dyDescent="0.15">
      <c r="A178" s="705"/>
      <c r="B178" s="706"/>
      <c r="C178" s="706"/>
      <c r="D178" s="706"/>
      <c r="E178" s="706"/>
      <c r="F178" s="707"/>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1"/>
    </row>
    <row r="179" spans="1:50" ht="24.75" hidden="1" customHeight="1" x14ac:dyDescent="0.15">
      <c r="A179" s="705"/>
      <c r="B179" s="706"/>
      <c r="C179" s="706"/>
      <c r="D179" s="706"/>
      <c r="E179" s="706"/>
      <c r="F179" s="707"/>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1"/>
    </row>
    <row r="180" spans="1:50" ht="24.75" hidden="1" customHeight="1" x14ac:dyDescent="0.15">
      <c r="A180" s="705"/>
      <c r="B180" s="706"/>
      <c r="C180" s="706"/>
      <c r="D180" s="706"/>
      <c r="E180" s="706"/>
      <c r="F180" s="707"/>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1"/>
    </row>
    <row r="181" spans="1:50" ht="24.75" hidden="1" customHeight="1" x14ac:dyDescent="0.15">
      <c r="A181" s="705"/>
      <c r="B181" s="706"/>
      <c r="C181" s="706"/>
      <c r="D181" s="706"/>
      <c r="E181" s="706"/>
      <c r="F181" s="707"/>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1"/>
    </row>
    <row r="182" spans="1:50" ht="24.75" hidden="1" customHeight="1" x14ac:dyDescent="0.15">
      <c r="A182" s="705"/>
      <c r="B182" s="706"/>
      <c r="C182" s="706"/>
      <c r="D182" s="706"/>
      <c r="E182" s="706"/>
      <c r="F182" s="707"/>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1"/>
    </row>
    <row r="183" spans="1:50" ht="24.75" hidden="1" customHeight="1" x14ac:dyDescent="0.15">
      <c r="A183" s="705"/>
      <c r="B183" s="706"/>
      <c r="C183" s="706"/>
      <c r="D183" s="706"/>
      <c r="E183" s="706"/>
      <c r="F183" s="707"/>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1"/>
    </row>
    <row r="184" spans="1:50" ht="24.75" hidden="1" customHeight="1" x14ac:dyDescent="0.15">
      <c r="A184" s="705"/>
      <c r="B184" s="706"/>
      <c r="C184" s="706"/>
      <c r="D184" s="706"/>
      <c r="E184" s="706"/>
      <c r="F184" s="707"/>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1"/>
    </row>
    <row r="185" spans="1:50" ht="24.75" hidden="1" customHeight="1" x14ac:dyDescent="0.15">
      <c r="A185" s="705"/>
      <c r="B185" s="706"/>
      <c r="C185" s="706"/>
      <c r="D185" s="706"/>
      <c r="E185" s="706"/>
      <c r="F185" s="707"/>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1"/>
    </row>
    <row r="186" spans="1:50" ht="24.75" hidden="1" customHeight="1" thickBot="1" x14ac:dyDescent="0.2">
      <c r="A186" s="705"/>
      <c r="B186" s="706"/>
      <c r="C186" s="706"/>
      <c r="D186" s="706"/>
      <c r="E186" s="706"/>
      <c r="F186" s="707"/>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hidden="1" customHeight="1" x14ac:dyDescent="0.15">
      <c r="A187" s="705"/>
      <c r="B187" s="706"/>
      <c r="C187" s="706"/>
      <c r="D187" s="706"/>
      <c r="E187" s="706"/>
      <c r="F187" s="707"/>
      <c r="G187" s="374" t="s">
        <v>389</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390</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562"/>
    </row>
    <row r="188" spans="1:50" ht="24.75" hidden="1" customHeight="1" x14ac:dyDescent="0.15">
      <c r="A188" s="705"/>
      <c r="B188" s="706"/>
      <c r="C188" s="706"/>
      <c r="D188" s="706"/>
      <c r="E188" s="706"/>
      <c r="F188" s="707"/>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8"/>
    </row>
    <row r="189" spans="1:50" ht="24.75" hidden="1" customHeight="1" x14ac:dyDescent="0.15">
      <c r="A189" s="705"/>
      <c r="B189" s="706"/>
      <c r="C189" s="706"/>
      <c r="D189" s="706"/>
      <c r="E189" s="706"/>
      <c r="F189" s="707"/>
      <c r="G189" s="359"/>
      <c r="H189" s="360"/>
      <c r="I189" s="360"/>
      <c r="J189" s="360"/>
      <c r="K189" s="361"/>
      <c r="L189" s="362"/>
      <c r="M189" s="363"/>
      <c r="N189" s="363"/>
      <c r="O189" s="363"/>
      <c r="P189" s="363"/>
      <c r="Q189" s="363"/>
      <c r="R189" s="363"/>
      <c r="S189" s="363"/>
      <c r="T189" s="363"/>
      <c r="U189" s="363"/>
      <c r="V189" s="363"/>
      <c r="W189" s="363"/>
      <c r="X189" s="364"/>
      <c r="Y189" s="395"/>
      <c r="Z189" s="396"/>
      <c r="AA189" s="396"/>
      <c r="AB189" s="397"/>
      <c r="AC189" s="359"/>
      <c r="AD189" s="360"/>
      <c r="AE189" s="360"/>
      <c r="AF189" s="360"/>
      <c r="AG189" s="361"/>
      <c r="AH189" s="362"/>
      <c r="AI189" s="363"/>
      <c r="AJ189" s="363"/>
      <c r="AK189" s="363"/>
      <c r="AL189" s="363"/>
      <c r="AM189" s="363"/>
      <c r="AN189" s="363"/>
      <c r="AO189" s="363"/>
      <c r="AP189" s="363"/>
      <c r="AQ189" s="363"/>
      <c r="AR189" s="363"/>
      <c r="AS189" s="363"/>
      <c r="AT189" s="364"/>
      <c r="AU189" s="395"/>
      <c r="AV189" s="396"/>
      <c r="AW189" s="396"/>
      <c r="AX189" s="479"/>
    </row>
    <row r="190" spans="1:50" ht="24.75" hidden="1" customHeight="1" x14ac:dyDescent="0.15">
      <c r="A190" s="705"/>
      <c r="B190" s="706"/>
      <c r="C190" s="706"/>
      <c r="D190" s="706"/>
      <c r="E190" s="706"/>
      <c r="F190" s="707"/>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1"/>
    </row>
    <row r="191" spans="1:50" ht="24.75" hidden="1" customHeight="1" x14ac:dyDescent="0.15">
      <c r="A191" s="705"/>
      <c r="B191" s="706"/>
      <c r="C191" s="706"/>
      <c r="D191" s="706"/>
      <c r="E191" s="706"/>
      <c r="F191" s="707"/>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1"/>
    </row>
    <row r="192" spans="1:50" ht="24.75" hidden="1" customHeight="1" x14ac:dyDescent="0.15">
      <c r="A192" s="705"/>
      <c r="B192" s="706"/>
      <c r="C192" s="706"/>
      <c r="D192" s="706"/>
      <c r="E192" s="706"/>
      <c r="F192" s="707"/>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1"/>
    </row>
    <row r="193" spans="1:50" ht="24.75" hidden="1" customHeight="1" x14ac:dyDescent="0.15">
      <c r="A193" s="705"/>
      <c r="B193" s="706"/>
      <c r="C193" s="706"/>
      <c r="D193" s="706"/>
      <c r="E193" s="706"/>
      <c r="F193" s="707"/>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1"/>
    </row>
    <row r="194" spans="1:50" ht="24.75" hidden="1" customHeight="1" x14ac:dyDescent="0.15">
      <c r="A194" s="705"/>
      <c r="B194" s="706"/>
      <c r="C194" s="706"/>
      <c r="D194" s="706"/>
      <c r="E194" s="706"/>
      <c r="F194" s="707"/>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1"/>
    </row>
    <row r="195" spans="1:50" ht="24.75" hidden="1" customHeight="1" x14ac:dyDescent="0.15">
      <c r="A195" s="705"/>
      <c r="B195" s="706"/>
      <c r="C195" s="706"/>
      <c r="D195" s="706"/>
      <c r="E195" s="706"/>
      <c r="F195" s="707"/>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1"/>
    </row>
    <row r="196" spans="1:50" ht="24.75" hidden="1" customHeight="1" x14ac:dyDescent="0.15">
      <c r="A196" s="705"/>
      <c r="B196" s="706"/>
      <c r="C196" s="706"/>
      <c r="D196" s="706"/>
      <c r="E196" s="706"/>
      <c r="F196" s="707"/>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1"/>
    </row>
    <row r="197" spans="1:50" ht="24.75" hidden="1" customHeight="1" x14ac:dyDescent="0.15">
      <c r="A197" s="705"/>
      <c r="B197" s="706"/>
      <c r="C197" s="706"/>
      <c r="D197" s="706"/>
      <c r="E197" s="706"/>
      <c r="F197" s="707"/>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1"/>
    </row>
    <row r="198" spans="1:50" ht="24.75" hidden="1" customHeight="1" x14ac:dyDescent="0.15">
      <c r="A198" s="705"/>
      <c r="B198" s="706"/>
      <c r="C198" s="706"/>
      <c r="D198" s="706"/>
      <c r="E198" s="706"/>
      <c r="F198" s="707"/>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1"/>
    </row>
    <row r="199" spans="1:50" ht="24.75" hidden="1" customHeight="1" thickBot="1" x14ac:dyDescent="0.2">
      <c r="A199" s="705"/>
      <c r="B199" s="706"/>
      <c r="C199" s="706"/>
      <c r="D199" s="706"/>
      <c r="E199" s="706"/>
      <c r="F199" s="707"/>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hidden="1" customHeight="1" x14ac:dyDescent="0.15">
      <c r="A200" s="705"/>
      <c r="B200" s="706"/>
      <c r="C200" s="706"/>
      <c r="D200" s="706"/>
      <c r="E200" s="706"/>
      <c r="F200" s="707"/>
      <c r="G200" s="374" t="s">
        <v>346</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391</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562"/>
    </row>
    <row r="201" spans="1:50" ht="24.75" hidden="1" customHeight="1" x14ac:dyDescent="0.15">
      <c r="A201" s="705"/>
      <c r="B201" s="706"/>
      <c r="C201" s="706"/>
      <c r="D201" s="706"/>
      <c r="E201" s="706"/>
      <c r="F201" s="707"/>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8"/>
    </row>
    <row r="202" spans="1:50" ht="24.75" hidden="1" customHeight="1" x14ac:dyDescent="0.15">
      <c r="A202" s="705"/>
      <c r="B202" s="706"/>
      <c r="C202" s="706"/>
      <c r="D202" s="706"/>
      <c r="E202" s="706"/>
      <c r="F202" s="707"/>
      <c r="G202" s="359"/>
      <c r="H202" s="360"/>
      <c r="I202" s="360"/>
      <c r="J202" s="360"/>
      <c r="K202" s="361"/>
      <c r="L202" s="362"/>
      <c r="M202" s="363"/>
      <c r="N202" s="363"/>
      <c r="O202" s="363"/>
      <c r="P202" s="363"/>
      <c r="Q202" s="363"/>
      <c r="R202" s="363"/>
      <c r="S202" s="363"/>
      <c r="T202" s="363"/>
      <c r="U202" s="363"/>
      <c r="V202" s="363"/>
      <c r="W202" s="363"/>
      <c r="X202" s="364"/>
      <c r="Y202" s="395"/>
      <c r="Z202" s="396"/>
      <c r="AA202" s="396"/>
      <c r="AB202" s="397"/>
      <c r="AC202" s="359"/>
      <c r="AD202" s="360"/>
      <c r="AE202" s="360"/>
      <c r="AF202" s="360"/>
      <c r="AG202" s="361"/>
      <c r="AH202" s="362"/>
      <c r="AI202" s="363"/>
      <c r="AJ202" s="363"/>
      <c r="AK202" s="363"/>
      <c r="AL202" s="363"/>
      <c r="AM202" s="363"/>
      <c r="AN202" s="363"/>
      <c r="AO202" s="363"/>
      <c r="AP202" s="363"/>
      <c r="AQ202" s="363"/>
      <c r="AR202" s="363"/>
      <c r="AS202" s="363"/>
      <c r="AT202" s="364"/>
      <c r="AU202" s="395"/>
      <c r="AV202" s="396"/>
      <c r="AW202" s="396"/>
      <c r="AX202" s="479"/>
    </row>
    <row r="203" spans="1:50" ht="24.75" hidden="1" customHeight="1" x14ac:dyDescent="0.15">
      <c r="A203" s="705"/>
      <c r="B203" s="706"/>
      <c r="C203" s="706"/>
      <c r="D203" s="706"/>
      <c r="E203" s="706"/>
      <c r="F203" s="707"/>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1"/>
    </row>
    <row r="204" spans="1:50" ht="24.75" hidden="1" customHeight="1" x14ac:dyDescent="0.15">
      <c r="A204" s="705"/>
      <c r="B204" s="706"/>
      <c r="C204" s="706"/>
      <c r="D204" s="706"/>
      <c r="E204" s="706"/>
      <c r="F204" s="707"/>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1"/>
    </row>
    <row r="205" spans="1:50" ht="24.75" hidden="1" customHeight="1" x14ac:dyDescent="0.15">
      <c r="A205" s="705"/>
      <c r="B205" s="706"/>
      <c r="C205" s="706"/>
      <c r="D205" s="706"/>
      <c r="E205" s="706"/>
      <c r="F205" s="707"/>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1"/>
    </row>
    <row r="206" spans="1:50" ht="24.75" hidden="1" customHeight="1" x14ac:dyDescent="0.15">
      <c r="A206" s="705"/>
      <c r="B206" s="706"/>
      <c r="C206" s="706"/>
      <c r="D206" s="706"/>
      <c r="E206" s="706"/>
      <c r="F206" s="707"/>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1"/>
    </row>
    <row r="207" spans="1:50" ht="24.75" hidden="1" customHeight="1" x14ac:dyDescent="0.15">
      <c r="A207" s="705"/>
      <c r="B207" s="706"/>
      <c r="C207" s="706"/>
      <c r="D207" s="706"/>
      <c r="E207" s="706"/>
      <c r="F207" s="707"/>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1"/>
    </row>
    <row r="208" spans="1:50" ht="24.75" hidden="1" customHeight="1" x14ac:dyDescent="0.15">
      <c r="A208" s="705"/>
      <c r="B208" s="706"/>
      <c r="C208" s="706"/>
      <c r="D208" s="706"/>
      <c r="E208" s="706"/>
      <c r="F208" s="707"/>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1"/>
    </row>
    <row r="209" spans="1:50" ht="24.75" hidden="1" customHeight="1" x14ac:dyDescent="0.15">
      <c r="A209" s="705"/>
      <c r="B209" s="706"/>
      <c r="C209" s="706"/>
      <c r="D209" s="706"/>
      <c r="E209" s="706"/>
      <c r="F209" s="707"/>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1"/>
    </row>
    <row r="210" spans="1:50" ht="24.75" hidden="1" customHeight="1" x14ac:dyDescent="0.15">
      <c r="A210" s="705"/>
      <c r="B210" s="706"/>
      <c r="C210" s="706"/>
      <c r="D210" s="706"/>
      <c r="E210" s="706"/>
      <c r="F210" s="707"/>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1"/>
    </row>
    <row r="211" spans="1:50" ht="24.75" hidden="1" customHeight="1" x14ac:dyDescent="0.15">
      <c r="A211" s="705"/>
      <c r="B211" s="706"/>
      <c r="C211" s="706"/>
      <c r="D211" s="706"/>
      <c r="E211" s="706"/>
      <c r="F211" s="707"/>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1"/>
    </row>
    <row r="212" spans="1:50" ht="24.75" hidden="1"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hidden="1" customHeight="1" thickBot="1" x14ac:dyDescent="0.2"/>
    <row r="214" spans="1:50" ht="30" hidden="1" customHeight="1" x14ac:dyDescent="0.15">
      <c r="A214" s="702" t="s">
        <v>34</v>
      </c>
      <c r="B214" s="703"/>
      <c r="C214" s="703"/>
      <c r="D214" s="703"/>
      <c r="E214" s="703"/>
      <c r="F214" s="704"/>
      <c r="G214" s="374" t="s">
        <v>392</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393</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562"/>
    </row>
    <row r="215" spans="1:50" ht="24.75" hidden="1" customHeight="1" x14ac:dyDescent="0.15">
      <c r="A215" s="705"/>
      <c r="B215" s="706"/>
      <c r="C215" s="706"/>
      <c r="D215" s="706"/>
      <c r="E215" s="706"/>
      <c r="F215" s="707"/>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8"/>
    </row>
    <row r="216" spans="1:50" ht="24.75" hidden="1" customHeight="1" x14ac:dyDescent="0.15">
      <c r="A216" s="705"/>
      <c r="B216" s="706"/>
      <c r="C216" s="706"/>
      <c r="D216" s="706"/>
      <c r="E216" s="706"/>
      <c r="F216" s="707"/>
      <c r="G216" s="359"/>
      <c r="H216" s="360"/>
      <c r="I216" s="360"/>
      <c r="J216" s="360"/>
      <c r="K216" s="361"/>
      <c r="L216" s="362"/>
      <c r="M216" s="363"/>
      <c r="N216" s="363"/>
      <c r="O216" s="363"/>
      <c r="P216" s="363"/>
      <c r="Q216" s="363"/>
      <c r="R216" s="363"/>
      <c r="S216" s="363"/>
      <c r="T216" s="363"/>
      <c r="U216" s="363"/>
      <c r="V216" s="363"/>
      <c r="W216" s="363"/>
      <c r="X216" s="364"/>
      <c r="Y216" s="395"/>
      <c r="Z216" s="396"/>
      <c r="AA216" s="396"/>
      <c r="AB216" s="397"/>
      <c r="AC216" s="359"/>
      <c r="AD216" s="360"/>
      <c r="AE216" s="360"/>
      <c r="AF216" s="360"/>
      <c r="AG216" s="361"/>
      <c r="AH216" s="362"/>
      <c r="AI216" s="363"/>
      <c r="AJ216" s="363"/>
      <c r="AK216" s="363"/>
      <c r="AL216" s="363"/>
      <c r="AM216" s="363"/>
      <c r="AN216" s="363"/>
      <c r="AO216" s="363"/>
      <c r="AP216" s="363"/>
      <c r="AQ216" s="363"/>
      <c r="AR216" s="363"/>
      <c r="AS216" s="363"/>
      <c r="AT216" s="364"/>
      <c r="AU216" s="395"/>
      <c r="AV216" s="396"/>
      <c r="AW216" s="396"/>
      <c r="AX216" s="479"/>
    </row>
    <row r="217" spans="1:50" ht="24.75" hidden="1" customHeight="1" x14ac:dyDescent="0.15">
      <c r="A217" s="705"/>
      <c r="B217" s="706"/>
      <c r="C217" s="706"/>
      <c r="D217" s="706"/>
      <c r="E217" s="706"/>
      <c r="F217" s="707"/>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1"/>
    </row>
    <row r="218" spans="1:50" ht="24.75" hidden="1" customHeight="1" x14ac:dyDescent="0.15">
      <c r="A218" s="705"/>
      <c r="B218" s="706"/>
      <c r="C218" s="706"/>
      <c r="D218" s="706"/>
      <c r="E218" s="706"/>
      <c r="F218" s="707"/>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1"/>
    </row>
    <row r="219" spans="1:50" ht="24.75" hidden="1" customHeight="1" x14ac:dyDescent="0.15">
      <c r="A219" s="705"/>
      <c r="B219" s="706"/>
      <c r="C219" s="706"/>
      <c r="D219" s="706"/>
      <c r="E219" s="706"/>
      <c r="F219" s="707"/>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1"/>
    </row>
    <row r="220" spans="1:50" ht="24.75" hidden="1" customHeight="1" x14ac:dyDescent="0.15">
      <c r="A220" s="705"/>
      <c r="B220" s="706"/>
      <c r="C220" s="706"/>
      <c r="D220" s="706"/>
      <c r="E220" s="706"/>
      <c r="F220" s="707"/>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1"/>
    </row>
    <row r="221" spans="1:50" ht="24.75" hidden="1" customHeight="1" x14ac:dyDescent="0.15">
      <c r="A221" s="705"/>
      <c r="B221" s="706"/>
      <c r="C221" s="706"/>
      <c r="D221" s="706"/>
      <c r="E221" s="706"/>
      <c r="F221" s="707"/>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1"/>
    </row>
    <row r="222" spans="1:50" ht="24.75" hidden="1" customHeight="1" x14ac:dyDescent="0.15">
      <c r="A222" s="705"/>
      <c r="B222" s="706"/>
      <c r="C222" s="706"/>
      <c r="D222" s="706"/>
      <c r="E222" s="706"/>
      <c r="F222" s="707"/>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1"/>
    </row>
    <row r="223" spans="1:50" ht="24.75" hidden="1" customHeight="1" x14ac:dyDescent="0.15">
      <c r="A223" s="705"/>
      <c r="B223" s="706"/>
      <c r="C223" s="706"/>
      <c r="D223" s="706"/>
      <c r="E223" s="706"/>
      <c r="F223" s="707"/>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1"/>
    </row>
    <row r="224" spans="1:50" ht="24.75" hidden="1" customHeight="1" x14ac:dyDescent="0.15">
      <c r="A224" s="705"/>
      <c r="B224" s="706"/>
      <c r="C224" s="706"/>
      <c r="D224" s="706"/>
      <c r="E224" s="706"/>
      <c r="F224" s="707"/>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1"/>
    </row>
    <row r="225" spans="1:50" ht="24.75" hidden="1" customHeight="1" x14ac:dyDescent="0.15">
      <c r="A225" s="705"/>
      <c r="B225" s="706"/>
      <c r="C225" s="706"/>
      <c r="D225" s="706"/>
      <c r="E225" s="706"/>
      <c r="F225" s="707"/>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1"/>
    </row>
    <row r="226" spans="1:50" ht="24.75" hidden="1" customHeight="1" thickBot="1" x14ac:dyDescent="0.2">
      <c r="A226" s="705"/>
      <c r="B226" s="706"/>
      <c r="C226" s="706"/>
      <c r="D226" s="706"/>
      <c r="E226" s="706"/>
      <c r="F226" s="707"/>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hidden="1" customHeight="1" x14ac:dyDescent="0.15">
      <c r="A227" s="705"/>
      <c r="B227" s="706"/>
      <c r="C227" s="706"/>
      <c r="D227" s="706"/>
      <c r="E227" s="706"/>
      <c r="F227" s="707"/>
      <c r="G227" s="374" t="s">
        <v>394</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395</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562"/>
    </row>
    <row r="228" spans="1:50" ht="25.5" hidden="1" customHeight="1" x14ac:dyDescent="0.15">
      <c r="A228" s="705"/>
      <c r="B228" s="706"/>
      <c r="C228" s="706"/>
      <c r="D228" s="706"/>
      <c r="E228" s="706"/>
      <c r="F228" s="707"/>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8"/>
    </row>
    <row r="229" spans="1:50" ht="24.75" hidden="1" customHeight="1" x14ac:dyDescent="0.15">
      <c r="A229" s="705"/>
      <c r="B229" s="706"/>
      <c r="C229" s="706"/>
      <c r="D229" s="706"/>
      <c r="E229" s="706"/>
      <c r="F229" s="707"/>
      <c r="G229" s="359"/>
      <c r="H229" s="360"/>
      <c r="I229" s="360"/>
      <c r="J229" s="360"/>
      <c r="K229" s="361"/>
      <c r="L229" s="362"/>
      <c r="M229" s="363"/>
      <c r="N229" s="363"/>
      <c r="O229" s="363"/>
      <c r="P229" s="363"/>
      <c r="Q229" s="363"/>
      <c r="R229" s="363"/>
      <c r="S229" s="363"/>
      <c r="T229" s="363"/>
      <c r="U229" s="363"/>
      <c r="V229" s="363"/>
      <c r="W229" s="363"/>
      <c r="X229" s="364"/>
      <c r="Y229" s="395"/>
      <c r="Z229" s="396"/>
      <c r="AA229" s="396"/>
      <c r="AB229" s="397"/>
      <c r="AC229" s="359"/>
      <c r="AD229" s="360"/>
      <c r="AE229" s="360"/>
      <c r="AF229" s="360"/>
      <c r="AG229" s="361"/>
      <c r="AH229" s="362"/>
      <c r="AI229" s="363"/>
      <c r="AJ229" s="363"/>
      <c r="AK229" s="363"/>
      <c r="AL229" s="363"/>
      <c r="AM229" s="363"/>
      <c r="AN229" s="363"/>
      <c r="AO229" s="363"/>
      <c r="AP229" s="363"/>
      <c r="AQ229" s="363"/>
      <c r="AR229" s="363"/>
      <c r="AS229" s="363"/>
      <c r="AT229" s="364"/>
      <c r="AU229" s="395"/>
      <c r="AV229" s="396"/>
      <c r="AW229" s="396"/>
      <c r="AX229" s="479"/>
    </row>
    <row r="230" spans="1:50" ht="24.75" hidden="1" customHeight="1" x14ac:dyDescent="0.15">
      <c r="A230" s="705"/>
      <c r="B230" s="706"/>
      <c r="C230" s="706"/>
      <c r="D230" s="706"/>
      <c r="E230" s="706"/>
      <c r="F230" s="707"/>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1"/>
    </row>
    <row r="231" spans="1:50" ht="24.75" hidden="1" customHeight="1" x14ac:dyDescent="0.15">
      <c r="A231" s="705"/>
      <c r="B231" s="706"/>
      <c r="C231" s="706"/>
      <c r="D231" s="706"/>
      <c r="E231" s="706"/>
      <c r="F231" s="707"/>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1"/>
    </row>
    <row r="232" spans="1:50" ht="24.75" hidden="1" customHeight="1" x14ac:dyDescent="0.15">
      <c r="A232" s="705"/>
      <c r="B232" s="706"/>
      <c r="C232" s="706"/>
      <c r="D232" s="706"/>
      <c r="E232" s="706"/>
      <c r="F232" s="707"/>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1"/>
    </row>
    <row r="233" spans="1:50" ht="24.75" hidden="1" customHeight="1" x14ac:dyDescent="0.15">
      <c r="A233" s="705"/>
      <c r="B233" s="706"/>
      <c r="C233" s="706"/>
      <c r="D233" s="706"/>
      <c r="E233" s="706"/>
      <c r="F233" s="707"/>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1"/>
    </row>
    <row r="234" spans="1:50" ht="24.75" hidden="1" customHeight="1" x14ac:dyDescent="0.15">
      <c r="A234" s="705"/>
      <c r="B234" s="706"/>
      <c r="C234" s="706"/>
      <c r="D234" s="706"/>
      <c r="E234" s="706"/>
      <c r="F234" s="707"/>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1"/>
    </row>
    <row r="235" spans="1:50" ht="24.75" hidden="1" customHeight="1" x14ac:dyDescent="0.15">
      <c r="A235" s="705"/>
      <c r="B235" s="706"/>
      <c r="C235" s="706"/>
      <c r="D235" s="706"/>
      <c r="E235" s="706"/>
      <c r="F235" s="707"/>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1"/>
    </row>
    <row r="236" spans="1:50" ht="24.75" hidden="1" customHeight="1" x14ac:dyDescent="0.15">
      <c r="A236" s="705"/>
      <c r="B236" s="706"/>
      <c r="C236" s="706"/>
      <c r="D236" s="706"/>
      <c r="E236" s="706"/>
      <c r="F236" s="707"/>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1"/>
    </row>
    <row r="237" spans="1:50" ht="24.75" hidden="1" customHeight="1" x14ac:dyDescent="0.15">
      <c r="A237" s="705"/>
      <c r="B237" s="706"/>
      <c r="C237" s="706"/>
      <c r="D237" s="706"/>
      <c r="E237" s="706"/>
      <c r="F237" s="707"/>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1"/>
    </row>
    <row r="238" spans="1:50" ht="24.75" hidden="1" customHeight="1" x14ac:dyDescent="0.15">
      <c r="A238" s="705"/>
      <c r="B238" s="706"/>
      <c r="C238" s="706"/>
      <c r="D238" s="706"/>
      <c r="E238" s="706"/>
      <c r="F238" s="707"/>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1"/>
    </row>
    <row r="239" spans="1:50" ht="24.75" hidden="1" customHeight="1" thickBot="1" x14ac:dyDescent="0.2">
      <c r="A239" s="705"/>
      <c r="B239" s="706"/>
      <c r="C239" s="706"/>
      <c r="D239" s="706"/>
      <c r="E239" s="706"/>
      <c r="F239" s="707"/>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hidden="1" customHeight="1" x14ac:dyDescent="0.15">
      <c r="A240" s="705"/>
      <c r="B240" s="706"/>
      <c r="C240" s="706"/>
      <c r="D240" s="706"/>
      <c r="E240" s="706"/>
      <c r="F240" s="707"/>
      <c r="G240" s="374" t="s">
        <v>396</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397</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562"/>
    </row>
    <row r="241" spans="1:50" ht="24.75" hidden="1" customHeight="1" x14ac:dyDescent="0.15">
      <c r="A241" s="705"/>
      <c r="B241" s="706"/>
      <c r="C241" s="706"/>
      <c r="D241" s="706"/>
      <c r="E241" s="706"/>
      <c r="F241" s="707"/>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8"/>
    </row>
    <row r="242" spans="1:50" ht="24.75" hidden="1" customHeight="1" x14ac:dyDescent="0.15">
      <c r="A242" s="705"/>
      <c r="B242" s="706"/>
      <c r="C242" s="706"/>
      <c r="D242" s="706"/>
      <c r="E242" s="706"/>
      <c r="F242" s="707"/>
      <c r="G242" s="359"/>
      <c r="H242" s="360"/>
      <c r="I242" s="360"/>
      <c r="J242" s="360"/>
      <c r="K242" s="361"/>
      <c r="L242" s="362"/>
      <c r="M242" s="363"/>
      <c r="N242" s="363"/>
      <c r="O242" s="363"/>
      <c r="P242" s="363"/>
      <c r="Q242" s="363"/>
      <c r="R242" s="363"/>
      <c r="S242" s="363"/>
      <c r="T242" s="363"/>
      <c r="U242" s="363"/>
      <c r="V242" s="363"/>
      <c r="W242" s="363"/>
      <c r="X242" s="364"/>
      <c r="Y242" s="395"/>
      <c r="Z242" s="396"/>
      <c r="AA242" s="396"/>
      <c r="AB242" s="397"/>
      <c r="AC242" s="359"/>
      <c r="AD242" s="360"/>
      <c r="AE242" s="360"/>
      <c r="AF242" s="360"/>
      <c r="AG242" s="361"/>
      <c r="AH242" s="362"/>
      <c r="AI242" s="363"/>
      <c r="AJ242" s="363"/>
      <c r="AK242" s="363"/>
      <c r="AL242" s="363"/>
      <c r="AM242" s="363"/>
      <c r="AN242" s="363"/>
      <c r="AO242" s="363"/>
      <c r="AP242" s="363"/>
      <c r="AQ242" s="363"/>
      <c r="AR242" s="363"/>
      <c r="AS242" s="363"/>
      <c r="AT242" s="364"/>
      <c r="AU242" s="395"/>
      <c r="AV242" s="396"/>
      <c r="AW242" s="396"/>
      <c r="AX242" s="479"/>
    </row>
    <row r="243" spans="1:50" ht="24.75" hidden="1" customHeight="1" x14ac:dyDescent="0.15">
      <c r="A243" s="705"/>
      <c r="B243" s="706"/>
      <c r="C243" s="706"/>
      <c r="D243" s="706"/>
      <c r="E243" s="706"/>
      <c r="F243" s="707"/>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1"/>
    </row>
    <row r="244" spans="1:50" ht="24.75" hidden="1" customHeight="1" x14ac:dyDescent="0.15">
      <c r="A244" s="705"/>
      <c r="B244" s="706"/>
      <c r="C244" s="706"/>
      <c r="D244" s="706"/>
      <c r="E244" s="706"/>
      <c r="F244" s="707"/>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1"/>
    </row>
    <row r="245" spans="1:50" ht="24.75" hidden="1" customHeight="1" x14ac:dyDescent="0.15">
      <c r="A245" s="705"/>
      <c r="B245" s="706"/>
      <c r="C245" s="706"/>
      <c r="D245" s="706"/>
      <c r="E245" s="706"/>
      <c r="F245" s="707"/>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1"/>
    </row>
    <row r="246" spans="1:50" ht="24.75" hidden="1" customHeight="1" x14ac:dyDescent="0.15">
      <c r="A246" s="705"/>
      <c r="B246" s="706"/>
      <c r="C246" s="706"/>
      <c r="D246" s="706"/>
      <c r="E246" s="706"/>
      <c r="F246" s="707"/>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1"/>
    </row>
    <row r="247" spans="1:50" ht="24.75" hidden="1" customHeight="1" x14ac:dyDescent="0.15">
      <c r="A247" s="705"/>
      <c r="B247" s="706"/>
      <c r="C247" s="706"/>
      <c r="D247" s="706"/>
      <c r="E247" s="706"/>
      <c r="F247" s="707"/>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1"/>
    </row>
    <row r="248" spans="1:50" ht="24.75" hidden="1" customHeight="1" x14ac:dyDescent="0.15">
      <c r="A248" s="705"/>
      <c r="B248" s="706"/>
      <c r="C248" s="706"/>
      <c r="D248" s="706"/>
      <c r="E248" s="706"/>
      <c r="F248" s="707"/>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1"/>
    </row>
    <row r="249" spans="1:50" ht="24.75" hidden="1" customHeight="1" x14ac:dyDescent="0.15">
      <c r="A249" s="705"/>
      <c r="B249" s="706"/>
      <c r="C249" s="706"/>
      <c r="D249" s="706"/>
      <c r="E249" s="706"/>
      <c r="F249" s="707"/>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1"/>
    </row>
    <row r="250" spans="1:50" ht="24.75" hidden="1" customHeight="1" x14ac:dyDescent="0.15">
      <c r="A250" s="705"/>
      <c r="B250" s="706"/>
      <c r="C250" s="706"/>
      <c r="D250" s="706"/>
      <c r="E250" s="706"/>
      <c r="F250" s="707"/>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1"/>
    </row>
    <row r="251" spans="1:50" ht="24.75" hidden="1" customHeight="1" x14ac:dyDescent="0.15">
      <c r="A251" s="705"/>
      <c r="B251" s="706"/>
      <c r="C251" s="706"/>
      <c r="D251" s="706"/>
      <c r="E251" s="706"/>
      <c r="F251" s="707"/>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1"/>
    </row>
    <row r="252" spans="1:50" ht="24.75" hidden="1" customHeight="1" thickBot="1" x14ac:dyDescent="0.2">
      <c r="A252" s="705"/>
      <c r="B252" s="706"/>
      <c r="C252" s="706"/>
      <c r="D252" s="706"/>
      <c r="E252" s="706"/>
      <c r="F252" s="707"/>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hidden="1" customHeight="1" x14ac:dyDescent="0.15">
      <c r="A253" s="705"/>
      <c r="B253" s="706"/>
      <c r="C253" s="706"/>
      <c r="D253" s="706"/>
      <c r="E253" s="706"/>
      <c r="F253" s="707"/>
      <c r="G253" s="374" t="s">
        <v>398</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399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562"/>
    </row>
    <row r="254" spans="1:50" ht="24.75" hidden="1" customHeight="1" x14ac:dyDescent="0.15">
      <c r="A254" s="705"/>
      <c r="B254" s="706"/>
      <c r="C254" s="706"/>
      <c r="D254" s="706"/>
      <c r="E254" s="706"/>
      <c r="F254" s="707"/>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8"/>
    </row>
    <row r="255" spans="1:50" ht="24.75" hidden="1" customHeight="1" x14ac:dyDescent="0.15">
      <c r="A255" s="705"/>
      <c r="B255" s="706"/>
      <c r="C255" s="706"/>
      <c r="D255" s="706"/>
      <c r="E255" s="706"/>
      <c r="F255" s="707"/>
      <c r="G255" s="359"/>
      <c r="H255" s="360"/>
      <c r="I255" s="360"/>
      <c r="J255" s="360"/>
      <c r="K255" s="361"/>
      <c r="L255" s="362"/>
      <c r="M255" s="363"/>
      <c r="N255" s="363"/>
      <c r="O255" s="363"/>
      <c r="P255" s="363"/>
      <c r="Q255" s="363"/>
      <c r="R255" s="363"/>
      <c r="S255" s="363"/>
      <c r="T255" s="363"/>
      <c r="U255" s="363"/>
      <c r="V255" s="363"/>
      <c r="W255" s="363"/>
      <c r="X255" s="364"/>
      <c r="Y255" s="395"/>
      <c r="Z255" s="396"/>
      <c r="AA255" s="396"/>
      <c r="AB255" s="397"/>
      <c r="AC255" s="359"/>
      <c r="AD255" s="360"/>
      <c r="AE255" s="360"/>
      <c r="AF255" s="360"/>
      <c r="AG255" s="361"/>
      <c r="AH255" s="362"/>
      <c r="AI255" s="363"/>
      <c r="AJ255" s="363"/>
      <c r="AK255" s="363"/>
      <c r="AL255" s="363"/>
      <c r="AM255" s="363"/>
      <c r="AN255" s="363"/>
      <c r="AO255" s="363"/>
      <c r="AP255" s="363"/>
      <c r="AQ255" s="363"/>
      <c r="AR255" s="363"/>
      <c r="AS255" s="363"/>
      <c r="AT255" s="364"/>
      <c r="AU255" s="395"/>
      <c r="AV255" s="396"/>
      <c r="AW255" s="396"/>
      <c r="AX255" s="479"/>
    </row>
    <row r="256" spans="1:50" ht="24.75" hidden="1" customHeight="1" x14ac:dyDescent="0.15">
      <c r="A256" s="705"/>
      <c r="B256" s="706"/>
      <c r="C256" s="706"/>
      <c r="D256" s="706"/>
      <c r="E256" s="706"/>
      <c r="F256" s="707"/>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1"/>
    </row>
    <row r="257" spans="1:50" ht="24.75" hidden="1" customHeight="1" x14ac:dyDescent="0.15">
      <c r="A257" s="705"/>
      <c r="B257" s="706"/>
      <c r="C257" s="706"/>
      <c r="D257" s="706"/>
      <c r="E257" s="706"/>
      <c r="F257" s="707"/>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1"/>
    </row>
    <row r="258" spans="1:50" ht="24.75" hidden="1" customHeight="1" x14ac:dyDescent="0.15">
      <c r="A258" s="705"/>
      <c r="B258" s="706"/>
      <c r="C258" s="706"/>
      <c r="D258" s="706"/>
      <c r="E258" s="706"/>
      <c r="F258" s="707"/>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1"/>
    </row>
    <row r="259" spans="1:50" ht="24.75" hidden="1" customHeight="1" x14ac:dyDescent="0.15">
      <c r="A259" s="705"/>
      <c r="B259" s="706"/>
      <c r="C259" s="706"/>
      <c r="D259" s="706"/>
      <c r="E259" s="706"/>
      <c r="F259" s="707"/>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1"/>
    </row>
    <row r="260" spans="1:50" ht="24.75" hidden="1" customHeight="1" x14ac:dyDescent="0.15">
      <c r="A260" s="705"/>
      <c r="B260" s="706"/>
      <c r="C260" s="706"/>
      <c r="D260" s="706"/>
      <c r="E260" s="706"/>
      <c r="F260" s="707"/>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1"/>
    </row>
    <row r="261" spans="1:50" ht="24.75" hidden="1" customHeight="1" x14ac:dyDescent="0.15">
      <c r="A261" s="705"/>
      <c r="B261" s="706"/>
      <c r="C261" s="706"/>
      <c r="D261" s="706"/>
      <c r="E261" s="706"/>
      <c r="F261" s="707"/>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1"/>
    </row>
    <row r="262" spans="1:50" ht="24.75" hidden="1" customHeight="1" x14ac:dyDescent="0.15">
      <c r="A262" s="705"/>
      <c r="B262" s="706"/>
      <c r="C262" s="706"/>
      <c r="D262" s="706"/>
      <c r="E262" s="706"/>
      <c r="F262" s="707"/>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1"/>
    </row>
    <row r="263" spans="1:50" ht="24.75" hidden="1" customHeight="1" x14ac:dyDescent="0.15">
      <c r="A263" s="705"/>
      <c r="B263" s="706"/>
      <c r="C263" s="706"/>
      <c r="D263" s="706"/>
      <c r="E263" s="706"/>
      <c r="F263" s="707"/>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1"/>
    </row>
    <row r="264" spans="1:50" ht="24.75" hidden="1" customHeight="1" x14ac:dyDescent="0.15">
      <c r="A264" s="705"/>
      <c r="B264" s="706"/>
      <c r="C264" s="706"/>
      <c r="D264" s="706"/>
      <c r="E264" s="706"/>
      <c r="F264" s="707"/>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1"/>
    </row>
    <row r="265" spans="1:50" ht="24.75" hidden="1"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990"/>
  <sheetViews>
    <sheetView view="pageLayout" zoomScale="70" zoomScaleNormal="75" zoomScalePageLayoutView="70" workbookViewId="0">
      <selection activeCell="X1996" sqref="X199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79" t="s">
        <v>33</v>
      </c>
      <c r="AL3" s="239"/>
      <c r="AM3" s="239"/>
      <c r="AN3" s="239"/>
      <c r="AO3" s="239"/>
      <c r="AP3" s="239"/>
      <c r="AQ3" s="239" t="s">
        <v>23</v>
      </c>
      <c r="AR3" s="239"/>
      <c r="AS3" s="239"/>
      <c r="AT3" s="239"/>
      <c r="AU3" s="92" t="s">
        <v>24</v>
      </c>
      <c r="AV3" s="93"/>
      <c r="AW3" s="93"/>
      <c r="AX3" s="580"/>
    </row>
    <row r="4" spans="1:50" ht="33" customHeight="1" x14ac:dyDescent="0.15">
      <c r="A4" s="573">
        <v>1</v>
      </c>
      <c r="B4" s="573">
        <v>1</v>
      </c>
      <c r="C4" s="574" t="s">
        <v>498</v>
      </c>
      <c r="D4" s="574"/>
      <c r="E4" s="574"/>
      <c r="F4" s="574"/>
      <c r="G4" s="574"/>
      <c r="H4" s="574"/>
      <c r="I4" s="574"/>
      <c r="J4" s="574"/>
      <c r="K4" s="574"/>
      <c r="L4" s="574"/>
      <c r="M4" s="574" t="s">
        <v>499</v>
      </c>
      <c r="N4" s="574"/>
      <c r="O4" s="574"/>
      <c r="P4" s="574"/>
      <c r="Q4" s="574"/>
      <c r="R4" s="574"/>
      <c r="S4" s="574"/>
      <c r="T4" s="574"/>
      <c r="U4" s="574"/>
      <c r="V4" s="574"/>
      <c r="W4" s="574"/>
      <c r="X4" s="574"/>
      <c r="Y4" s="574"/>
      <c r="Z4" s="574"/>
      <c r="AA4" s="574"/>
      <c r="AB4" s="574"/>
      <c r="AC4" s="574"/>
      <c r="AD4" s="574"/>
      <c r="AE4" s="574"/>
      <c r="AF4" s="574"/>
      <c r="AG4" s="574"/>
      <c r="AH4" s="574"/>
      <c r="AI4" s="574"/>
      <c r="AJ4" s="574"/>
      <c r="AK4" s="575">
        <v>29.1</v>
      </c>
      <c r="AL4" s="576"/>
      <c r="AM4" s="576"/>
      <c r="AN4" s="576"/>
      <c r="AO4" s="576"/>
      <c r="AP4" s="577"/>
      <c r="AQ4" s="578" t="s">
        <v>495</v>
      </c>
      <c r="AR4" s="574"/>
      <c r="AS4" s="574"/>
      <c r="AT4" s="574"/>
      <c r="AU4" s="575" t="s">
        <v>495</v>
      </c>
      <c r="AV4" s="576"/>
      <c r="AW4" s="576"/>
      <c r="AX4" s="577"/>
    </row>
    <row r="5" spans="1:50" ht="24" hidden="1"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hidden="1"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hidden="1"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hidden="1"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hidden="1"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hidden="1"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hidden="1"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hidden="1"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hidden="1"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hidden="1"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hidden="1"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hidden="1"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hidden="1"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hidden="1"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hidden="1"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hidden="1"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hidden="1"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hidden="1"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hidden="1"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hidden="1"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hidden="1"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hidden="1"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hidden="1"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hidden="1"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hidden="1"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hidden="1"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hidden="1"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hidden="1"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hidden="1"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73"/>
      <c r="B36" s="573"/>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79" t="s">
        <v>33</v>
      </c>
      <c r="AL36" s="239"/>
      <c r="AM36" s="239"/>
      <c r="AN36" s="239"/>
      <c r="AO36" s="239"/>
      <c r="AP36" s="239"/>
      <c r="AQ36" s="239" t="s">
        <v>23</v>
      </c>
      <c r="AR36" s="239"/>
      <c r="AS36" s="239"/>
      <c r="AT36" s="239"/>
      <c r="AU36" s="92" t="s">
        <v>24</v>
      </c>
      <c r="AV36" s="93"/>
      <c r="AW36" s="93"/>
      <c r="AX36" s="580"/>
    </row>
    <row r="37" spans="1:50" ht="24" hidden="1"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hidden="1"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hidden="1"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hidden="1"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hidden="1"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hidden="1"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hidden="1"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hidden="1"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hidden="1"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hidden="1"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hidden="1"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hidden="1"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hidden="1"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hidden="1"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hidden="1"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hidden="1"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hidden="1"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hidden="1"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hidden="1"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hidden="1"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hidden="1"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hidden="1"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hidden="1"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hidden="1"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hidden="1"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hidden="1"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hidden="1"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hidden="1"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hidden="1"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hidden="1"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7" spans="1:50" hidden="1" x14ac:dyDescent="0.15"/>
    <row r="68" spans="1:50" hidden="1"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3"/>
      <c r="B69" s="573"/>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79" t="s">
        <v>33</v>
      </c>
      <c r="AL69" s="239"/>
      <c r="AM69" s="239"/>
      <c r="AN69" s="239"/>
      <c r="AO69" s="239"/>
      <c r="AP69" s="239"/>
      <c r="AQ69" s="239" t="s">
        <v>23</v>
      </c>
      <c r="AR69" s="239"/>
      <c r="AS69" s="239"/>
      <c r="AT69" s="239"/>
      <c r="AU69" s="92" t="s">
        <v>24</v>
      </c>
      <c r="AV69" s="93"/>
      <c r="AW69" s="93"/>
      <c r="AX69" s="580"/>
    </row>
    <row r="70" spans="1:50" ht="24" hidden="1"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hidden="1"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hidden="1"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hidden="1"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hidden="1"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hidden="1"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hidden="1"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hidden="1"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hidden="1"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hidden="1"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hidden="1"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hidden="1"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hidden="1"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hidden="1"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hidden="1"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hidden="1"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hidden="1"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hidden="1"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hidden="1"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hidden="1"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hidden="1"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hidden="1"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hidden="1"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hidden="1"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hidden="1"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hidden="1"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hidden="1"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hidden="1"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hidden="1"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hidden="1"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0" spans="1:50" hidden="1" x14ac:dyDescent="0.15"/>
    <row r="101" spans="1:50" hidden="1"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3"/>
      <c r="B102" s="573"/>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79" t="s">
        <v>33</v>
      </c>
      <c r="AL102" s="239"/>
      <c r="AM102" s="239"/>
      <c r="AN102" s="239"/>
      <c r="AO102" s="239"/>
      <c r="AP102" s="239"/>
      <c r="AQ102" s="239" t="s">
        <v>23</v>
      </c>
      <c r="AR102" s="239"/>
      <c r="AS102" s="239"/>
      <c r="AT102" s="239"/>
      <c r="AU102" s="92" t="s">
        <v>24</v>
      </c>
      <c r="AV102" s="93"/>
      <c r="AW102" s="93"/>
      <c r="AX102" s="580"/>
    </row>
    <row r="103" spans="1:50" ht="24" hidden="1"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hidden="1"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hidden="1"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hidden="1"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hidden="1"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hidden="1"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hidden="1"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hidden="1"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hidden="1"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hidden="1"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hidden="1"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hidden="1"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hidden="1"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hidden="1"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hidden="1"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hidden="1"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hidden="1"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hidden="1"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hidden="1"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hidden="1"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hidden="1"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hidden="1"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hidden="1"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hidden="1"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hidden="1"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hidden="1"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hidden="1"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hidden="1"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hidden="1"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hidden="1"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3" spans="1:50" hidden="1" x14ac:dyDescent="0.15"/>
    <row r="134" spans="1:50" hidden="1"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3"/>
      <c r="B135" s="573"/>
      <c r="C135" s="239" t="s">
        <v>402</v>
      </c>
      <c r="D135" s="239"/>
      <c r="E135" s="239"/>
      <c r="F135" s="239"/>
      <c r="G135" s="239"/>
      <c r="H135" s="239"/>
      <c r="I135" s="239"/>
      <c r="J135" s="239"/>
      <c r="K135" s="239"/>
      <c r="L135" s="239"/>
      <c r="M135" s="239" t="s">
        <v>403</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79" t="s">
        <v>404</v>
      </c>
      <c r="AL135" s="239"/>
      <c r="AM135" s="239"/>
      <c r="AN135" s="239"/>
      <c r="AO135" s="239"/>
      <c r="AP135" s="239"/>
      <c r="AQ135" s="239" t="s">
        <v>23</v>
      </c>
      <c r="AR135" s="239"/>
      <c r="AS135" s="239"/>
      <c r="AT135" s="239"/>
      <c r="AU135" s="92" t="s">
        <v>24</v>
      </c>
      <c r="AV135" s="93"/>
      <c r="AW135" s="93"/>
      <c r="AX135" s="580"/>
    </row>
    <row r="136" spans="1:50" ht="24" hidden="1"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hidden="1"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hidden="1"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hidden="1"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hidden="1"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hidden="1"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hidden="1"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hidden="1"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hidden="1"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hidden="1"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hidden="1"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hidden="1"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hidden="1"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hidden="1"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hidden="1"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hidden="1"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hidden="1"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hidden="1"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hidden="1"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hidden="1"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hidden="1"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hidden="1"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hidden="1"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hidden="1"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hidden="1"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hidden="1"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hidden="1"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hidden="1"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hidden="1"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hidden="1"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6" spans="1:50" hidden="1" x14ac:dyDescent="0.15"/>
    <row r="167" spans="1:50" hidden="1"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3"/>
      <c r="B168" s="573"/>
      <c r="C168" s="239" t="s">
        <v>402</v>
      </c>
      <c r="D168" s="239"/>
      <c r="E168" s="239"/>
      <c r="F168" s="239"/>
      <c r="G168" s="239"/>
      <c r="H168" s="239"/>
      <c r="I168" s="239"/>
      <c r="J168" s="239"/>
      <c r="K168" s="239"/>
      <c r="L168" s="239"/>
      <c r="M168" s="239" t="s">
        <v>403</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79" t="s">
        <v>404</v>
      </c>
      <c r="AL168" s="239"/>
      <c r="AM168" s="239"/>
      <c r="AN168" s="239"/>
      <c r="AO168" s="239"/>
      <c r="AP168" s="239"/>
      <c r="AQ168" s="239" t="s">
        <v>23</v>
      </c>
      <c r="AR168" s="239"/>
      <c r="AS168" s="239"/>
      <c r="AT168" s="239"/>
      <c r="AU168" s="92" t="s">
        <v>24</v>
      </c>
      <c r="AV168" s="93"/>
      <c r="AW168" s="93"/>
      <c r="AX168" s="580"/>
    </row>
    <row r="169" spans="1:50" ht="24" hidden="1"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hidden="1"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hidden="1"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hidden="1"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hidden="1"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hidden="1"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hidden="1"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hidden="1"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hidden="1"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hidden="1"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hidden="1"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hidden="1"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hidden="1"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hidden="1"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hidden="1"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hidden="1"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hidden="1"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hidden="1"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hidden="1"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hidden="1"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hidden="1"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hidden="1"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hidden="1"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hidden="1"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hidden="1"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hidden="1"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hidden="1"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hidden="1"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hidden="1"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hidden="1"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199" spans="1:50" hidden="1" x14ac:dyDescent="0.15"/>
    <row r="200" spans="1:50" hidden="1"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3"/>
      <c r="B201" s="573"/>
      <c r="C201" s="239" t="s">
        <v>402</v>
      </c>
      <c r="D201" s="239"/>
      <c r="E201" s="239"/>
      <c r="F201" s="239"/>
      <c r="G201" s="239"/>
      <c r="H201" s="239"/>
      <c r="I201" s="239"/>
      <c r="J201" s="239"/>
      <c r="K201" s="239"/>
      <c r="L201" s="239"/>
      <c r="M201" s="239" t="s">
        <v>403</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79" t="s">
        <v>404</v>
      </c>
      <c r="AL201" s="239"/>
      <c r="AM201" s="239"/>
      <c r="AN201" s="239"/>
      <c r="AO201" s="239"/>
      <c r="AP201" s="239"/>
      <c r="AQ201" s="239" t="s">
        <v>23</v>
      </c>
      <c r="AR201" s="239"/>
      <c r="AS201" s="239"/>
      <c r="AT201" s="239"/>
      <c r="AU201" s="92" t="s">
        <v>24</v>
      </c>
      <c r="AV201" s="93"/>
      <c r="AW201" s="93"/>
      <c r="AX201" s="580"/>
    </row>
    <row r="202" spans="1:50" ht="24" hidden="1"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hidden="1"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hidden="1"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hidden="1"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hidden="1"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hidden="1"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hidden="1"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hidden="1"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hidden="1"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hidden="1"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hidden="1"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hidden="1"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hidden="1"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hidden="1"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hidden="1"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hidden="1"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hidden="1"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hidden="1"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hidden="1"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hidden="1"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hidden="1"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hidden="1"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hidden="1"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hidden="1"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hidden="1"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hidden="1"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hidden="1"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hidden="1"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hidden="1"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hidden="1"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2" spans="1:50" hidden="1" x14ac:dyDescent="0.15"/>
    <row r="233" spans="1:50" hidden="1"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3"/>
      <c r="B234" s="573"/>
      <c r="C234" s="239" t="s">
        <v>417</v>
      </c>
      <c r="D234" s="239"/>
      <c r="E234" s="239"/>
      <c r="F234" s="239"/>
      <c r="G234" s="239"/>
      <c r="H234" s="239"/>
      <c r="I234" s="239"/>
      <c r="J234" s="239"/>
      <c r="K234" s="239"/>
      <c r="L234" s="239"/>
      <c r="M234" s="239" t="s">
        <v>418</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79" t="s">
        <v>419</v>
      </c>
      <c r="AL234" s="239"/>
      <c r="AM234" s="239"/>
      <c r="AN234" s="239"/>
      <c r="AO234" s="239"/>
      <c r="AP234" s="239"/>
      <c r="AQ234" s="239" t="s">
        <v>23</v>
      </c>
      <c r="AR234" s="239"/>
      <c r="AS234" s="239"/>
      <c r="AT234" s="239"/>
      <c r="AU234" s="92" t="s">
        <v>24</v>
      </c>
      <c r="AV234" s="93"/>
      <c r="AW234" s="93"/>
      <c r="AX234" s="580"/>
    </row>
    <row r="235" spans="1:50" ht="24" hidden="1"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hidden="1"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hidden="1"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hidden="1"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idden="1" x14ac:dyDescent="0.15"/>
    <row r="266" spans="1:50" hidden="1"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3"/>
      <c r="B267" s="573"/>
      <c r="C267" s="239" t="s">
        <v>402</v>
      </c>
      <c r="D267" s="239"/>
      <c r="E267" s="239"/>
      <c r="F267" s="239"/>
      <c r="G267" s="239"/>
      <c r="H267" s="239"/>
      <c r="I267" s="239"/>
      <c r="J267" s="239"/>
      <c r="K267" s="239"/>
      <c r="L267" s="239"/>
      <c r="M267" s="239" t="s">
        <v>403</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79" t="s">
        <v>404</v>
      </c>
      <c r="AL267" s="239"/>
      <c r="AM267" s="239"/>
      <c r="AN267" s="239"/>
      <c r="AO267" s="239"/>
      <c r="AP267" s="239"/>
      <c r="AQ267" s="239" t="s">
        <v>23</v>
      </c>
      <c r="AR267" s="239"/>
      <c r="AS267" s="239"/>
      <c r="AT267" s="239"/>
      <c r="AU267" s="92" t="s">
        <v>24</v>
      </c>
      <c r="AV267" s="93"/>
      <c r="AW267" s="93"/>
      <c r="AX267" s="580"/>
    </row>
    <row r="268" spans="1:50" ht="24" hidden="1"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hidden="1"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hidden="1"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3"/>
      <c r="B300" s="573"/>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79" t="s">
        <v>33</v>
      </c>
      <c r="AL300" s="239"/>
      <c r="AM300" s="239"/>
      <c r="AN300" s="239"/>
      <c r="AO300" s="239"/>
      <c r="AP300" s="239"/>
      <c r="AQ300" s="239" t="s">
        <v>23</v>
      </c>
      <c r="AR300" s="239"/>
      <c r="AS300" s="239"/>
      <c r="AT300" s="239"/>
      <c r="AU300" s="92" t="s">
        <v>24</v>
      </c>
      <c r="AV300" s="93"/>
      <c r="AW300" s="93"/>
      <c r="AX300" s="580"/>
    </row>
    <row r="301" spans="1:50" ht="24" hidden="1"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hidden="1"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hidden="1"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idden="1" x14ac:dyDescent="0.15"/>
    <row r="332" spans="1:50" hidden="1"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3"/>
      <c r="B333" s="573"/>
      <c r="C333" s="239" t="s">
        <v>402</v>
      </c>
      <c r="D333" s="239"/>
      <c r="E333" s="239"/>
      <c r="F333" s="239"/>
      <c r="G333" s="239"/>
      <c r="H333" s="239"/>
      <c r="I333" s="239"/>
      <c r="J333" s="239"/>
      <c r="K333" s="239"/>
      <c r="L333" s="239"/>
      <c r="M333" s="239" t="s">
        <v>403</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79" t="s">
        <v>404</v>
      </c>
      <c r="AL333" s="239"/>
      <c r="AM333" s="239"/>
      <c r="AN333" s="239"/>
      <c r="AO333" s="239"/>
      <c r="AP333" s="239"/>
      <c r="AQ333" s="239" t="s">
        <v>23</v>
      </c>
      <c r="AR333" s="239"/>
      <c r="AS333" s="239"/>
      <c r="AT333" s="239"/>
      <c r="AU333" s="92" t="s">
        <v>24</v>
      </c>
      <c r="AV333" s="93"/>
      <c r="AW333" s="93"/>
      <c r="AX333" s="580"/>
    </row>
    <row r="334" spans="1:50" ht="24" hidden="1"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hidden="1"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idden="1" x14ac:dyDescent="0.15"/>
    <row r="365" spans="1:50" hidden="1"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3"/>
      <c r="B366" s="573"/>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79" t="s">
        <v>33</v>
      </c>
      <c r="AL366" s="239"/>
      <c r="AM366" s="239"/>
      <c r="AN366" s="239"/>
      <c r="AO366" s="239"/>
      <c r="AP366" s="239"/>
      <c r="AQ366" s="239" t="s">
        <v>23</v>
      </c>
      <c r="AR366" s="239"/>
      <c r="AS366" s="239"/>
      <c r="AT366" s="239"/>
      <c r="AU366" s="92" t="s">
        <v>24</v>
      </c>
      <c r="AV366" s="93"/>
      <c r="AW366" s="93"/>
      <c r="AX366" s="580"/>
    </row>
    <row r="367" spans="1:50" ht="24" hidden="1"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hidden="1"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idden="1" x14ac:dyDescent="0.15"/>
    <row r="398" spans="1:50" hidden="1"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3"/>
      <c r="B399" s="573"/>
      <c r="C399" s="239" t="s">
        <v>402</v>
      </c>
      <c r="D399" s="239"/>
      <c r="E399" s="239"/>
      <c r="F399" s="239"/>
      <c r="G399" s="239"/>
      <c r="H399" s="239"/>
      <c r="I399" s="239"/>
      <c r="J399" s="239"/>
      <c r="K399" s="239"/>
      <c r="L399" s="239"/>
      <c r="M399" s="239" t="s">
        <v>403</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79" t="s">
        <v>404</v>
      </c>
      <c r="AL399" s="239"/>
      <c r="AM399" s="239"/>
      <c r="AN399" s="239"/>
      <c r="AO399" s="239"/>
      <c r="AP399" s="239"/>
      <c r="AQ399" s="239" t="s">
        <v>23</v>
      </c>
      <c r="AR399" s="239"/>
      <c r="AS399" s="239"/>
      <c r="AT399" s="239"/>
      <c r="AU399" s="92" t="s">
        <v>24</v>
      </c>
      <c r="AV399" s="93"/>
      <c r="AW399" s="93"/>
      <c r="AX399" s="580"/>
    </row>
    <row r="400" spans="1:50" ht="24" hidden="1"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hidden="1"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idden="1" x14ac:dyDescent="0.15"/>
    <row r="431" spans="1:50" hidden="1"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3"/>
      <c r="B432" s="573"/>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79" t="s">
        <v>33</v>
      </c>
      <c r="AL432" s="239"/>
      <c r="AM432" s="239"/>
      <c r="AN432" s="239"/>
      <c r="AO432" s="239"/>
      <c r="AP432" s="239"/>
      <c r="AQ432" s="239" t="s">
        <v>23</v>
      </c>
      <c r="AR432" s="239"/>
      <c r="AS432" s="239"/>
      <c r="AT432" s="239"/>
      <c r="AU432" s="92" t="s">
        <v>24</v>
      </c>
      <c r="AV432" s="93"/>
      <c r="AW432" s="93"/>
      <c r="AX432" s="580"/>
    </row>
    <row r="433" spans="1:50" ht="24" hidden="1"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hidden="1"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idden="1" x14ac:dyDescent="0.15"/>
    <row r="464" spans="1:50" hidden="1"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3"/>
      <c r="B465" s="573"/>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79" t="s">
        <v>33</v>
      </c>
      <c r="AL465" s="239"/>
      <c r="AM465" s="239"/>
      <c r="AN465" s="239"/>
      <c r="AO465" s="239"/>
      <c r="AP465" s="239"/>
      <c r="AQ465" s="239" t="s">
        <v>23</v>
      </c>
      <c r="AR465" s="239"/>
      <c r="AS465" s="239"/>
      <c r="AT465" s="239"/>
      <c r="AU465" s="92" t="s">
        <v>24</v>
      </c>
      <c r="AV465" s="93"/>
      <c r="AW465" s="93"/>
      <c r="AX465" s="580"/>
    </row>
    <row r="466" spans="1:50" ht="24" hidden="1"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hidden="1"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idden="1" x14ac:dyDescent="0.15"/>
    <row r="497" spans="1:50" hidden="1"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3"/>
      <c r="B498" s="573"/>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79" t="s">
        <v>33</v>
      </c>
      <c r="AL498" s="239"/>
      <c r="AM498" s="239"/>
      <c r="AN498" s="239"/>
      <c r="AO498" s="239"/>
      <c r="AP498" s="239"/>
      <c r="AQ498" s="239" t="s">
        <v>23</v>
      </c>
      <c r="AR498" s="239"/>
      <c r="AS498" s="239"/>
      <c r="AT498" s="239"/>
      <c r="AU498" s="92" t="s">
        <v>24</v>
      </c>
      <c r="AV498" s="93"/>
      <c r="AW498" s="93"/>
      <c r="AX498" s="580"/>
    </row>
    <row r="499" spans="1:50" ht="24" hidden="1"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hidden="1"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hidden="1"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hidden="1"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hidden="1"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hidden="1"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hidden="1"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hidden="1"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hidden="1"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hidden="1"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hidden="1"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hidden="1"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hidden="1"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hidden="1"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hidden="1"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hidden="1"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hidden="1"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hidden="1"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hidden="1"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hidden="1"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hidden="1"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hidden="1"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hidden="1"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hidden="1"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hidden="1"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hidden="1"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hidden="1"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hidden="1"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hidden="1"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hidden="1"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29" spans="1:50" hidden="1" x14ac:dyDescent="0.15"/>
    <row r="530" spans="1:50" hidden="1"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3"/>
      <c r="B531" s="573"/>
      <c r="C531" s="239" t="s">
        <v>402</v>
      </c>
      <c r="D531" s="239"/>
      <c r="E531" s="239"/>
      <c r="F531" s="239"/>
      <c r="G531" s="239"/>
      <c r="H531" s="239"/>
      <c r="I531" s="239"/>
      <c r="J531" s="239"/>
      <c r="K531" s="239"/>
      <c r="L531" s="239"/>
      <c r="M531" s="239" t="s">
        <v>403</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79" t="s">
        <v>404</v>
      </c>
      <c r="AL531" s="239"/>
      <c r="AM531" s="239"/>
      <c r="AN531" s="239"/>
      <c r="AO531" s="239"/>
      <c r="AP531" s="239"/>
      <c r="AQ531" s="239" t="s">
        <v>23</v>
      </c>
      <c r="AR531" s="239"/>
      <c r="AS531" s="239"/>
      <c r="AT531" s="239"/>
      <c r="AU531" s="92" t="s">
        <v>24</v>
      </c>
      <c r="AV531" s="93"/>
      <c r="AW531" s="93"/>
      <c r="AX531" s="580"/>
    </row>
    <row r="532" spans="1:50" ht="24" hidden="1"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hidden="1"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hidden="1"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hidden="1"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hidden="1"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hidden="1"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hidden="1"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hidden="1"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hidden="1"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hidden="1"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hidden="1"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hidden="1"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hidden="1"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hidden="1"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hidden="1"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hidden="1"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hidden="1"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hidden="1"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hidden="1"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hidden="1"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hidden="1"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hidden="1"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hidden="1"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hidden="1"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hidden="1"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hidden="1"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hidden="1"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hidden="1"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hidden="1"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hidden="1"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3"/>
      <c r="B564" s="573"/>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79" t="s">
        <v>33</v>
      </c>
      <c r="AL564" s="239"/>
      <c r="AM564" s="239"/>
      <c r="AN564" s="239"/>
      <c r="AO564" s="239"/>
      <c r="AP564" s="239"/>
      <c r="AQ564" s="239" t="s">
        <v>23</v>
      </c>
      <c r="AR564" s="239"/>
      <c r="AS564" s="239"/>
      <c r="AT564" s="239"/>
      <c r="AU564" s="92" t="s">
        <v>24</v>
      </c>
      <c r="AV564" s="93"/>
      <c r="AW564" s="93"/>
      <c r="AX564" s="580"/>
    </row>
    <row r="565" spans="1:50" ht="24" hidden="1"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hidden="1"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hidden="1"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hidden="1"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hidden="1"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hidden="1"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hidden="1"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hidden="1"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hidden="1"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hidden="1"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hidden="1"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hidden="1"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hidden="1"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hidden="1"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hidden="1"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hidden="1"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hidden="1"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hidden="1"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hidden="1"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hidden="1"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hidden="1"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hidden="1"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hidden="1"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hidden="1"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hidden="1"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hidden="1"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hidden="1"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hidden="1"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hidden="1"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hidden="1"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5" spans="1:50" hidden="1" x14ac:dyDescent="0.15"/>
    <row r="596" spans="1:50" hidden="1"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3"/>
      <c r="B597" s="573"/>
      <c r="C597" s="239" t="s">
        <v>402</v>
      </c>
      <c r="D597" s="239"/>
      <c r="E597" s="239"/>
      <c r="F597" s="239"/>
      <c r="G597" s="239"/>
      <c r="H597" s="239"/>
      <c r="I597" s="239"/>
      <c r="J597" s="239"/>
      <c r="K597" s="239"/>
      <c r="L597" s="239"/>
      <c r="M597" s="239" t="s">
        <v>403</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79" t="s">
        <v>404</v>
      </c>
      <c r="AL597" s="239"/>
      <c r="AM597" s="239"/>
      <c r="AN597" s="239"/>
      <c r="AO597" s="239"/>
      <c r="AP597" s="239"/>
      <c r="AQ597" s="239" t="s">
        <v>23</v>
      </c>
      <c r="AR597" s="239"/>
      <c r="AS597" s="239"/>
      <c r="AT597" s="239"/>
      <c r="AU597" s="92" t="s">
        <v>24</v>
      </c>
      <c r="AV597" s="93"/>
      <c r="AW597" s="93"/>
      <c r="AX597" s="580"/>
    </row>
    <row r="598" spans="1:50" ht="24" hidden="1"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hidden="1"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hidden="1"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hidden="1"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hidden="1"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hidden="1"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hidden="1"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hidden="1"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hidden="1"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hidden="1"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hidden="1"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hidden="1"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hidden="1"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hidden="1"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hidden="1"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hidden="1"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hidden="1"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hidden="1"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hidden="1"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hidden="1"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hidden="1"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hidden="1"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hidden="1"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hidden="1"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hidden="1"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hidden="1"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hidden="1"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hidden="1"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hidden="1"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hidden="1"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8" spans="1:50" hidden="1" x14ac:dyDescent="0.15"/>
    <row r="629" spans="1:50" hidden="1"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3"/>
      <c r="B630" s="573"/>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79" t="s">
        <v>33</v>
      </c>
      <c r="AL630" s="239"/>
      <c r="AM630" s="239"/>
      <c r="AN630" s="239"/>
      <c r="AO630" s="239"/>
      <c r="AP630" s="239"/>
      <c r="AQ630" s="239" t="s">
        <v>23</v>
      </c>
      <c r="AR630" s="239"/>
      <c r="AS630" s="239"/>
      <c r="AT630" s="239"/>
      <c r="AU630" s="92" t="s">
        <v>24</v>
      </c>
      <c r="AV630" s="93"/>
      <c r="AW630" s="93"/>
      <c r="AX630" s="580"/>
    </row>
    <row r="631" spans="1:50" ht="24" hidden="1"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hidden="1"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hidden="1"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hidden="1"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hidden="1"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hidden="1"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hidden="1"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hidden="1"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hidden="1"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hidden="1"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hidden="1"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hidden="1"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hidden="1"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hidden="1"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hidden="1"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hidden="1"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hidden="1"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hidden="1"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hidden="1"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hidden="1"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hidden="1"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hidden="1"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hidden="1"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hidden="1"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hidden="1"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hidden="1"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hidden="1"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hidden="1"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hidden="1"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hidden="1"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1" spans="1:50" hidden="1" x14ac:dyDescent="0.15"/>
    <row r="662" spans="1:50" hidden="1"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3"/>
      <c r="B663" s="573"/>
      <c r="C663" s="239" t="s">
        <v>402</v>
      </c>
      <c r="D663" s="239"/>
      <c r="E663" s="239"/>
      <c r="F663" s="239"/>
      <c r="G663" s="239"/>
      <c r="H663" s="239"/>
      <c r="I663" s="239"/>
      <c r="J663" s="239"/>
      <c r="K663" s="239"/>
      <c r="L663" s="239"/>
      <c r="M663" s="239" t="s">
        <v>403</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79" t="s">
        <v>404</v>
      </c>
      <c r="AL663" s="239"/>
      <c r="AM663" s="239"/>
      <c r="AN663" s="239"/>
      <c r="AO663" s="239"/>
      <c r="AP663" s="239"/>
      <c r="AQ663" s="239" t="s">
        <v>23</v>
      </c>
      <c r="AR663" s="239"/>
      <c r="AS663" s="239"/>
      <c r="AT663" s="239"/>
      <c r="AU663" s="92" t="s">
        <v>24</v>
      </c>
      <c r="AV663" s="93"/>
      <c r="AW663" s="93"/>
      <c r="AX663" s="580"/>
    </row>
    <row r="664" spans="1:50" ht="24" hidden="1"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hidden="1"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hidden="1"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hidden="1"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hidden="1"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hidden="1"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hidden="1"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hidden="1"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hidden="1"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hidden="1"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hidden="1"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hidden="1"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hidden="1"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hidden="1"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hidden="1"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hidden="1"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hidden="1"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hidden="1"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hidden="1"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hidden="1"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hidden="1"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hidden="1"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hidden="1"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hidden="1"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hidden="1"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hidden="1"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hidden="1"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hidden="1"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hidden="1"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hidden="1"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4" spans="1:50" hidden="1" x14ac:dyDescent="0.15"/>
    <row r="695" spans="1:50" hidden="1"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3"/>
      <c r="B696" s="573"/>
      <c r="C696" s="239" t="s">
        <v>402</v>
      </c>
      <c r="D696" s="239"/>
      <c r="E696" s="239"/>
      <c r="F696" s="239"/>
      <c r="G696" s="239"/>
      <c r="H696" s="239"/>
      <c r="I696" s="239"/>
      <c r="J696" s="239"/>
      <c r="K696" s="239"/>
      <c r="L696" s="239"/>
      <c r="M696" s="239" t="s">
        <v>403</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79" t="s">
        <v>404</v>
      </c>
      <c r="AL696" s="239"/>
      <c r="AM696" s="239"/>
      <c r="AN696" s="239"/>
      <c r="AO696" s="239"/>
      <c r="AP696" s="239"/>
      <c r="AQ696" s="239" t="s">
        <v>23</v>
      </c>
      <c r="AR696" s="239"/>
      <c r="AS696" s="239"/>
      <c r="AT696" s="239"/>
      <c r="AU696" s="92" t="s">
        <v>24</v>
      </c>
      <c r="AV696" s="93"/>
      <c r="AW696" s="93"/>
      <c r="AX696" s="580"/>
    </row>
    <row r="697" spans="1:50" ht="24" hidden="1"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hidden="1"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hidden="1"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hidden="1"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hidden="1"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hidden="1"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hidden="1"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hidden="1"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hidden="1"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hidden="1"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hidden="1"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hidden="1"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hidden="1"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hidden="1"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hidden="1"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hidden="1"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hidden="1"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hidden="1"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hidden="1"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hidden="1"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hidden="1"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hidden="1"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hidden="1"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hidden="1"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hidden="1"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hidden="1"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hidden="1"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hidden="1"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hidden="1"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hidden="1"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7" spans="1:50" hidden="1" x14ac:dyDescent="0.15"/>
    <row r="728" spans="1:50" hidden="1"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3"/>
      <c r="B729" s="573"/>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79" t="s">
        <v>33</v>
      </c>
      <c r="AL729" s="239"/>
      <c r="AM729" s="239"/>
      <c r="AN729" s="239"/>
      <c r="AO729" s="239"/>
      <c r="AP729" s="239"/>
      <c r="AQ729" s="239" t="s">
        <v>23</v>
      </c>
      <c r="AR729" s="239"/>
      <c r="AS729" s="239"/>
      <c r="AT729" s="239"/>
      <c r="AU729" s="92" t="s">
        <v>24</v>
      </c>
      <c r="AV729" s="93"/>
      <c r="AW729" s="93"/>
      <c r="AX729" s="580"/>
    </row>
    <row r="730" spans="1:50" ht="24" hidden="1"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hidden="1"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hidden="1"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hidden="1"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hidden="1"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hidden="1"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hidden="1"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hidden="1"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hidden="1"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hidden="1"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hidden="1"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hidden="1"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hidden="1"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hidden="1"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hidden="1"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hidden="1"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hidden="1"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hidden="1"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hidden="1"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hidden="1"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hidden="1"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hidden="1"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hidden="1"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hidden="1"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hidden="1"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hidden="1"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hidden="1"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hidden="1"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hidden="1"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hidden="1"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0" spans="1:50" hidden="1" x14ac:dyDescent="0.15"/>
    <row r="761" spans="1:50" hidden="1"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3"/>
      <c r="B762" s="573"/>
      <c r="C762" s="239" t="s">
        <v>402</v>
      </c>
      <c r="D762" s="239"/>
      <c r="E762" s="239"/>
      <c r="F762" s="239"/>
      <c r="G762" s="239"/>
      <c r="H762" s="239"/>
      <c r="I762" s="239"/>
      <c r="J762" s="239"/>
      <c r="K762" s="239"/>
      <c r="L762" s="239"/>
      <c r="M762" s="239" t="s">
        <v>403</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79" t="s">
        <v>404</v>
      </c>
      <c r="AL762" s="239"/>
      <c r="AM762" s="239"/>
      <c r="AN762" s="239"/>
      <c r="AO762" s="239"/>
      <c r="AP762" s="239"/>
      <c r="AQ762" s="239" t="s">
        <v>23</v>
      </c>
      <c r="AR762" s="239"/>
      <c r="AS762" s="239"/>
      <c r="AT762" s="239"/>
      <c r="AU762" s="92" t="s">
        <v>24</v>
      </c>
      <c r="AV762" s="93"/>
      <c r="AW762" s="93"/>
      <c r="AX762" s="580"/>
    </row>
    <row r="763" spans="1:50" ht="24" hidden="1"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hidden="1"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hidden="1"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hidden="1"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hidden="1"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hidden="1"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hidden="1"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hidden="1"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hidden="1"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hidden="1"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hidden="1"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hidden="1"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hidden="1"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hidden="1"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hidden="1"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hidden="1"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hidden="1"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hidden="1"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hidden="1"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hidden="1"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hidden="1"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hidden="1"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hidden="1"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hidden="1"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hidden="1"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hidden="1"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hidden="1"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hidden="1"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hidden="1"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hidden="1"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3" spans="1:50" hidden="1" x14ac:dyDescent="0.15"/>
    <row r="794" spans="1:50" hidden="1"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3"/>
      <c r="B795" s="573"/>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79" t="s">
        <v>33</v>
      </c>
      <c r="AL795" s="239"/>
      <c r="AM795" s="239"/>
      <c r="AN795" s="239"/>
      <c r="AO795" s="239"/>
      <c r="AP795" s="239"/>
      <c r="AQ795" s="239" t="s">
        <v>23</v>
      </c>
      <c r="AR795" s="239"/>
      <c r="AS795" s="239"/>
      <c r="AT795" s="239"/>
      <c r="AU795" s="92" t="s">
        <v>24</v>
      </c>
      <c r="AV795" s="93"/>
      <c r="AW795" s="93"/>
      <c r="AX795" s="580"/>
    </row>
    <row r="796" spans="1:50" ht="24" hidden="1"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hidden="1"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hidden="1"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hidden="1"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hidden="1"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hidden="1"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hidden="1"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hidden="1"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hidden="1"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hidden="1"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hidden="1"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hidden="1"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hidden="1"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hidden="1"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hidden="1"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hidden="1"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hidden="1"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hidden="1"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hidden="1"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hidden="1"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hidden="1"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hidden="1"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hidden="1"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hidden="1"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hidden="1"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hidden="1"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hidden="1"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hidden="1"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hidden="1"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hidden="1"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3"/>
      <c r="B828" s="573"/>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79" t="s">
        <v>33</v>
      </c>
      <c r="AL828" s="239"/>
      <c r="AM828" s="239"/>
      <c r="AN828" s="239"/>
      <c r="AO828" s="239"/>
      <c r="AP828" s="239"/>
      <c r="AQ828" s="239" t="s">
        <v>23</v>
      </c>
      <c r="AR828" s="239"/>
      <c r="AS828" s="239"/>
      <c r="AT828" s="239"/>
      <c r="AU828" s="92" t="s">
        <v>24</v>
      </c>
      <c r="AV828" s="93"/>
      <c r="AW828" s="93"/>
      <c r="AX828" s="580"/>
    </row>
    <row r="829" spans="1:50" ht="24" hidden="1"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hidden="1"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hidden="1"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hidden="1"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hidden="1"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hidden="1"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hidden="1"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hidden="1"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hidden="1"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hidden="1"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hidden="1"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hidden="1"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hidden="1"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hidden="1"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hidden="1"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hidden="1"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hidden="1"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hidden="1"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hidden="1"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hidden="1"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hidden="1"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hidden="1"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hidden="1"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hidden="1"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hidden="1"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hidden="1"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hidden="1"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hidden="1"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hidden="1"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hidden="1"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59" spans="1:50" hidden="1" x14ac:dyDescent="0.15"/>
    <row r="860" spans="1:50" hidden="1"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3"/>
      <c r="B861" s="573"/>
      <c r="C861" s="239" t="s">
        <v>402</v>
      </c>
      <c r="D861" s="239"/>
      <c r="E861" s="239"/>
      <c r="F861" s="239"/>
      <c r="G861" s="239"/>
      <c r="H861" s="239"/>
      <c r="I861" s="239"/>
      <c r="J861" s="239"/>
      <c r="K861" s="239"/>
      <c r="L861" s="239"/>
      <c r="M861" s="239" t="s">
        <v>403</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79" t="s">
        <v>404</v>
      </c>
      <c r="AL861" s="239"/>
      <c r="AM861" s="239"/>
      <c r="AN861" s="239"/>
      <c r="AO861" s="239"/>
      <c r="AP861" s="239"/>
      <c r="AQ861" s="239" t="s">
        <v>23</v>
      </c>
      <c r="AR861" s="239"/>
      <c r="AS861" s="239"/>
      <c r="AT861" s="239"/>
      <c r="AU861" s="92" t="s">
        <v>24</v>
      </c>
      <c r="AV861" s="93"/>
      <c r="AW861" s="93"/>
      <c r="AX861" s="580"/>
    </row>
    <row r="862" spans="1:50" ht="24" hidden="1"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hidden="1"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hidden="1"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hidden="1"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hidden="1"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hidden="1"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hidden="1"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hidden="1"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hidden="1"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hidden="1"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hidden="1"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hidden="1"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hidden="1"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hidden="1"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hidden="1"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hidden="1"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hidden="1"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hidden="1"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hidden="1"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hidden="1"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hidden="1"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hidden="1"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hidden="1"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hidden="1"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hidden="1"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hidden="1"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hidden="1"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hidden="1"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hidden="1"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hidden="1"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2" spans="1:50" hidden="1" x14ac:dyDescent="0.15"/>
    <row r="893" spans="1:50" hidden="1"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3"/>
      <c r="B894" s="573"/>
      <c r="C894" s="239" t="s">
        <v>402</v>
      </c>
      <c r="D894" s="239"/>
      <c r="E894" s="239"/>
      <c r="F894" s="239"/>
      <c r="G894" s="239"/>
      <c r="H894" s="239"/>
      <c r="I894" s="239"/>
      <c r="J894" s="239"/>
      <c r="K894" s="239"/>
      <c r="L894" s="239"/>
      <c r="M894" s="239" t="s">
        <v>403</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79" t="s">
        <v>404</v>
      </c>
      <c r="AL894" s="239"/>
      <c r="AM894" s="239"/>
      <c r="AN894" s="239"/>
      <c r="AO894" s="239"/>
      <c r="AP894" s="239"/>
      <c r="AQ894" s="239" t="s">
        <v>23</v>
      </c>
      <c r="AR894" s="239"/>
      <c r="AS894" s="239"/>
      <c r="AT894" s="239"/>
      <c r="AU894" s="92" t="s">
        <v>24</v>
      </c>
      <c r="AV894" s="93"/>
      <c r="AW894" s="93"/>
      <c r="AX894" s="580"/>
    </row>
    <row r="895" spans="1:50" ht="24" hidden="1"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hidden="1"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hidden="1"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hidden="1"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hidden="1"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hidden="1"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hidden="1"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hidden="1"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hidden="1"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hidden="1"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hidden="1"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hidden="1"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hidden="1"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hidden="1"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hidden="1"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hidden="1"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hidden="1"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hidden="1"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hidden="1"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hidden="1"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hidden="1"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hidden="1"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hidden="1"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hidden="1"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hidden="1"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hidden="1"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hidden="1"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hidden="1"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hidden="1"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hidden="1"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5" spans="1:50" hidden="1" x14ac:dyDescent="0.15"/>
    <row r="926" spans="1:50" hidden="1"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3"/>
      <c r="B927" s="573"/>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79" t="s">
        <v>33</v>
      </c>
      <c r="AL927" s="239"/>
      <c r="AM927" s="239"/>
      <c r="AN927" s="239"/>
      <c r="AO927" s="239"/>
      <c r="AP927" s="239"/>
      <c r="AQ927" s="239" t="s">
        <v>23</v>
      </c>
      <c r="AR927" s="239"/>
      <c r="AS927" s="239"/>
      <c r="AT927" s="239"/>
      <c r="AU927" s="92" t="s">
        <v>24</v>
      </c>
      <c r="AV927" s="93"/>
      <c r="AW927" s="93"/>
      <c r="AX927" s="580"/>
    </row>
    <row r="928" spans="1:50" ht="24" hidden="1"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hidden="1"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hidden="1"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hidden="1"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hidden="1"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hidden="1"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hidden="1"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hidden="1"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hidden="1"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hidden="1"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hidden="1"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hidden="1"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hidden="1"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hidden="1"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hidden="1"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hidden="1"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hidden="1"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hidden="1"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hidden="1"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hidden="1"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hidden="1"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hidden="1"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hidden="1"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hidden="1"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hidden="1"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hidden="1"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hidden="1"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hidden="1"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hidden="1"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hidden="1"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8" spans="1:50" hidden="1" x14ac:dyDescent="0.15"/>
    <row r="959" spans="1:50" hidden="1"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3"/>
      <c r="B960" s="573"/>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79" t="s">
        <v>33</v>
      </c>
      <c r="AL960" s="239"/>
      <c r="AM960" s="239"/>
      <c r="AN960" s="239"/>
      <c r="AO960" s="239"/>
      <c r="AP960" s="239"/>
      <c r="AQ960" s="239" t="s">
        <v>23</v>
      </c>
      <c r="AR960" s="239"/>
      <c r="AS960" s="239"/>
      <c r="AT960" s="239"/>
      <c r="AU960" s="92" t="s">
        <v>24</v>
      </c>
      <c r="AV960" s="93"/>
      <c r="AW960" s="93"/>
      <c r="AX960" s="580"/>
    </row>
    <row r="961" spans="1:50" ht="24" hidden="1"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hidden="1"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hidden="1"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hidden="1"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hidden="1"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hidden="1"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hidden="1"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hidden="1"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hidden="1"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hidden="1"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hidden="1"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hidden="1"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hidden="1"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hidden="1"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hidden="1"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hidden="1"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hidden="1"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hidden="1"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hidden="1"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hidden="1"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hidden="1"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hidden="1"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hidden="1"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hidden="1"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hidden="1"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hidden="1"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hidden="1"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hidden="1"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hidden="1"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hidden="1"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1" spans="1:50" hidden="1" x14ac:dyDescent="0.15"/>
    <row r="992" spans="1:50" hidden="1"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3"/>
      <c r="B993" s="573"/>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79" t="s">
        <v>33</v>
      </c>
      <c r="AL993" s="239"/>
      <c r="AM993" s="239"/>
      <c r="AN993" s="239"/>
      <c r="AO993" s="239"/>
      <c r="AP993" s="239"/>
      <c r="AQ993" s="239" t="s">
        <v>23</v>
      </c>
      <c r="AR993" s="239"/>
      <c r="AS993" s="239"/>
      <c r="AT993" s="239"/>
      <c r="AU993" s="92" t="s">
        <v>24</v>
      </c>
      <c r="AV993" s="93"/>
      <c r="AW993" s="93"/>
      <c r="AX993" s="580"/>
    </row>
    <row r="994" spans="1:50" ht="24" hidden="1"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hidden="1"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hidden="1"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hidden="1"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hidden="1"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hidden="1"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hidden="1"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hidden="1"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hidden="1"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hidden="1"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hidden="1"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hidden="1"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hidden="1"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hidden="1"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hidden="1"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hidden="1"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hidden="1"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hidden="1"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hidden="1"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hidden="1"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hidden="1"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hidden="1"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hidden="1"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hidden="1"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hidden="1"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hidden="1"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hidden="1"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hidden="1"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hidden="1"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hidden="1"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4" spans="1:50" hidden="1" x14ac:dyDescent="0.15"/>
    <row r="1025" spans="1:50" hidden="1"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3"/>
      <c r="B1026" s="573"/>
      <c r="C1026" s="239" t="s">
        <v>442</v>
      </c>
      <c r="D1026" s="239"/>
      <c r="E1026" s="239"/>
      <c r="F1026" s="239"/>
      <c r="G1026" s="239"/>
      <c r="H1026" s="239"/>
      <c r="I1026" s="239"/>
      <c r="J1026" s="239"/>
      <c r="K1026" s="239"/>
      <c r="L1026" s="239"/>
      <c r="M1026" s="239" t="s">
        <v>443</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79" t="s">
        <v>444</v>
      </c>
      <c r="AL1026" s="239"/>
      <c r="AM1026" s="239"/>
      <c r="AN1026" s="239"/>
      <c r="AO1026" s="239"/>
      <c r="AP1026" s="239"/>
      <c r="AQ1026" s="239" t="s">
        <v>23</v>
      </c>
      <c r="AR1026" s="239"/>
      <c r="AS1026" s="239"/>
      <c r="AT1026" s="239"/>
      <c r="AU1026" s="92" t="s">
        <v>24</v>
      </c>
      <c r="AV1026" s="93"/>
      <c r="AW1026" s="93"/>
      <c r="AX1026" s="580"/>
    </row>
    <row r="1027" spans="1:50" ht="24" hidden="1"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hidden="1"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hidden="1"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hidden="1"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hidden="1"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hidden="1"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hidden="1"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hidden="1"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hidden="1"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hidden="1"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hidden="1"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hidden="1"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hidden="1"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hidden="1"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hidden="1"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hidden="1"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hidden="1"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hidden="1"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hidden="1"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hidden="1"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hidden="1"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hidden="1"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hidden="1"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hidden="1"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hidden="1"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hidden="1"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hidden="1"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hidden="1"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hidden="1"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hidden="1"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7" spans="1:50" hidden="1" x14ac:dyDescent="0.15"/>
    <row r="1058" spans="1:50" hidden="1"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3"/>
      <c r="B1059" s="573"/>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79" t="s">
        <v>33</v>
      </c>
      <c r="AL1059" s="239"/>
      <c r="AM1059" s="239"/>
      <c r="AN1059" s="239"/>
      <c r="AO1059" s="239"/>
      <c r="AP1059" s="239"/>
      <c r="AQ1059" s="239" t="s">
        <v>23</v>
      </c>
      <c r="AR1059" s="239"/>
      <c r="AS1059" s="239"/>
      <c r="AT1059" s="239"/>
      <c r="AU1059" s="92" t="s">
        <v>24</v>
      </c>
      <c r="AV1059" s="93"/>
      <c r="AW1059" s="93"/>
      <c r="AX1059" s="580"/>
    </row>
    <row r="1060" spans="1:50" ht="24" hidden="1"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hidden="1"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hidden="1"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hidden="1"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hidden="1"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hidden="1"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hidden="1"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hidden="1"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hidden="1"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hidden="1"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hidden="1"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hidden="1"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hidden="1"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hidden="1"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hidden="1"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hidden="1"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hidden="1"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hidden="1"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hidden="1"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hidden="1"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hidden="1"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hidden="1"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hidden="1"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hidden="1"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hidden="1"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hidden="1"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hidden="1"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hidden="1"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hidden="1"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hidden="1"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3"/>
      <c r="B1092" s="573"/>
      <c r="C1092" s="239" t="s">
        <v>402</v>
      </c>
      <c r="D1092" s="239"/>
      <c r="E1092" s="239"/>
      <c r="F1092" s="239"/>
      <c r="G1092" s="239"/>
      <c r="H1092" s="239"/>
      <c r="I1092" s="239"/>
      <c r="J1092" s="239"/>
      <c r="K1092" s="239"/>
      <c r="L1092" s="239"/>
      <c r="M1092" s="239" t="s">
        <v>403</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79" t="s">
        <v>404</v>
      </c>
      <c r="AL1092" s="239"/>
      <c r="AM1092" s="239"/>
      <c r="AN1092" s="239"/>
      <c r="AO1092" s="239"/>
      <c r="AP1092" s="239"/>
      <c r="AQ1092" s="239" t="s">
        <v>23</v>
      </c>
      <c r="AR1092" s="239"/>
      <c r="AS1092" s="239"/>
      <c r="AT1092" s="239"/>
      <c r="AU1092" s="92" t="s">
        <v>24</v>
      </c>
      <c r="AV1092" s="93"/>
      <c r="AW1092" s="93"/>
      <c r="AX1092" s="580"/>
    </row>
    <row r="1093" spans="1:50" ht="24" hidden="1"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hidden="1"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hidden="1"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hidden="1"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hidden="1"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hidden="1"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hidden="1"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hidden="1"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hidden="1"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hidden="1"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hidden="1"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hidden="1"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hidden="1"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hidden="1"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hidden="1"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hidden="1"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hidden="1"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hidden="1"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hidden="1"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hidden="1"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hidden="1"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hidden="1"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hidden="1"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hidden="1"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hidden="1"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hidden="1"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hidden="1"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hidden="1"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hidden="1"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hidden="1"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3" spans="1:50" hidden="1" x14ac:dyDescent="0.15"/>
    <row r="1124" spans="1:50" hidden="1"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3"/>
      <c r="B1125" s="573"/>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79" t="s">
        <v>33</v>
      </c>
      <c r="AL1125" s="239"/>
      <c r="AM1125" s="239"/>
      <c r="AN1125" s="239"/>
      <c r="AO1125" s="239"/>
      <c r="AP1125" s="239"/>
      <c r="AQ1125" s="239" t="s">
        <v>23</v>
      </c>
      <c r="AR1125" s="239"/>
      <c r="AS1125" s="239"/>
      <c r="AT1125" s="239"/>
      <c r="AU1125" s="92" t="s">
        <v>24</v>
      </c>
      <c r="AV1125" s="93"/>
      <c r="AW1125" s="93"/>
      <c r="AX1125" s="580"/>
    </row>
    <row r="1126" spans="1:50" ht="24" hidden="1"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hidden="1"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hidden="1"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hidden="1"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hidden="1"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hidden="1"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hidden="1"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hidden="1"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hidden="1"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hidden="1"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hidden="1"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hidden="1"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hidden="1"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hidden="1"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hidden="1"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hidden="1"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hidden="1"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hidden="1"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hidden="1"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hidden="1"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hidden="1"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hidden="1"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hidden="1"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hidden="1"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hidden="1"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hidden="1"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hidden="1"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hidden="1"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hidden="1"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hidden="1"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6" spans="1:50" hidden="1" x14ac:dyDescent="0.15"/>
    <row r="1157" spans="1:50" hidden="1"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3"/>
      <c r="B1158" s="573"/>
      <c r="C1158" s="239" t="s">
        <v>402</v>
      </c>
      <c r="D1158" s="239"/>
      <c r="E1158" s="239"/>
      <c r="F1158" s="239"/>
      <c r="G1158" s="239"/>
      <c r="H1158" s="239"/>
      <c r="I1158" s="239"/>
      <c r="J1158" s="239"/>
      <c r="K1158" s="239"/>
      <c r="L1158" s="239"/>
      <c r="M1158" s="239" t="s">
        <v>403</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79" t="s">
        <v>404</v>
      </c>
      <c r="AL1158" s="239"/>
      <c r="AM1158" s="239"/>
      <c r="AN1158" s="239"/>
      <c r="AO1158" s="239"/>
      <c r="AP1158" s="239"/>
      <c r="AQ1158" s="239" t="s">
        <v>23</v>
      </c>
      <c r="AR1158" s="239"/>
      <c r="AS1158" s="239"/>
      <c r="AT1158" s="239"/>
      <c r="AU1158" s="92" t="s">
        <v>24</v>
      </c>
      <c r="AV1158" s="93"/>
      <c r="AW1158" s="93"/>
      <c r="AX1158" s="580"/>
    </row>
    <row r="1159" spans="1:50" ht="24" hidden="1"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hidden="1"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hidden="1"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hidden="1"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hidden="1"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hidden="1"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hidden="1"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hidden="1"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hidden="1"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hidden="1"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hidden="1"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hidden="1"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hidden="1"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hidden="1"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hidden="1"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hidden="1"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hidden="1"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hidden="1"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hidden="1"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hidden="1"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hidden="1"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hidden="1"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hidden="1"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hidden="1"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hidden="1"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hidden="1"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hidden="1"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hidden="1"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hidden="1"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hidden="1"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89" spans="1:50" hidden="1" x14ac:dyDescent="0.15"/>
    <row r="1190" spans="1:50" hidden="1"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3"/>
      <c r="B1191" s="573"/>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79" t="s">
        <v>33</v>
      </c>
      <c r="AL1191" s="239"/>
      <c r="AM1191" s="239"/>
      <c r="AN1191" s="239"/>
      <c r="AO1191" s="239"/>
      <c r="AP1191" s="239"/>
      <c r="AQ1191" s="239" t="s">
        <v>23</v>
      </c>
      <c r="AR1191" s="239"/>
      <c r="AS1191" s="239"/>
      <c r="AT1191" s="239"/>
      <c r="AU1191" s="92" t="s">
        <v>24</v>
      </c>
      <c r="AV1191" s="93"/>
      <c r="AW1191" s="93"/>
      <c r="AX1191" s="580"/>
    </row>
    <row r="1192" spans="1:50" ht="24" hidden="1"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hidden="1"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hidden="1"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hidden="1"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hidden="1"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hidden="1"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hidden="1"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hidden="1"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hidden="1"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hidden="1"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hidden="1"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hidden="1"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hidden="1"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hidden="1"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hidden="1"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hidden="1"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hidden="1"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hidden="1"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hidden="1"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hidden="1"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hidden="1"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hidden="1"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hidden="1"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hidden="1"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hidden="1"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hidden="1"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hidden="1"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hidden="1"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hidden="1"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hidden="1"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2" spans="1:50" hidden="1" x14ac:dyDescent="0.15"/>
    <row r="1223" spans="1:50" hidden="1"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3"/>
      <c r="B1224" s="573"/>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79" t="s">
        <v>33</v>
      </c>
      <c r="AL1224" s="239"/>
      <c r="AM1224" s="239"/>
      <c r="AN1224" s="239"/>
      <c r="AO1224" s="239"/>
      <c r="AP1224" s="239"/>
      <c r="AQ1224" s="239" t="s">
        <v>23</v>
      </c>
      <c r="AR1224" s="239"/>
      <c r="AS1224" s="239"/>
      <c r="AT1224" s="239"/>
      <c r="AU1224" s="92" t="s">
        <v>24</v>
      </c>
      <c r="AV1224" s="93"/>
      <c r="AW1224" s="93"/>
      <c r="AX1224" s="580"/>
    </row>
    <row r="1225" spans="1:50" ht="24" hidden="1"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hidden="1"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hidden="1"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hidden="1"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hidden="1"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hidden="1"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hidden="1"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hidden="1"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hidden="1"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hidden="1"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hidden="1"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hidden="1"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hidden="1"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hidden="1"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hidden="1"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hidden="1"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hidden="1"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hidden="1"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hidden="1"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hidden="1"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hidden="1"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hidden="1"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hidden="1"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hidden="1"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hidden="1"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hidden="1"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hidden="1"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hidden="1"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hidden="1"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hidden="1"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5" spans="1:50" hidden="1" x14ac:dyDescent="0.15"/>
    <row r="1256" spans="1:50" hidden="1"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3"/>
      <c r="B1257" s="573"/>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79" t="s">
        <v>33</v>
      </c>
      <c r="AL1257" s="239"/>
      <c r="AM1257" s="239"/>
      <c r="AN1257" s="239"/>
      <c r="AO1257" s="239"/>
      <c r="AP1257" s="239"/>
      <c r="AQ1257" s="239" t="s">
        <v>23</v>
      </c>
      <c r="AR1257" s="239"/>
      <c r="AS1257" s="239"/>
      <c r="AT1257" s="239"/>
      <c r="AU1257" s="92" t="s">
        <v>24</v>
      </c>
      <c r="AV1257" s="93"/>
      <c r="AW1257" s="93"/>
      <c r="AX1257" s="580"/>
    </row>
    <row r="1258" spans="1:50" ht="24" hidden="1"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hidden="1"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hidden="1"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hidden="1"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hidden="1"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hidden="1"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hidden="1"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hidden="1"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hidden="1"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hidden="1"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hidden="1"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hidden="1"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hidden="1"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hidden="1"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hidden="1"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hidden="1"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hidden="1"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hidden="1"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hidden="1"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hidden="1"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hidden="1"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hidden="1"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hidden="1"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hidden="1"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hidden="1"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hidden="1"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hidden="1"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hidden="1"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hidden="1"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hidden="1"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8" spans="1:50" hidden="1" x14ac:dyDescent="0.15"/>
    <row r="1289" spans="1:50" hidden="1"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3"/>
      <c r="B1290" s="573"/>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79" t="s">
        <v>33</v>
      </c>
      <c r="AL1290" s="239"/>
      <c r="AM1290" s="239"/>
      <c r="AN1290" s="239"/>
      <c r="AO1290" s="239"/>
      <c r="AP1290" s="239"/>
      <c r="AQ1290" s="239" t="s">
        <v>23</v>
      </c>
      <c r="AR1290" s="239"/>
      <c r="AS1290" s="239"/>
      <c r="AT1290" s="239"/>
      <c r="AU1290" s="92" t="s">
        <v>24</v>
      </c>
      <c r="AV1290" s="93"/>
      <c r="AW1290" s="93"/>
      <c r="AX1290" s="580"/>
    </row>
    <row r="1291" spans="1:50" ht="24" hidden="1"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hidden="1"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hidden="1"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hidden="1"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hidden="1"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hidden="1"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hidden="1"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hidden="1"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hidden="1"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hidden="1"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hidden="1"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hidden="1"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hidden="1"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hidden="1"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hidden="1"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hidden="1"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hidden="1"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hidden="1"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hidden="1"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hidden="1"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hidden="1"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hidden="1"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hidden="1"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hidden="1"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hidden="1"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hidden="1"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hidden="1"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hidden="1"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hidden="1"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hidden="1"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2015-08-19T05:22:32Z</cp:lastPrinted>
  <dcterms:created xsi:type="dcterms:W3CDTF">2012-03-13T00:50:25Z</dcterms:created>
  <dcterms:modified xsi:type="dcterms:W3CDTF">2015-09-01T13:57:08Z</dcterms:modified>
</cp:coreProperties>
</file>