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<sst xmlns="http://schemas.openxmlformats.org/spreadsheetml/2006/main" count="1305" uniqueCount="533">
  <si>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</si>
  <si>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</si>
  <si>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</si>
  <si>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</si>
  <si>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</si>
  <si>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</si>
  <si>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</si>
  <si>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</si>
  <si>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</si>
  <si>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</si>
  <si>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</si>
  <si>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</si>
  <si>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</si>
  <si>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</si>
  <si>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</si>
  <si>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</si>
  <si>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</si>
  <si>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</si>
  <si>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</si>
  <si>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</si>
  <si>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</si>
  <si>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</si>
  <si>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</si>
  <si>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</si>
  <si>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</si>
  <si>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</si>
  <si>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</si>
  <si>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</si>
  <si>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</si>
  <si>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</si>
  <si>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</si>
  <si>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</si>
  <si>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</si>
  <si>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</si>
  <si>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</si>
  <si>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</si>
  <si>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</si>
  <si>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</si>
  <si>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</si>
  <si>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</si>
  <si>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</si>
  <si>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</si>
  <si>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</si>
  <si>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</si>
  <si>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</si>
  <si>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</si>
  <si>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</si>
  <si>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</si>
  <si>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</si>
  <si>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</si>
  <si>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</si>
  <si>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</si>
  <si>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</si>
  <si>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</si>
  <si>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</si>
  <si>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</si>
  <si>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</si>
  <si>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</si>
  <si>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</si>
  <si>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</si>
  <si>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</si>
  <si>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</si>
  <si>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</si>
  <si>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</si>
  <si>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</si>
  <si>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</si>
  <si>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</si>
  <si>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</si>
  <si>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</si>
  <si>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</si>
  <si>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</si>
  <si>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</si>
  <si>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</si>
  <si>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</si>
  <si>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</si>
  <si>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</si>
  <si>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</si>
  <si>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</si>
  <si>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</si>
  <si>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</si>
  <si>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</si>
  <si>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</si>
  <si>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</si>
  <si>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</si>
  <si>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</si>
  <si>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</si>
  <si>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</si>
  <si>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</si>
  <si>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</si>
  <si>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</si>
  <si>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</si>
  <si>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</si>
  <si>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</si>
  <si>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</si>
  <si>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</si>
  <si>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</si>
  <si>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</si>
  <si>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</si>
  <si>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</si>
  <si>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</si>
  <si>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</si>
  <si>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</si>
  <si>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</si>
  <si>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</si>
  <si>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</si>
  <si>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</si>
  <si>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</si>
  <si>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</si>
  <si>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</si>
  <si>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</si>
  <si>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</si>
  <si>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</si>
  <si>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</si>
  <si>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</si>
  <si>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</si>
  <si>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</si>
  <si>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</si>
  <si>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</si>
  <si>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</si>
  <si>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</si>
  <si>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</si>
  <si>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</si>
  <si>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</si>
  <si>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</si>
  <si>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</si>
  <si>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</si>
  <si>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</si>
  <si>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</si>
  <si>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</si>
  <si>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</si>
  <si>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</si>
  <si>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</si>
  <si>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</si>
  <si>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</si>
  <si>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</si>
  <si>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</si>
  <si>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</si>
  <si>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</si>
  <si>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</si>
  <si>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</si>
  <si>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</si>
  <si>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</si>
  <si>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</si>
  <si>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</si>
  <si>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</si>
  <si>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</si>
  <si>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</si>
  <si>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</si>
  <si>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</si>
  <si>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</si>
  <si>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</si>
  <si>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</si>
  <si>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</si>
  <si>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</si>
  <si>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</si>
  <si>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</si>
  <si>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</si>
  <si>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</si>
  <si>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</si>
  <si>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</si>
  <si>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</si>
  <si>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</si>
  <si>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</si>
  <si>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</si>
  <si>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</si>
  <si>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</si>
  <si>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</si>
  <si>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</si>
  <si>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</si>
  <si>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</si>
  <si>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</si>
  <si>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</si>
  <si>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</si>
  <si>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</si>
  <si>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</si>
  <si>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</si>
  <si>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</si>
  <si>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</si>
  <si>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</si>
  <si>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</si>
  <si>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</si>
  <si>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</si>
  <si>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</si>
  <si>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</si>
  <si>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</si>
  <si>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</si>
  <si>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</si>
  <si>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</si>
  <si>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</si>
  <si>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</si>
  <si>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</si>
  <si>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</si>
  <si>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</si>
  <si>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</si>
  <si>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</si>
  <si>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</si>
  <si>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</si>
  <si>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</si>
  <si>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</si>
  <si>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</si>
  <si>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</si>
  <si>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</si>
  <si>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</si>
  <si>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</si>
  <si>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</si>
  <si>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</si>
  <si>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</si>
  <si>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</si>
  <si>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</si>
  <si>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</si>
  <si>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</si>
  <si>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</si>
  <si>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</si>
  <si>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</si>
  <si>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</si>
  <si>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</si>
  <si>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</si>
  <si>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</si>
  <si>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</si>
  <si>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</si>
  <si>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</si>
  <si>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</si>
  <si>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</si>
  <si>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</si>
  <si>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</si>
  <si>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</si>
  <si>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</si>
  <si>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</si>
  <si>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</si>
  <si>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</si>
  <si>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</si>
  <si>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</si>
  <si>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</si>
  <si>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</si>
  <si>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</si>
  <si>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</si>
  <si>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</si>
  <si>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</si>
  <si>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</si>
  <si>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</si>
  <si>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</si>
  <si>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</si>
  <si>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</si>
  <si>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</si>
  <si>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</si>
  <si>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</si>
  <si>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</si>
  <si>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</si>
  <si>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</si>
  <si>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</si>
  <si>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</si>
  <si>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</si>
  <si>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</si>
  <si>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</si>
  <si>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</si>
  <si>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</si>
  <si>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</si>
  <si>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</si>
  <si>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</si>
  <si>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</si>
  <si>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</si>
  <si>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</si>
  <si>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</si>
  <si>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</si>
  <si>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</si>
  <si>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</si>
  <si>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</si>
  <si>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</si>
  <si>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</si>
  <si>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</si>
  <si>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</si>
  <si>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</si>
  <si>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</si>
  <si>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</si>
  <si>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</si>
  <si>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</si>
  <si>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</si>
  <si>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</si>
  <si>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</si>
  <si>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</si>
  <si>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</si>
  <si>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</si>
  <si>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</si>
  <si>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</si>
  <si>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</si>
  <si>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</si>
  <si>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</si>
  <si>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</si>
  <si>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</si>
  <si>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</si>
  <si>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</si>
  <si>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</si>
  <si>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</si>
  <si>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</si>
  <si>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</si>
  <si>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</si>
  <si>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</si>
  <si>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</si>
  <si>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</si>
  <si>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</si>
  <si>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</si>
  <si>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</si>
  <si>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</si>
  <si>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</si>
  <si>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</si>
  <si>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</si>
  <si>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</si>
  <si>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</si>
  <si>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</si>
  <si>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</si>
  <si>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</si>
  <si>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</si>
  <si>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</si>
  <si>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</si>
  <si>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</si>
  <si>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</si>
  <si>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</si>
  <si>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</si>
  <si>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</si>
  <si>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</si>
  <si>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</si>
  <si>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</si>
  <si>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</si>
  <si>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</si>
  <si>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</si>
  <si>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</si>
  <si>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</si>
  <si>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</si>
  <si>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</si>
  <si>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</si>
  <si>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</si>
  <si>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</si>
  <si>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</si>
  <si>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</si>
  <si>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</si>
  <si>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</si>
  <si>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</si>
  <si>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</si>
  <si>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</si>
  <si>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</si>
  <si>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</si>
  <si>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</si>
  <si>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</si>
  <si>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</si>
  <si>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</si>
  <si>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</si>
  <si>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</si>
  <si>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</si>
  <si>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</si>
  <si>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</si>
  <si>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</si>
  <si>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</si>
  <si>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</si>
  <si>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</si>
  <si>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</si>
  <si>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</si>
  <si>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</si>
  <si>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</si>
  <si>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</si>
  <si>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</si>
  <si>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</si>
  <si>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</si>
  <si>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</si>
  <si>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</si>
  <si>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</si>
  <si>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</si>
  <si>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</si>
  <si>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</si>
  <si>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</si>
  <si>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</si>
  <si>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</si>
  <si>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</si>
  <si>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</si>
  <si>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</si>
  <si>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</si>
  <si>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</si>
  <si>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</si>
  <si>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</si>
  <si>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</si>
  <si>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</si>
  <si>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</si>
  <si>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</si>
  <si>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</si>
  <si>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</si>
  <si>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</si>
  <si>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</si>
  <si>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</si>
  <si>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</si>
  <si>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</si>
  <si>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</si>
  <si>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</si>
  <si>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</si>
  <si>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</si>
  <si>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</si>
  <si>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</si>
  <si>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</si>
  <si>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</si>
  <si>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</si>
  <si>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</si>
  <si>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</si>
  <si>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</si>
  <si>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</si>
  <si>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</si>
  <si>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</si>
  <si>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</si>
  <si>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</si>
  <si>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</si>
  <si>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</si>
  <si>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</si>
  <si>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</si>
  <si>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</si>
  <si>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</si>
  <si>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</si>
  <si>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</si>
  <si>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</si>
  <si>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</si>
  <si>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</si>
  <si>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</si>
  <si>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</si>
  <si>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</si>
  <si>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</si>
  <si>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</si>
  <si>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</si>
  <si>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</si>
  <si>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</si>
  <si>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</si>
  <si>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</si>
  <si>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</si>
  <si>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</si>
  <si>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</si>
  <si>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</si>
  <si>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</si>
  <si>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</si>
  <si>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</si>
  <si>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</si>
  <si>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</si>
  <si>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</si>
  <si>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</si>
  <si>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</si>
  <si>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</si>
  <si>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</si>
  <si>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</si>
  <si>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</si>
  <si>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</si>
  <si>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</si>
  <si>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</si>
  <si>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</si>
  <si>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</si>
  <si>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</si>
  <si>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</si>
  <si>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</si>
  <si>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</si>
  <si>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</si>
  <si>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</si>
  <si>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</si>
  <si>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</si>
  <si>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</si>
  <si>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</si>
  <si>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</si>
  <si>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</si>
  <si>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</si>
  <si>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</si>
  <si>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</si>
  <si>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</si>
  <si>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</si>
  <si>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</si>
  <si>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</si>
  <si>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</si>
  <si>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</si>
  <si>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</si>
  <si>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</si>
  <si>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し尿処理システム国際普及推進事業費</t>
  </si>
  <si>
    <t>大臣官房廃棄物・リサイクル対策部</t>
  </si>
  <si>
    <t>廃棄物対策課浄化槽推進室</t>
  </si>
  <si>
    <t>4.廃棄物リサイクル対策の推進
4-6 浄化槽の整備によるし尿及び雑排水の適正な処理</t>
  </si>
  <si>
    <t>○</t>
  </si>
  <si>
    <t xml:space="preserve">・海外のし尿処理の関係者を招き、汚水対策や分散型汚水処理の技術に関する国際ワークショップを開催し、日本の経験と技術の発信、各国における汚水処理や法令整備における現状や課題、官民連携の先進的な取組等の知見を共有し、国際的に活動する関係機関とも連携してネットワークを構築する。
・各国研究者と協同して現地に適したし尿処理技術の開発、実地での利用を通じた維持管理上の課題整理を行うとともに、官民連携した技術の定着の手法を検討する。
・国際普及の取組を継続するため、国内産業の持続的発展の視点も含め、国内の産官学の関係者が連携することが必要であることから、関係者からなるワーキングチームを構築し、日本の分散型汚水処理技術を活用したケーススタディ、プロジェクト開発の調査検討を行う。
</t>
  </si>
  <si>
    <t>-</t>
  </si>
  <si>
    <t>回</t>
    <rPh sb="0" eb="1">
      <t>カイ</t>
    </rPh>
    <phoneticPr fontId="3"/>
  </si>
  <si>
    <t>　　X/Y</t>
    <phoneticPr fontId="5"/>
  </si>
  <si>
    <t>百万円</t>
    <rPh sb="0" eb="2">
      <t>ヒャクマン</t>
    </rPh>
    <rPh sb="2" eb="3">
      <t>エン</t>
    </rPh>
    <phoneticPr fontId="3"/>
  </si>
  <si>
    <t>環境保全調査費</t>
  </si>
  <si>
    <t>‐</t>
  </si>
  <si>
    <t>同じ予算でより良い結果に繋げるために、さらに請負者の技術力の向上を促す必要がある。
また、国際的な業務の継続性にも着目した契約・評価について留意する必要がある。</t>
    <phoneticPr fontId="5"/>
  </si>
  <si>
    <t>A.（公財）日本環境整備教育センター</t>
    <phoneticPr fontId="5"/>
  </si>
  <si>
    <t>人件費</t>
    <rPh sb="0" eb="3">
      <t>ジンケンヒ</t>
    </rPh>
    <phoneticPr fontId="3"/>
  </si>
  <si>
    <t>旅費</t>
    <rPh sb="0" eb="2">
      <t>リョヒ</t>
    </rPh>
    <phoneticPr fontId="3"/>
  </si>
  <si>
    <t>印刷製本費</t>
    <rPh sb="0" eb="2">
      <t>インサツ</t>
    </rPh>
    <rPh sb="2" eb="4">
      <t>セイホン</t>
    </rPh>
    <rPh sb="4" eb="5">
      <t>ヒ</t>
    </rPh>
    <phoneticPr fontId="3"/>
  </si>
  <si>
    <t>謝金</t>
    <rPh sb="0" eb="2">
      <t>シャキン</t>
    </rPh>
    <phoneticPr fontId="3"/>
  </si>
  <si>
    <t>その他</t>
    <rPh sb="2" eb="3">
      <t>タ</t>
    </rPh>
    <phoneticPr fontId="3"/>
  </si>
  <si>
    <t>一般管理費</t>
    <rPh sb="0" eb="2">
      <t>イッパン</t>
    </rPh>
    <rPh sb="2" eb="5">
      <t>カンリヒ</t>
    </rPh>
    <phoneticPr fontId="3"/>
  </si>
  <si>
    <t>調査業務３名</t>
    <rPh sb="0" eb="2">
      <t>チョウサ</t>
    </rPh>
    <rPh sb="2" eb="4">
      <t>ギョウム</t>
    </rPh>
    <rPh sb="5" eb="6">
      <t>メイ</t>
    </rPh>
    <phoneticPr fontId="3"/>
  </si>
  <si>
    <t>検討会、海外調査</t>
    <rPh sb="0" eb="3">
      <t>ケントウカイ</t>
    </rPh>
    <rPh sb="4" eb="6">
      <t>カイガイ</t>
    </rPh>
    <rPh sb="6" eb="8">
      <t>チョウサ</t>
    </rPh>
    <phoneticPr fontId="3"/>
  </si>
  <si>
    <t>報告書</t>
    <rPh sb="0" eb="3">
      <t>ホウコクショ</t>
    </rPh>
    <phoneticPr fontId="3"/>
  </si>
  <si>
    <t>検討会、翻訳料</t>
    <rPh sb="0" eb="2">
      <t>ケントウ</t>
    </rPh>
    <rPh sb="2" eb="3">
      <t>カイ</t>
    </rPh>
    <rPh sb="4" eb="7">
      <t>ホンヤクリョウ</t>
    </rPh>
    <phoneticPr fontId="3"/>
  </si>
  <si>
    <t>（公財）日本環境整備教育センター</t>
    <rPh sb="1" eb="2">
      <t>コウ</t>
    </rPh>
    <phoneticPr fontId="3"/>
  </si>
  <si>
    <t>し尿処理システム国際普及推進業務</t>
    <rPh sb="14" eb="16">
      <t>ギョウム</t>
    </rPh>
    <phoneticPr fontId="3"/>
  </si>
  <si>
    <t>-</t>
    <phoneticPr fontId="5"/>
  </si>
  <si>
    <t xml:space="preserve">2000年に国連で採択されたミレニアム開発目標（ＭＤＧｓ）では、「2015年までに衛生施設（トイレ）を継続的に利用できない人々の割合を半減する」との世界的な目標が示されているとともに、2012年に開催したRio+20を契機として持続可能な開発目標（SDGｓ）の検討が開始され、今後も衛生施設へのアクセス向上に関する目標が定められる見通しである。そこで、世界の公衆衛生の向上に貢献するために、日本の浄化槽をはじめとする個別分散型の汚水処理技術やその制度体系を海外に普及させることを目的とする。
</t>
    <rPh sb="138" eb="140">
      <t>コンゴ</t>
    </rPh>
    <rPh sb="179" eb="181">
      <t>コウシュウ</t>
    </rPh>
    <rPh sb="181" eb="183">
      <t>エイセイ</t>
    </rPh>
    <phoneticPr fontId="3"/>
  </si>
  <si>
    <t>世界の公衆衛生の向上に向け、日本国として率先して実施すべき事業である。</t>
    <rPh sb="11" eb="12">
      <t>ム</t>
    </rPh>
    <rPh sb="14" eb="16">
      <t>ニホン</t>
    </rPh>
    <rPh sb="16" eb="17">
      <t>コク</t>
    </rPh>
    <phoneticPr fontId="5"/>
  </si>
  <si>
    <t>総合評価方式により、適切に選定した。</t>
    <rPh sb="0" eb="2">
      <t>ソウゴウ</t>
    </rPh>
    <rPh sb="2" eb="4">
      <t>ヒョウカ</t>
    </rPh>
    <rPh sb="4" eb="6">
      <t>ホウシキ</t>
    </rPh>
    <rPh sb="10" eb="12">
      <t>テキセツ</t>
    </rPh>
    <rPh sb="13" eb="15">
      <t>センテイ</t>
    </rPh>
    <phoneticPr fontId="5"/>
  </si>
  <si>
    <t>見込み通りである。</t>
    <rPh sb="0" eb="2">
      <t>ミコ</t>
    </rPh>
    <rPh sb="3" eb="4">
      <t>ドオ</t>
    </rPh>
    <phoneticPr fontId="5"/>
  </si>
  <si>
    <t>概ね見込み通りである。</t>
    <rPh sb="0" eb="1">
      <t>オオム</t>
    </rPh>
    <rPh sb="2" eb="4">
      <t>ミコ</t>
    </rPh>
    <rPh sb="5" eb="6">
      <t>ドオ</t>
    </rPh>
    <phoneticPr fontId="3"/>
  </si>
  <si>
    <t>一般競争・総合評価での入札を実施し、コスト削減及び業務の質の向上に努めた。</t>
    <rPh sb="0" eb="2">
      <t>イッパン</t>
    </rPh>
    <rPh sb="2" eb="4">
      <t>キョウソウ</t>
    </rPh>
    <rPh sb="5" eb="7">
      <t>ソウゴウ</t>
    </rPh>
    <rPh sb="7" eb="9">
      <t>ヒョウカ</t>
    </rPh>
    <rPh sb="11" eb="13">
      <t>ニュウサツ</t>
    </rPh>
    <rPh sb="14" eb="16">
      <t>ジッシ</t>
    </rPh>
    <rPh sb="21" eb="23">
      <t>サクゲン</t>
    </rPh>
    <rPh sb="23" eb="24">
      <t>オヨ</t>
    </rPh>
    <rPh sb="25" eb="27">
      <t>ギョウム</t>
    </rPh>
    <rPh sb="28" eb="29">
      <t>シツ</t>
    </rPh>
    <rPh sb="30" eb="32">
      <t>コウジョウ</t>
    </rPh>
    <rPh sb="33" eb="34">
      <t>ツト</t>
    </rPh>
    <phoneticPr fontId="3"/>
  </si>
  <si>
    <t>浄化槽等の海外普及に向け必要性の高い事業のみ実施した。</t>
    <rPh sb="0" eb="4">
      <t>ジョウカソウナド</t>
    </rPh>
    <rPh sb="5" eb="7">
      <t>カイガイ</t>
    </rPh>
    <rPh sb="7" eb="9">
      <t>フキュウ</t>
    </rPh>
    <rPh sb="10" eb="11">
      <t>ム</t>
    </rPh>
    <rPh sb="12" eb="15">
      <t>ヒツヨウセイ</t>
    </rPh>
    <rPh sb="16" eb="17">
      <t>タカ</t>
    </rPh>
    <rPh sb="18" eb="20">
      <t>ジギョウ</t>
    </rPh>
    <rPh sb="22" eb="24">
      <t>ジッシ</t>
    </rPh>
    <phoneticPr fontId="5"/>
  </si>
  <si>
    <t>分散型汚水処理技術の国際展開に関する専門家の裾野を広げるとともに、国際的な業務の継続的な実施の必要性も考慮した上で、事業を効果的、効率的に実施できる技術力を有する者が多く入札できるよう、総合評価方式等を活用した適切な発注を心がける。</t>
    <rPh sb="55" eb="56">
      <t>ウエ</t>
    </rPh>
    <phoneticPr fontId="5"/>
  </si>
  <si>
    <t>-</t>
    <phoneticPr fontId="5"/>
  </si>
  <si>
    <t>14/10</t>
    <phoneticPr fontId="5"/>
  </si>
  <si>
    <t>13/12</t>
    <phoneticPr fontId="5"/>
  </si>
  <si>
    <t>15/10</t>
    <phoneticPr fontId="5"/>
  </si>
  <si>
    <t>ワークショップ等、国際普及のための取り組み実施数</t>
    <rPh sb="7" eb="8">
      <t>ナド</t>
    </rPh>
    <rPh sb="9" eb="11">
      <t>コクサイ</t>
    </rPh>
    <rPh sb="11" eb="13">
      <t>フキュウ</t>
    </rPh>
    <rPh sb="17" eb="18">
      <t>ト</t>
    </rPh>
    <rPh sb="19" eb="20">
      <t>ク</t>
    </rPh>
    <rPh sb="21" eb="23">
      <t>ジッシ</t>
    </rPh>
    <rPh sb="23" eb="24">
      <t>スウ</t>
    </rPh>
    <phoneticPr fontId="5"/>
  </si>
  <si>
    <t>国</t>
    <rPh sb="0" eb="1">
      <t>コク</t>
    </rPh>
    <phoneticPr fontId="5"/>
  </si>
  <si>
    <t>調査で得た知見を講演等で情報提供しているほか、報告書等を施策・制度検討に活用している。</t>
    <rPh sb="8" eb="10">
      <t>コウエン</t>
    </rPh>
    <rPh sb="10" eb="11">
      <t>ナド</t>
    </rPh>
    <rPh sb="12" eb="14">
      <t>ジョウホウ</t>
    </rPh>
    <rPh sb="14" eb="16">
      <t>テイキョウ</t>
    </rPh>
    <rPh sb="28" eb="30">
      <t>セサク</t>
    </rPh>
    <rPh sb="31" eb="33">
      <t>セイド</t>
    </rPh>
    <phoneticPr fontId="3"/>
  </si>
  <si>
    <t>X（執行額）／Y（国際普及のための取り組み実施数）　　　　　　　　　　　　　　</t>
    <rPh sb="2" eb="4">
      <t>シッコウ</t>
    </rPh>
    <rPh sb="4" eb="5">
      <t>ガク</t>
    </rPh>
    <rPh sb="9" eb="11">
      <t>コクサイ</t>
    </rPh>
    <rPh sb="11" eb="13">
      <t>フキュウ</t>
    </rPh>
    <rPh sb="17" eb="18">
      <t>ト</t>
    </rPh>
    <rPh sb="19" eb="20">
      <t>ク</t>
    </rPh>
    <rPh sb="21" eb="23">
      <t>ジッシ</t>
    </rPh>
    <rPh sb="23" eb="24">
      <t>スウ</t>
    </rPh>
    <phoneticPr fontId="5"/>
  </si>
  <si>
    <t>15/9</t>
    <phoneticPr fontId="5"/>
  </si>
  <si>
    <t>(株）新生社</t>
    <rPh sb="1" eb="2">
      <t>カブ</t>
    </rPh>
    <rPh sb="3" eb="5">
      <t>シンセイ</t>
    </rPh>
    <rPh sb="5" eb="6">
      <t>シャ</t>
    </rPh>
    <phoneticPr fontId="5"/>
  </si>
  <si>
    <t>パンフレットの印刷</t>
    <rPh sb="7" eb="9">
      <t>インサツ</t>
    </rPh>
    <phoneticPr fontId="5"/>
  </si>
  <si>
    <t>-</t>
    <phoneticPr fontId="5"/>
  </si>
  <si>
    <t>競争入札により、競争性を確保することで、より低コストに実働できている。</t>
    <phoneticPr fontId="5"/>
  </si>
  <si>
    <t>-</t>
    <phoneticPr fontId="5"/>
  </si>
  <si>
    <t>少額随契</t>
    <rPh sb="0" eb="2">
      <t>ショウガク</t>
    </rPh>
    <rPh sb="2" eb="3">
      <t>ズイ</t>
    </rPh>
    <rPh sb="3" eb="4">
      <t>ケイ</t>
    </rPh>
    <phoneticPr fontId="5"/>
  </si>
  <si>
    <t>世界の公衆衛生の向上という国際的な取組であり、地方自治体や民間等に委ねることには馴染まず、日本国として率先して実施すべき事業である。</t>
    <rPh sb="13" eb="16">
      <t>コクサイテキ</t>
    </rPh>
    <rPh sb="17" eb="19">
      <t>トリクミ</t>
    </rPh>
    <rPh sb="23" eb="25">
      <t>チホウ</t>
    </rPh>
    <rPh sb="25" eb="28">
      <t>ジチタイ</t>
    </rPh>
    <rPh sb="29" eb="31">
      <t>ミンカン</t>
    </rPh>
    <rPh sb="31" eb="32">
      <t>トウ</t>
    </rPh>
    <rPh sb="33" eb="34">
      <t>ユダ</t>
    </rPh>
    <rPh sb="40" eb="42">
      <t>ナジ</t>
    </rPh>
    <phoneticPr fontId="5"/>
  </si>
  <si>
    <t>ワークショップへの参加国数</t>
    <rPh sb="9" eb="11">
      <t>サンカ</t>
    </rPh>
    <rPh sb="11" eb="12">
      <t>クニ</t>
    </rPh>
    <rPh sb="12" eb="13">
      <t>スウ</t>
    </rPh>
    <phoneticPr fontId="5"/>
  </si>
  <si>
    <t>毎年１０カ国の海外関係者と浄化槽システムに関するネットワークを構築する</t>
    <rPh sb="0" eb="2">
      <t>マイトシ</t>
    </rPh>
    <rPh sb="5" eb="6">
      <t>コク</t>
    </rPh>
    <rPh sb="7" eb="9">
      <t>カイガイ</t>
    </rPh>
    <rPh sb="9" eb="12">
      <t>カンケイシャ</t>
    </rPh>
    <rPh sb="13" eb="16">
      <t>ジョウカソウ</t>
    </rPh>
    <rPh sb="21" eb="22">
      <t>カン</t>
    </rPh>
    <rPh sb="31" eb="33">
      <t>コウチク</t>
    </rPh>
    <phoneticPr fontId="5"/>
  </si>
  <si>
    <t>日本が世界の公衆衛生の向上に寄与することは世界的に求められているところであり、日本国として率先して実施すべき事業である。</t>
    <rPh sb="0" eb="2">
      <t>ニホン</t>
    </rPh>
    <rPh sb="3" eb="5">
      <t>セカイ</t>
    </rPh>
    <rPh sb="6" eb="8">
      <t>コウシュウ</t>
    </rPh>
    <rPh sb="8" eb="10">
      <t>エイセイ</t>
    </rPh>
    <rPh sb="11" eb="13">
      <t>コウジョウ</t>
    </rPh>
    <rPh sb="14" eb="16">
      <t>キヨ</t>
    </rPh>
    <rPh sb="21" eb="24">
      <t>セカイテキ</t>
    </rPh>
    <rPh sb="25" eb="26">
      <t>モト</t>
    </rPh>
    <rPh sb="39" eb="42">
      <t>ニッポンコク</t>
    </rPh>
    <rPh sb="45" eb="47">
      <t>ソッセン</t>
    </rPh>
    <rPh sb="49" eb="51">
      <t>ジッシ</t>
    </rPh>
    <rPh sb="54" eb="56">
      <t>ジギョウ</t>
    </rPh>
    <phoneticPr fontId="5"/>
  </si>
  <si>
    <t>△</t>
  </si>
  <si>
    <t>目標には達しなかったものの、ワークショップには６カ国が参加し、浄化槽システムに関するネットワークを構築することができた。</t>
    <rPh sb="0" eb="2">
      <t>モクヒョウ</t>
    </rPh>
    <rPh sb="4" eb="5">
      <t>タッ</t>
    </rPh>
    <rPh sb="25" eb="26">
      <t>コク</t>
    </rPh>
    <rPh sb="27" eb="29">
      <t>サンカ</t>
    </rPh>
    <rPh sb="31" eb="34">
      <t>ジョウカソウ</t>
    </rPh>
    <rPh sb="39" eb="40">
      <t>カン</t>
    </rPh>
    <rPh sb="49" eb="51">
      <t>コウチク</t>
    </rPh>
    <phoneticPr fontId="5"/>
  </si>
  <si>
    <t>点検対象外</t>
    <rPh sb="0" eb="2">
      <t>テンケン</t>
    </rPh>
    <rPh sb="2" eb="4">
      <t>タイショウ</t>
    </rPh>
    <rPh sb="4" eb="5">
      <t>ガイ</t>
    </rPh>
    <phoneticPr fontId="5"/>
  </si>
  <si>
    <t>過年度から毎年成果目標を達成できていないので、効果的な手法や事業全体について見直しを図るとともに、一者応札を是正し、効率的な執行に努めること。</t>
    <phoneticPr fontId="5"/>
  </si>
  <si>
    <t>執行等改善</t>
  </si>
  <si>
    <t>浄化槽推進室長
熊倉　基之</t>
    <rPh sb="8" eb="10">
      <t>クマクラ</t>
    </rPh>
    <rPh sb="11" eb="13">
      <t>モトユキ</t>
    </rPh>
    <phoneticPr fontId="5"/>
  </si>
  <si>
    <t>本事業に係るJICA等の国際機関や有識者との一層の連携を図る等、し尿処理システムの海外発信における本事業の影響力の向上を図り、成果目標の達成につなげる。また、一者応札の是正に向けて入札公告期間を通常より長く設ける等、より効率的な執行に努める。</t>
    <phoneticPr fontId="5"/>
  </si>
  <si>
    <t>外国旅費単価の増</t>
    <rPh sb="0" eb="2">
      <t>ガイコク</t>
    </rPh>
    <rPh sb="2" eb="4">
      <t>リョヒ</t>
    </rPh>
    <rPh sb="4" eb="6">
      <t>タンカ</t>
    </rPh>
    <rPh sb="7" eb="8">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</si>
</sst>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269</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71438</xdr:colOff>
      <xdr:row>140</xdr:row>
      <xdr:rowOff>0</xdr:rowOff>
    </xdr:from>
    <xdr:to>
      <xdr:col>28</xdr:col>
      <xdr:colOff>83344</xdr:colOff>
      <xdr:row>151</xdr:row>
      <xdr:rowOff>65017</xdr:rowOff>
    </xdr:to>
    <xdr:grpSp>
      <xdr:nvGrpSpPr>
        <xdr:cNvPr id="16" name="グループ化 25"/>
        <xdr:cNvGrpSpPr>
          <a:grpSpLocks/>
        </xdr:cNvGrpSpPr>
      </xdr:nvGrpSpPr>
      <xdr:grpSpPr bwMode="auto">
        <a:xfrm>
          <a:off x="2297907" y="30027563"/>
          <a:ext cx="3452812" cy="3994079"/>
          <a:chOff x="3879122" y="355889"/>
          <a:chExt cx="3405772" cy="4145164"/>
        </a:xfrm>
      </xdr:grpSpPr>
      <xdr:sp macro="" textlink="">
        <xdr:nvSpPr>
          <xdr:cNvPr id="17" name="正方形/長方形 16"/>
          <xdr:cNvSpPr/>
        </xdr:nvSpPr>
        <xdr:spPr bwMode="auto">
          <a:xfrm>
            <a:off x="3964503" y="355889"/>
            <a:ext cx="3225522" cy="8367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環境省</a:t>
            </a:r>
          </a:p>
          <a:p>
            <a:pPr algn="ctr"/>
            <a:endParaRPr kumimoji="1" lang="ja-JP" altLang="en-US"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15</a:t>
            </a:r>
            <a:r>
              <a:rPr kumimoji="1" lang="ja-JP" altLang="en-US" sz="1100">
                <a:solidFill>
                  <a:sysClr val="windowText" lastClr="000000"/>
                </a:solidFill>
                <a:latin typeface="+mn-ea"/>
                <a:ea typeface="+mn-ea"/>
              </a:rPr>
              <a:t>百万円</a:t>
            </a:r>
          </a:p>
        </xdr:txBody>
      </xdr:sp>
      <xdr:sp macro="" textlink="">
        <xdr:nvSpPr>
          <xdr:cNvPr id="18" name="大かっこ 17"/>
          <xdr:cNvSpPr/>
        </xdr:nvSpPr>
        <xdr:spPr bwMode="auto">
          <a:xfrm>
            <a:off x="3879122" y="1394584"/>
            <a:ext cx="3405772" cy="5097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業務内容の企画、実施状況の監督</a:t>
            </a:r>
          </a:p>
        </xdr:txBody>
      </xdr:sp>
      <xdr:sp macro="" textlink="">
        <xdr:nvSpPr>
          <xdr:cNvPr id="19" name="正方形/長方形 18"/>
          <xdr:cNvSpPr/>
        </xdr:nvSpPr>
        <xdr:spPr bwMode="auto">
          <a:xfrm>
            <a:off x="3964503" y="2971862"/>
            <a:ext cx="3225522" cy="8271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Ａ．（公財）日本環境整備教育センター</a:t>
            </a:r>
          </a:p>
          <a:p>
            <a:pPr algn="ctr">
              <a:lnSpc>
                <a:spcPts val="1300"/>
              </a:lnSpc>
            </a:pPr>
            <a:endParaRPr kumimoji="1" lang="ja-JP" altLang="en-US"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百万円</a:t>
            </a:r>
          </a:p>
        </xdr:txBody>
      </xdr:sp>
      <xdr:sp macro="" textlink="">
        <xdr:nvSpPr>
          <xdr:cNvPr id="20" name="大かっこ 19"/>
          <xdr:cNvSpPr/>
        </xdr:nvSpPr>
        <xdr:spPr bwMode="auto">
          <a:xfrm>
            <a:off x="3879122" y="3991323"/>
            <a:ext cx="3405772" cy="5097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000"/>
              </a:lnSpc>
            </a:pPr>
            <a:r>
              <a:rPr kumimoji="1" lang="ja-JP" altLang="en-US" sz="1050">
                <a:solidFill>
                  <a:sysClr val="windowText" lastClr="000000"/>
                </a:solidFill>
              </a:rPr>
              <a:t>し尿処理システム国際普及推進業務の実施</a:t>
            </a:r>
          </a:p>
        </xdr:txBody>
      </xdr:sp>
      <xdr:sp macro="" textlink="">
        <xdr:nvSpPr>
          <xdr:cNvPr id="21" name="正方形/長方形 20"/>
          <xdr:cNvSpPr/>
        </xdr:nvSpPr>
        <xdr:spPr bwMode="auto">
          <a:xfrm>
            <a:off x="4685503" y="2606395"/>
            <a:ext cx="1793011" cy="2885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p>
        </xdr:txBody>
      </xdr:sp>
      <xdr:cxnSp macro="">
        <xdr:nvCxnSpPr>
          <xdr:cNvPr id="22" name="直線矢印コネクタ 21"/>
          <xdr:cNvCxnSpPr/>
        </xdr:nvCxnSpPr>
        <xdr:spPr bwMode="auto">
          <a:xfrm rot="16200000" flipH="1">
            <a:off x="5399339" y="2245738"/>
            <a:ext cx="355849" cy="0"/>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178593</xdr:colOff>
      <xdr:row>141</xdr:row>
      <xdr:rowOff>23813</xdr:rowOff>
    </xdr:from>
    <xdr:to>
      <xdr:col>32</xdr:col>
      <xdr:colOff>165605</xdr:colOff>
      <xdr:row>141</xdr:row>
      <xdr:rowOff>23813</xdr:rowOff>
    </xdr:to>
    <xdr:cxnSp macro="">
      <xdr:nvCxnSpPr>
        <xdr:cNvPr id="23" name="直線矢印コネクタ 22"/>
        <xdr:cNvCxnSpPr/>
      </xdr:nvCxnSpPr>
      <xdr:spPr bwMode="auto">
        <a:xfrm flipV="1">
          <a:off x="5845968" y="33075563"/>
          <a:ext cx="796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139</xdr:row>
      <xdr:rowOff>71437</xdr:rowOff>
    </xdr:from>
    <xdr:to>
      <xdr:col>44</xdr:col>
      <xdr:colOff>198526</xdr:colOff>
      <xdr:row>139</xdr:row>
      <xdr:rowOff>349447</xdr:rowOff>
    </xdr:to>
    <xdr:sp macro="" textlink="">
      <xdr:nvSpPr>
        <xdr:cNvPr id="25" name="正方形/長方形 24"/>
        <xdr:cNvSpPr/>
      </xdr:nvSpPr>
      <xdr:spPr bwMode="auto">
        <a:xfrm>
          <a:off x="7286625" y="32408812"/>
          <a:ext cx="1817776" cy="2780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少額随意契約（印刷）</a:t>
          </a:r>
          <a:r>
            <a:rPr kumimoji="1" lang="en-US" altLang="ja-JP" sz="1050">
              <a:solidFill>
                <a:sysClr val="windowText" lastClr="000000"/>
              </a:solidFill>
            </a:rPr>
            <a:t>】</a:t>
          </a:r>
        </a:p>
      </xdr:txBody>
    </xdr:sp>
    <xdr:clientData/>
  </xdr:twoCellAnchor>
  <xdr:twoCellAnchor>
    <xdr:from>
      <xdr:col>34</xdr:col>
      <xdr:colOff>59530</xdr:colOff>
      <xdr:row>139</xdr:row>
      <xdr:rowOff>345281</xdr:rowOff>
    </xdr:from>
    <xdr:to>
      <xdr:col>47</xdr:col>
      <xdr:colOff>190500</xdr:colOff>
      <xdr:row>142</xdr:row>
      <xdr:rowOff>70680</xdr:rowOff>
    </xdr:to>
    <xdr:sp macro="" textlink="">
      <xdr:nvSpPr>
        <xdr:cNvPr id="26" name="正方形/長方形 25"/>
        <xdr:cNvSpPr/>
      </xdr:nvSpPr>
      <xdr:spPr bwMode="auto">
        <a:xfrm>
          <a:off x="6941343" y="32682656"/>
          <a:ext cx="2762251" cy="7969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株）新生社</a:t>
          </a:r>
        </a:p>
        <a:p>
          <a:pPr algn="ctr">
            <a:lnSpc>
              <a:spcPts val="1300"/>
            </a:lnSpc>
          </a:pPr>
          <a:endParaRPr kumimoji="1" lang="ja-JP" altLang="en-US"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0.2</a:t>
          </a:r>
          <a:r>
            <a:rPr kumimoji="1" lang="ja-JP" altLang="en-US" sz="1100">
              <a:solidFill>
                <a:sysClr val="windowText" lastClr="000000"/>
              </a:solidFill>
              <a:latin typeface="+mn-ea"/>
              <a:ea typeface="+mn-ea"/>
            </a:rPr>
            <a:t>百万円</a:t>
          </a:r>
        </a:p>
      </xdr:txBody>
    </xdr:sp>
    <xdr:clientData/>
  </xdr:twoCellAnchor>
  <xdr:twoCellAnchor>
    <xdr:from>
      <xdr:col>33</xdr:col>
      <xdr:colOff>154782</xdr:colOff>
      <xdr:row>142</xdr:row>
      <xdr:rowOff>285750</xdr:rowOff>
    </xdr:from>
    <xdr:to>
      <xdr:col>49</xdr:col>
      <xdr:colOff>1</xdr:colOff>
      <xdr:row>144</xdr:row>
      <xdr:rowOff>62526</xdr:rowOff>
    </xdr:to>
    <xdr:sp macro="" textlink="">
      <xdr:nvSpPr>
        <xdr:cNvPr id="28" name="大かっこ 27"/>
        <xdr:cNvSpPr/>
      </xdr:nvSpPr>
      <xdr:spPr bwMode="auto">
        <a:xfrm>
          <a:off x="6834188" y="33694688"/>
          <a:ext cx="3083719" cy="4911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パンフレットの印刷</a:t>
          </a:r>
        </a:p>
      </xdr:txBody>
    </xdr:sp>
    <xdr:clientData/>
  </xdr:twoCellAnchor>
  <mc:AlternateContent xmlns:mc="http://schemas.openxmlformats.org/markup-compatibility/2006">
    <mc:Choice xmlns:a14="http://schemas.microsoft.com/office/drawing/2010/main" Requires="a14">
      <xdr:twoCellAnchor editAs="oneCell">
        <xdr:from>
          <xdr:col>52</xdr:col>
          <xdr:colOff>85725</xdr:colOff>
          <xdr:row>25</xdr:row>
          <xdr:rowOff>0</xdr:rowOff>
        </xdr:from>
        <xdr:to>
          <xdr:col>57</xdr:col>
          <xdr:colOff>542925</xdr:colOff>
          <xdr:row>66</xdr:row>
          <xdr:rowOff>238125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69" zoomScale="80" zoomScaleNormal="75" zoomScaleSheetLayoutView="80"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465</v>
      </c>
      <c r="AR2" s="106"/>
      <c r="AS2" s="68" t="str">
        <f>IF(OR(AQ2="　", AQ2=""), "", "-")</f>
        <v/>
      </c>
      <c r="AT2" s="107">
        <v>186</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470</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471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472</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210</v>
      </c>
      <c r="H5" s="327"/>
      <c r="I5" s="327"/>
      <c r="J5" s="327"/>
      <c r="K5" s="327"/>
      <c r="L5" s="327"/>
      <c r="M5" s="328" t="s">
        <v>92</v>
      </c>
      <c r="N5" s="329"/>
      <c r="O5" s="329"/>
      <c r="P5" s="329"/>
      <c r="Q5" s="329"/>
      <c r="R5" s="330"/>
      <c r="S5" s="331" t="s">
        <v>157</v>
      </c>
      <c r="T5" s="327"/>
      <c r="U5" s="327"/>
      <c r="V5" s="327"/>
      <c r="W5" s="327"/>
      <c r="X5" s="332"/>
      <c r="Y5" s="509" t="s">
        <v>3</v>
      </c>
      <c r="Z5" s="510"/>
      <c r="AA5" s="510"/>
      <c r="AB5" s="510"/>
      <c r="AC5" s="510"/>
      <c r="AD5" s="511"/>
      <c r="AE5" s="512" t="s">
        <v>473</v>
      </c>
      <c r="AF5" s="513"/>
      <c r="AG5" s="513"/>
      <c r="AH5" s="513"/>
      <c r="AI5" s="513"/>
      <c r="AJ5" s="513"/>
      <c r="AK5" s="513"/>
      <c r="AL5" s="513"/>
      <c r="AM5" s="513"/>
      <c r="AN5" s="513"/>
      <c r="AO5" s="513"/>
      <c r="AP5" s="514"/>
      <c r="AQ5" s="515" t="s">
        <v>530</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474</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497</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497</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0.75" customHeight="1" x14ac:dyDescent="0.15">
      <c r="A9" s="457" t="s">
        <v>26</v>
      </c>
      <c r="B9" s="458"/>
      <c r="C9" s="458"/>
      <c r="D9" s="458"/>
      <c r="E9" s="458"/>
      <c r="F9" s="458"/>
      <c r="G9" s="486" t="s">
        <v>498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7" customHeight="1" x14ac:dyDescent="0.15">
      <c r="A10" s="457" t="s">
        <v>36</v>
      </c>
      <c r="B10" s="458"/>
      <c r="C10" s="458"/>
      <c r="D10" s="458"/>
      <c r="E10" s="458"/>
      <c r="F10" s="458"/>
      <c r="G10" s="486" t="s">
        <v>476</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15</v>
      </c>
      <c r="Q13" s="72"/>
      <c r="R13" s="72"/>
      <c r="S13" s="72"/>
      <c r="T13" s="72"/>
      <c r="U13" s="72"/>
      <c r="V13" s="73"/>
      <c r="W13" s="71">
        <v>14</v>
      </c>
      <c r="X13" s="72"/>
      <c r="Y13" s="72"/>
      <c r="Z13" s="72"/>
      <c r="AA13" s="72"/>
      <c r="AB13" s="72"/>
      <c r="AC13" s="73"/>
      <c r="AD13" s="71">
        <v>15</v>
      </c>
      <c r="AE13" s="72"/>
      <c r="AF13" s="72"/>
      <c r="AG13" s="72"/>
      <c r="AH13" s="72"/>
      <c r="AI13" s="72"/>
      <c r="AJ13" s="73"/>
      <c r="AK13" s="71">
        <v>15</v>
      </c>
      <c r="AL13" s="72"/>
      <c r="AM13" s="72"/>
      <c r="AN13" s="72"/>
      <c r="AO13" s="72"/>
      <c r="AP13" s="72"/>
      <c r="AQ13" s="73"/>
      <c r="AR13" s="666">
        <v>16</v>
      </c>
      <c r="AS13" s="667"/>
      <c r="AT13" s="667"/>
      <c r="AU13" s="667"/>
      <c r="AV13" s="667"/>
      <c r="AW13" s="667"/>
      <c r="AX13" s="668"/>
    </row>
    <row r="14" spans="1:50" ht="21" customHeight="1" x14ac:dyDescent="0.15">
      <c r="A14" s="463"/>
      <c r="B14" s="464"/>
      <c r="C14" s="464"/>
      <c r="D14" s="464"/>
      <c r="E14" s="464"/>
      <c r="F14" s="465"/>
      <c r="G14" s="476"/>
      <c r="H14" s="477"/>
      <c r="I14" s="343" t="s">
        <v>9</v>
      </c>
      <c r="J14" s="471"/>
      <c r="K14" s="471"/>
      <c r="L14" s="471"/>
      <c r="M14" s="471"/>
      <c r="N14" s="471"/>
      <c r="O14" s="472"/>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t="s">
        <v>477</v>
      </c>
      <c r="AL14" s="72"/>
      <c r="AM14" s="72"/>
      <c r="AN14" s="72"/>
      <c r="AO14" s="72"/>
      <c r="AP14" s="72"/>
      <c r="AQ14" s="73"/>
      <c r="AR14" s="664"/>
      <c r="AS14" s="664"/>
      <c r="AT14" s="664"/>
      <c r="AU14" s="664"/>
      <c r="AV14" s="664"/>
      <c r="AW14" s="664"/>
      <c r="AX14" s="665"/>
    </row>
    <row r="15" spans="1:50" ht="21" customHeight="1" x14ac:dyDescent="0.15">
      <c r="A15" s="463"/>
      <c r="B15" s="464"/>
      <c r="C15" s="464"/>
      <c r="D15" s="464"/>
      <c r="E15" s="464"/>
      <c r="F15" s="465"/>
      <c r="G15" s="476"/>
      <c r="H15" s="477"/>
      <c r="I15" s="343" t="s">
        <v>62</v>
      </c>
      <c r="J15" s="344"/>
      <c r="K15" s="344"/>
      <c r="L15" s="344"/>
      <c r="M15" s="344"/>
      <c r="N15" s="344"/>
      <c r="O15" s="345"/>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t="s">
        <v>519</v>
      </c>
      <c r="AS15" s="72"/>
      <c r="AT15" s="72"/>
      <c r="AU15" s="72"/>
      <c r="AV15" s="72"/>
      <c r="AW15" s="72"/>
      <c r="AX15" s="663"/>
    </row>
    <row r="16" spans="1:50" ht="21" customHeight="1" x14ac:dyDescent="0.15">
      <c r="A16" s="463"/>
      <c r="B16" s="464"/>
      <c r="C16" s="464"/>
      <c r="D16" s="464"/>
      <c r="E16" s="464"/>
      <c r="F16" s="465"/>
      <c r="G16" s="476"/>
      <c r="H16" s="477"/>
      <c r="I16" s="343" t="s">
        <v>63</v>
      </c>
      <c r="J16" s="344"/>
      <c r="K16" s="344"/>
      <c r="L16" s="344"/>
      <c r="M16" s="344"/>
      <c r="N16" s="344"/>
      <c r="O16" s="345"/>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t="s">
        <v>477</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t="s">
        <v>477</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15</v>
      </c>
      <c r="Q18" s="317"/>
      <c r="R18" s="317"/>
      <c r="S18" s="317"/>
      <c r="T18" s="317"/>
      <c r="U18" s="317"/>
      <c r="V18" s="318"/>
      <c r="W18" s="316">
        <f>SUM(W13:AC17)</f>
        <v>14</v>
      </c>
      <c r="X18" s="317"/>
      <c r="Y18" s="317"/>
      <c r="Z18" s="317"/>
      <c r="AA18" s="317"/>
      <c r="AB18" s="317"/>
      <c r="AC18" s="318"/>
      <c r="AD18" s="316">
        <f t="shared" ref="AD18" si="0">SUM(AD13:AJ17)</f>
        <v>15</v>
      </c>
      <c r="AE18" s="317"/>
      <c r="AF18" s="317"/>
      <c r="AG18" s="317"/>
      <c r="AH18" s="317"/>
      <c r="AI18" s="317"/>
      <c r="AJ18" s="318"/>
      <c r="AK18" s="316">
        <f t="shared" ref="AK18" si="1">SUM(AK13:AQ17)</f>
        <v>15</v>
      </c>
      <c r="AL18" s="317"/>
      <c r="AM18" s="317"/>
      <c r="AN18" s="317"/>
      <c r="AO18" s="317"/>
      <c r="AP18" s="317"/>
      <c r="AQ18" s="318"/>
      <c r="AR18" s="316">
        <f t="shared" ref="AR18" si="2">SUM(AR13:AX17)</f>
        <v>16</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v>14</v>
      </c>
      <c r="Q19" s="72"/>
      <c r="R19" s="72"/>
      <c r="S19" s="72"/>
      <c r="T19" s="72"/>
      <c r="U19" s="72"/>
      <c r="V19" s="73"/>
      <c r="W19" s="71">
        <v>13</v>
      </c>
      <c r="X19" s="72"/>
      <c r="Y19" s="72"/>
      <c r="Z19" s="72"/>
      <c r="AA19" s="72"/>
      <c r="AB19" s="72"/>
      <c r="AC19" s="73"/>
      <c r="AD19" s="71">
        <v>15</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0.93333333333333335</v>
      </c>
      <c r="Q20" s="321"/>
      <c r="R20" s="321"/>
      <c r="S20" s="321"/>
      <c r="T20" s="321"/>
      <c r="U20" s="321"/>
      <c r="V20" s="321"/>
      <c r="W20" s="321">
        <f>IF(W18=0, "-", W19/W18)</f>
        <v>0.9285714285714286</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t="s">
        <v>506</v>
      </c>
      <c r="AV22" s="110"/>
      <c r="AW22" s="108" t="s">
        <v>360</v>
      </c>
      <c r="AX22" s="109"/>
    </row>
    <row r="23" spans="1:50" ht="22.5" customHeight="1" x14ac:dyDescent="0.15">
      <c r="A23" s="217"/>
      <c r="B23" s="215"/>
      <c r="C23" s="215"/>
      <c r="D23" s="215"/>
      <c r="E23" s="215"/>
      <c r="F23" s="216"/>
      <c r="G23" s="322" t="s">
        <v>523</v>
      </c>
      <c r="H23" s="289"/>
      <c r="I23" s="289"/>
      <c r="J23" s="289"/>
      <c r="K23" s="289"/>
      <c r="L23" s="289"/>
      <c r="M23" s="289"/>
      <c r="N23" s="289"/>
      <c r="O23" s="290"/>
      <c r="P23" s="255" t="s">
        <v>522</v>
      </c>
      <c r="Q23" s="196"/>
      <c r="R23" s="196"/>
      <c r="S23" s="196"/>
      <c r="T23" s="196"/>
      <c r="U23" s="196"/>
      <c r="V23" s="196"/>
      <c r="W23" s="196"/>
      <c r="X23" s="197"/>
      <c r="Y23" s="294" t="s">
        <v>14</v>
      </c>
      <c r="Z23" s="295"/>
      <c r="AA23" s="296"/>
      <c r="AB23" s="659" t="s">
        <v>511</v>
      </c>
      <c r="AC23" s="297"/>
      <c r="AD23" s="297"/>
      <c r="AE23" s="93">
        <v>1</v>
      </c>
      <c r="AF23" s="94"/>
      <c r="AG23" s="94"/>
      <c r="AH23" s="94"/>
      <c r="AI23" s="95"/>
      <c r="AJ23" s="93">
        <v>8</v>
      </c>
      <c r="AK23" s="94"/>
      <c r="AL23" s="94"/>
      <c r="AM23" s="94"/>
      <c r="AN23" s="95"/>
      <c r="AO23" s="93">
        <v>6</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511</v>
      </c>
      <c r="AC24" s="287"/>
      <c r="AD24" s="287"/>
      <c r="AE24" s="93">
        <v>10</v>
      </c>
      <c r="AF24" s="94"/>
      <c r="AG24" s="94"/>
      <c r="AH24" s="94"/>
      <c r="AI24" s="95"/>
      <c r="AJ24" s="93">
        <v>10</v>
      </c>
      <c r="AK24" s="94"/>
      <c r="AL24" s="94"/>
      <c r="AM24" s="94"/>
      <c r="AN24" s="95"/>
      <c r="AO24" s="93">
        <v>10</v>
      </c>
      <c r="AP24" s="94"/>
      <c r="AQ24" s="94"/>
      <c r="AR24" s="94"/>
      <c r="AS24" s="95"/>
      <c r="AT24" s="93">
        <v>10</v>
      </c>
      <c r="AU24" s="94"/>
      <c r="AV24" s="94"/>
      <c r="AW24" s="94"/>
      <c r="AX24" s="96"/>
    </row>
    <row r="25" spans="1:50" ht="22.5" customHeight="1" x14ac:dyDescent="0.15">
      <c r="A25" s="669"/>
      <c r="B25" s="670"/>
      <c r="C25" s="670"/>
      <c r="D25" s="670"/>
      <c r="E25" s="670"/>
      <c r="F25" s="671"/>
      <c r="G25" s="323"/>
      <c r="H25" s="324"/>
      <c r="I25" s="324"/>
      <c r="J25" s="324"/>
      <c r="K25" s="324"/>
      <c r="L25" s="324"/>
      <c r="M25" s="324"/>
      <c r="N25" s="324"/>
      <c r="O25" s="325"/>
      <c r="P25" s="198"/>
      <c r="Q25" s="198"/>
      <c r="R25" s="198"/>
      <c r="S25" s="198"/>
      <c r="T25" s="198"/>
      <c r="U25" s="198"/>
      <c r="V25" s="198"/>
      <c r="W25" s="198"/>
      <c r="X25" s="199"/>
      <c r="Y25" s="120" t="s">
        <v>15</v>
      </c>
      <c r="Z25" s="121"/>
      <c r="AA25" s="171"/>
      <c r="AB25" s="681" t="s">
        <v>364</v>
      </c>
      <c r="AC25" s="265"/>
      <c r="AD25" s="265"/>
      <c r="AE25" s="93">
        <v>10</v>
      </c>
      <c r="AF25" s="94"/>
      <c r="AG25" s="94"/>
      <c r="AH25" s="94"/>
      <c r="AI25" s="95"/>
      <c r="AJ25" s="93">
        <v>80</v>
      </c>
      <c r="AK25" s="94"/>
      <c r="AL25" s="94"/>
      <c r="AM25" s="94"/>
      <c r="AN25" s="95"/>
      <c r="AO25" s="93">
        <v>60</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0" t="s">
        <v>303</v>
      </c>
      <c r="AU26" s="661"/>
      <c r="AV26" s="661"/>
      <c r="AW26" s="661"/>
      <c r="AX26" s="662"/>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5" t="s">
        <v>320</v>
      </c>
      <c r="B47" s="684"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4"/>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4"/>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5"/>
      <c r="B50" s="684"/>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5"/>
      <c r="B51" s="685"/>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7"/>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6"/>
      <c r="B68" s="187"/>
      <c r="C68" s="187"/>
      <c r="D68" s="187"/>
      <c r="E68" s="187"/>
      <c r="F68" s="188"/>
      <c r="G68" s="255" t="s">
        <v>510</v>
      </c>
      <c r="H68" s="196"/>
      <c r="I68" s="196"/>
      <c r="J68" s="196"/>
      <c r="K68" s="196"/>
      <c r="L68" s="196"/>
      <c r="M68" s="196"/>
      <c r="N68" s="196"/>
      <c r="O68" s="196"/>
      <c r="P68" s="196"/>
      <c r="Q68" s="196"/>
      <c r="R68" s="196"/>
      <c r="S68" s="196"/>
      <c r="T68" s="196"/>
      <c r="U68" s="196"/>
      <c r="V68" s="196"/>
      <c r="W68" s="196"/>
      <c r="X68" s="197"/>
      <c r="Y68" s="333" t="s">
        <v>66</v>
      </c>
      <c r="Z68" s="334"/>
      <c r="AA68" s="335"/>
      <c r="AB68" s="203" t="s">
        <v>478</v>
      </c>
      <c r="AC68" s="204"/>
      <c r="AD68" s="205"/>
      <c r="AE68" s="93">
        <v>10</v>
      </c>
      <c r="AF68" s="94"/>
      <c r="AG68" s="94"/>
      <c r="AH68" s="94"/>
      <c r="AI68" s="95"/>
      <c r="AJ68" s="93">
        <v>12</v>
      </c>
      <c r="AK68" s="94"/>
      <c r="AL68" s="94"/>
      <c r="AM68" s="94"/>
      <c r="AN68" s="95"/>
      <c r="AO68" s="93">
        <v>9</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478</v>
      </c>
      <c r="AC69" s="212"/>
      <c r="AD69" s="213"/>
      <c r="AE69" s="93">
        <v>10</v>
      </c>
      <c r="AF69" s="94"/>
      <c r="AG69" s="94"/>
      <c r="AH69" s="94"/>
      <c r="AI69" s="95"/>
      <c r="AJ69" s="93">
        <v>10</v>
      </c>
      <c r="AK69" s="94"/>
      <c r="AL69" s="94"/>
      <c r="AM69" s="94"/>
      <c r="AN69" s="95"/>
      <c r="AO69" s="93">
        <v>10</v>
      </c>
      <c r="AP69" s="94"/>
      <c r="AQ69" s="94"/>
      <c r="AR69" s="94"/>
      <c r="AS69" s="95"/>
      <c r="AT69" s="93">
        <v>10</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513</v>
      </c>
      <c r="H83" s="144"/>
      <c r="I83" s="144"/>
      <c r="J83" s="144"/>
      <c r="K83" s="144"/>
      <c r="L83" s="144"/>
      <c r="M83" s="144"/>
      <c r="N83" s="144"/>
      <c r="O83" s="144"/>
      <c r="P83" s="144"/>
      <c r="Q83" s="144"/>
      <c r="R83" s="144"/>
      <c r="S83" s="144"/>
      <c r="T83" s="144"/>
      <c r="U83" s="144"/>
      <c r="V83" s="144"/>
      <c r="W83" s="144"/>
      <c r="X83" s="144"/>
      <c r="Y83" s="146" t="s">
        <v>17</v>
      </c>
      <c r="Z83" s="147"/>
      <c r="AA83" s="148"/>
      <c r="AB83" s="181" t="s">
        <v>480</v>
      </c>
      <c r="AC83" s="150"/>
      <c r="AD83" s="151"/>
      <c r="AE83" s="152">
        <v>1.4</v>
      </c>
      <c r="AF83" s="153"/>
      <c r="AG83" s="153"/>
      <c r="AH83" s="153"/>
      <c r="AI83" s="153"/>
      <c r="AJ83" s="152">
        <v>1.1000000000000001</v>
      </c>
      <c r="AK83" s="153"/>
      <c r="AL83" s="153"/>
      <c r="AM83" s="153"/>
      <c r="AN83" s="153"/>
      <c r="AO83" s="152">
        <v>1.7</v>
      </c>
      <c r="AP83" s="153"/>
      <c r="AQ83" s="153"/>
      <c r="AR83" s="153"/>
      <c r="AS83" s="153"/>
      <c r="AT83" s="93">
        <v>1.5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479</v>
      </c>
      <c r="AC84" s="158"/>
      <c r="AD84" s="159"/>
      <c r="AE84" s="182" t="s">
        <v>507</v>
      </c>
      <c r="AF84" s="158"/>
      <c r="AG84" s="158"/>
      <c r="AH84" s="158"/>
      <c r="AI84" s="159"/>
      <c r="AJ84" s="182" t="s">
        <v>508</v>
      </c>
      <c r="AK84" s="158"/>
      <c r="AL84" s="158"/>
      <c r="AM84" s="158"/>
      <c r="AN84" s="159"/>
      <c r="AO84" s="182" t="s">
        <v>514</v>
      </c>
      <c r="AP84" s="158"/>
      <c r="AQ84" s="158"/>
      <c r="AR84" s="158"/>
      <c r="AS84" s="159"/>
      <c r="AT84" s="182" t="s">
        <v>509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481</v>
      </c>
      <c r="D98" s="414"/>
      <c r="E98" s="414"/>
      <c r="F98" s="414"/>
      <c r="G98" s="414"/>
      <c r="H98" s="414"/>
      <c r="I98" s="414"/>
      <c r="J98" s="414"/>
      <c r="K98" s="415"/>
      <c r="L98" s="71">
        <v>15</v>
      </c>
      <c r="M98" s="72"/>
      <c r="N98" s="72"/>
      <c r="O98" s="72"/>
      <c r="P98" s="72"/>
      <c r="Q98" s="73"/>
      <c r="R98" s="71">
        <v>16</v>
      </c>
      <c r="S98" s="72"/>
      <c r="T98" s="72"/>
      <c r="U98" s="72"/>
      <c r="V98" s="72"/>
      <c r="W98" s="73"/>
      <c r="X98" s="672" t="s">
        <v>532</v>
      </c>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80"/>
      <c r="B104" s="381"/>
      <c r="C104" s="370" t="s">
        <v>22</v>
      </c>
      <c r="D104" s="371"/>
      <c r="E104" s="371"/>
      <c r="F104" s="371"/>
      <c r="G104" s="371"/>
      <c r="H104" s="371"/>
      <c r="I104" s="371"/>
      <c r="J104" s="371"/>
      <c r="K104" s="372"/>
      <c r="L104" s="373">
        <f>SUM(L98:Q103)</f>
        <v>15</v>
      </c>
      <c r="M104" s="374"/>
      <c r="N104" s="374"/>
      <c r="O104" s="374"/>
      <c r="P104" s="374"/>
      <c r="Q104" s="375"/>
      <c r="R104" s="373">
        <f>SUM(R98:W103)</f>
        <v>16</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9" t="s">
        <v>38</v>
      </c>
      <c r="AH107" s="595"/>
      <c r="AI107" s="595"/>
      <c r="AJ107" s="595"/>
      <c r="AK107" s="595"/>
      <c r="AL107" s="595"/>
      <c r="AM107" s="595"/>
      <c r="AN107" s="595"/>
      <c r="AO107" s="595"/>
      <c r="AP107" s="595"/>
      <c r="AQ107" s="595"/>
      <c r="AR107" s="595"/>
      <c r="AS107" s="595"/>
      <c r="AT107" s="595"/>
      <c r="AU107" s="595"/>
      <c r="AV107" s="595"/>
      <c r="AW107" s="595"/>
      <c r="AX107" s="630"/>
    </row>
    <row r="108" spans="1:50" ht="45.75" customHeight="1" x14ac:dyDescent="0.15">
      <c r="A108" s="307" t="s">
        <v>312</v>
      </c>
      <c r="B108" s="308"/>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4" t="s">
        <v>475</v>
      </c>
      <c r="AE108" s="605"/>
      <c r="AF108" s="605"/>
      <c r="AG108" s="601" t="s">
        <v>524</v>
      </c>
      <c r="AH108" s="602"/>
      <c r="AI108" s="602"/>
      <c r="AJ108" s="602"/>
      <c r="AK108" s="602"/>
      <c r="AL108" s="602"/>
      <c r="AM108" s="602"/>
      <c r="AN108" s="602"/>
      <c r="AO108" s="602"/>
      <c r="AP108" s="602"/>
      <c r="AQ108" s="602"/>
      <c r="AR108" s="602"/>
      <c r="AS108" s="602"/>
      <c r="AT108" s="602"/>
      <c r="AU108" s="602"/>
      <c r="AV108" s="602"/>
      <c r="AW108" s="602"/>
      <c r="AX108" s="603"/>
    </row>
    <row r="109" spans="1:50" ht="4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475</v>
      </c>
      <c r="AE109" s="442"/>
      <c r="AF109" s="442"/>
      <c r="AG109" s="530" t="s">
        <v>521</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475</v>
      </c>
      <c r="AE110" s="585"/>
      <c r="AF110" s="585"/>
      <c r="AG110" s="530" t="s">
        <v>499</v>
      </c>
      <c r="AH110" s="305"/>
      <c r="AI110" s="305"/>
      <c r="AJ110" s="305"/>
      <c r="AK110" s="305"/>
      <c r="AL110" s="305"/>
      <c r="AM110" s="305"/>
      <c r="AN110" s="305"/>
      <c r="AO110" s="305"/>
      <c r="AP110" s="305"/>
      <c r="AQ110" s="305"/>
      <c r="AR110" s="305"/>
      <c r="AS110" s="305"/>
      <c r="AT110" s="305"/>
      <c r="AU110" s="305"/>
      <c r="AV110" s="305"/>
      <c r="AW110" s="305"/>
      <c r="AX110" s="306"/>
    </row>
    <row r="111" spans="1:50" ht="19.350000000000001" customHeight="1" x14ac:dyDescent="0.15">
      <c r="A111" s="548"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475</v>
      </c>
      <c r="AE111" s="438"/>
      <c r="AF111" s="438"/>
      <c r="AG111" s="301" t="s">
        <v>500</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482</v>
      </c>
      <c r="AE112" s="442"/>
      <c r="AF112" s="442"/>
      <c r="AG112" s="304"/>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475</v>
      </c>
      <c r="AE113" s="442"/>
      <c r="AF113" s="442"/>
      <c r="AG113" s="530" t="s">
        <v>501</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482</v>
      </c>
      <c r="AE114" s="442"/>
      <c r="AF114" s="442"/>
      <c r="AG114" s="530"/>
      <c r="AH114" s="305"/>
      <c r="AI114" s="305"/>
      <c r="AJ114" s="305"/>
      <c r="AK114" s="305"/>
      <c r="AL114" s="305"/>
      <c r="AM114" s="305"/>
      <c r="AN114" s="305"/>
      <c r="AO114" s="305"/>
      <c r="AP114" s="305"/>
      <c r="AQ114" s="305"/>
      <c r="AR114" s="305"/>
      <c r="AS114" s="305"/>
      <c r="AT114" s="305"/>
      <c r="AU114" s="305"/>
      <c r="AV114" s="305"/>
      <c r="AW114" s="305"/>
      <c r="AX114" s="306"/>
    </row>
    <row r="115" spans="1:64" ht="25.5"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475</v>
      </c>
      <c r="AE115" s="442"/>
      <c r="AF115" s="442"/>
      <c r="AG115" s="530" t="s">
        <v>504</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482</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30"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475</v>
      </c>
      <c r="AE117" s="585"/>
      <c r="AF117" s="594"/>
      <c r="AG117" s="599" t="s">
        <v>503</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30" customHeight="1" x14ac:dyDescent="0.15">
      <c r="A118" s="548" t="s">
        <v>47</v>
      </c>
      <c r="B118" s="586"/>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525</v>
      </c>
      <c r="AE118" s="438"/>
      <c r="AF118" s="638"/>
      <c r="AG118" s="301" t="s">
        <v>526</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475</v>
      </c>
      <c r="AE119" s="607"/>
      <c r="AF119" s="607"/>
      <c r="AG119" s="530" t="s">
        <v>518</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475</v>
      </c>
      <c r="AE120" s="442"/>
      <c r="AF120" s="442"/>
      <c r="AG120" s="530" t="s">
        <v>502</v>
      </c>
      <c r="AH120" s="305"/>
      <c r="AI120" s="305"/>
      <c r="AJ120" s="305"/>
      <c r="AK120" s="305"/>
      <c r="AL120" s="305"/>
      <c r="AM120" s="305"/>
      <c r="AN120" s="305"/>
      <c r="AO120" s="305"/>
      <c r="AP120" s="305"/>
      <c r="AQ120" s="305"/>
      <c r="AR120" s="305"/>
      <c r="AS120" s="305"/>
      <c r="AT120" s="305"/>
      <c r="AU120" s="305"/>
      <c r="AV120" s="305"/>
      <c r="AW120" s="305"/>
      <c r="AX120" s="306"/>
    </row>
    <row r="121" spans="1:64" ht="28.5"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475</v>
      </c>
      <c r="AE121" s="442"/>
      <c r="AF121" s="442"/>
      <c r="AG121" s="598" t="s">
        <v>512</v>
      </c>
      <c r="AH121" s="198"/>
      <c r="AI121" s="198"/>
      <c r="AJ121" s="198"/>
      <c r="AK121" s="198"/>
      <c r="AL121" s="198"/>
      <c r="AM121" s="198"/>
      <c r="AN121" s="198"/>
      <c r="AO121" s="198"/>
      <c r="AP121" s="198"/>
      <c r="AQ121" s="198"/>
      <c r="AR121" s="198"/>
      <c r="AS121" s="198"/>
      <c r="AT121" s="198"/>
      <c r="AU121" s="198"/>
      <c r="AV121" s="198"/>
      <c r="AW121" s="198"/>
      <c r="AX121" s="580"/>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482</v>
      </c>
      <c r="AE122" s="438"/>
      <c r="AF122" s="438"/>
      <c r="AG122" s="575"/>
      <c r="AH122" s="196"/>
      <c r="AI122" s="196"/>
      <c r="AJ122" s="196"/>
      <c r="AK122" s="196"/>
      <c r="AL122" s="196"/>
      <c r="AM122" s="196"/>
      <c r="AN122" s="196"/>
      <c r="AO122" s="196"/>
      <c r="AP122" s="196"/>
      <c r="AQ122" s="196"/>
      <c r="AR122" s="196"/>
      <c r="AS122" s="196"/>
      <c r="AT122" s="196"/>
      <c r="AU122" s="196"/>
      <c r="AV122" s="196"/>
      <c r="AW122" s="196"/>
      <c r="AX122" s="576"/>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7"/>
      <c r="AH123" s="277"/>
      <c r="AI123" s="277"/>
      <c r="AJ123" s="277"/>
      <c r="AK123" s="277"/>
      <c r="AL123" s="277"/>
      <c r="AM123" s="277"/>
      <c r="AN123" s="277"/>
      <c r="AO123" s="277"/>
      <c r="AP123" s="277"/>
      <c r="AQ123" s="277"/>
      <c r="AR123" s="277"/>
      <c r="AS123" s="277"/>
      <c r="AT123" s="277"/>
      <c r="AU123" s="277"/>
      <c r="AV123" s="277"/>
      <c r="AW123" s="277"/>
      <c r="AX123" s="578"/>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5"/>
      <c r="V124" s="305"/>
      <c r="W124" s="305"/>
      <c r="X124" s="305"/>
      <c r="Y124" s="305"/>
      <c r="Z124" s="305"/>
      <c r="AA124" s="305"/>
      <c r="AB124" s="305"/>
      <c r="AC124" s="305"/>
      <c r="AD124" s="305"/>
      <c r="AE124" s="305"/>
      <c r="AF124" s="632"/>
      <c r="AG124" s="577"/>
      <c r="AH124" s="277"/>
      <c r="AI124" s="277"/>
      <c r="AJ124" s="277"/>
      <c r="AK124" s="277"/>
      <c r="AL124" s="277"/>
      <c r="AM124" s="277"/>
      <c r="AN124" s="277"/>
      <c r="AO124" s="277"/>
      <c r="AP124" s="277"/>
      <c r="AQ124" s="277"/>
      <c r="AR124" s="277"/>
      <c r="AS124" s="277"/>
      <c r="AT124" s="277"/>
      <c r="AU124" s="277"/>
      <c r="AV124" s="277"/>
      <c r="AW124" s="277"/>
      <c r="AX124" s="578"/>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79"/>
      <c r="AH125" s="198"/>
      <c r="AI125" s="198"/>
      <c r="AJ125" s="198"/>
      <c r="AK125" s="198"/>
      <c r="AL125" s="198"/>
      <c r="AM125" s="198"/>
      <c r="AN125" s="198"/>
      <c r="AO125" s="198"/>
      <c r="AP125" s="198"/>
      <c r="AQ125" s="198"/>
      <c r="AR125" s="198"/>
      <c r="AS125" s="198"/>
      <c r="AT125" s="198"/>
      <c r="AU125" s="198"/>
      <c r="AV125" s="198"/>
      <c r="AW125" s="198"/>
      <c r="AX125" s="580"/>
    </row>
    <row r="126" spans="1:64" ht="57" customHeight="1" x14ac:dyDescent="0.15">
      <c r="A126" s="548" t="s">
        <v>58</v>
      </c>
      <c r="B126" s="549"/>
      <c r="C126" s="392" t="s">
        <v>64</v>
      </c>
      <c r="D126" s="571"/>
      <c r="E126" s="571"/>
      <c r="F126" s="572"/>
      <c r="G126" s="542" t="s">
        <v>483</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1" t="s">
        <v>68</v>
      </c>
      <c r="D127" s="362"/>
      <c r="E127" s="362"/>
      <c r="F127" s="363"/>
      <c r="G127" s="364" t="s">
        <v>505</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99.75" customHeight="1" thickBot="1" x14ac:dyDescent="0.2">
      <c r="A129" s="570" t="s">
        <v>527</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t="s">
        <v>306</v>
      </c>
      <c r="B131" s="546"/>
      <c r="C131" s="546"/>
      <c r="D131" s="546"/>
      <c r="E131" s="547"/>
      <c r="F131" s="564" t="s">
        <v>528</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1" t="s">
        <v>529</v>
      </c>
      <c r="B133" s="432"/>
      <c r="C133" s="432"/>
      <c r="D133" s="432"/>
      <c r="E133" s="433"/>
      <c r="F133" s="567" t="s">
        <v>531</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5.2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4" t="s">
        <v>224</v>
      </c>
      <c r="B137" s="405"/>
      <c r="C137" s="405"/>
      <c r="D137" s="405"/>
      <c r="E137" s="405"/>
      <c r="F137" s="405"/>
      <c r="G137" s="418">
        <v>126</v>
      </c>
      <c r="H137" s="419"/>
      <c r="I137" s="419"/>
      <c r="J137" s="419"/>
      <c r="K137" s="419"/>
      <c r="L137" s="419"/>
      <c r="M137" s="419"/>
      <c r="N137" s="419"/>
      <c r="O137" s="419"/>
      <c r="P137" s="420"/>
      <c r="Q137" s="405" t="s">
        <v>225</v>
      </c>
      <c r="R137" s="405"/>
      <c r="S137" s="405"/>
      <c r="T137" s="405"/>
      <c r="U137" s="405"/>
      <c r="V137" s="405"/>
      <c r="W137" s="418">
        <v>118</v>
      </c>
      <c r="X137" s="419"/>
      <c r="Y137" s="419"/>
      <c r="Z137" s="419"/>
      <c r="AA137" s="419"/>
      <c r="AB137" s="419"/>
      <c r="AC137" s="419"/>
      <c r="AD137" s="419"/>
      <c r="AE137" s="419"/>
      <c r="AF137" s="420"/>
      <c r="AG137" s="405" t="s">
        <v>226</v>
      </c>
      <c r="AH137" s="405"/>
      <c r="AI137" s="405"/>
      <c r="AJ137" s="405"/>
      <c r="AK137" s="405"/>
      <c r="AL137" s="405"/>
      <c r="AM137" s="401">
        <v>120</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185</v>
      </c>
      <c r="H138" s="422"/>
      <c r="I138" s="422"/>
      <c r="J138" s="422"/>
      <c r="K138" s="422"/>
      <c r="L138" s="422"/>
      <c r="M138" s="422"/>
      <c r="N138" s="422"/>
      <c r="O138" s="422"/>
      <c r="P138" s="423"/>
      <c r="Q138" s="407" t="s">
        <v>228</v>
      </c>
      <c r="R138" s="407"/>
      <c r="S138" s="407"/>
      <c r="T138" s="407"/>
      <c r="U138" s="407"/>
      <c r="V138" s="407"/>
      <c r="W138" s="421">
        <v>183</v>
      </c>
      <c r="X138" s="422"/>
      <c r="Y138" s="422"/>
      <c r="Z138" s="422"/>
      <c r="AA138" s="422"/>
      <c r="AB138" s="422"/>
      <c r="AC138" s="422"/>
      <c r="AD138" s="422"/>
      <c r="AE138" s="422"/>
      <c r="AF138" s="423"/>
      <c r="AG138" s="573"/>
      <c r="AH138" s="574"/>
      <c r="AI138" s="574"/>
      <c r="AJ138" s="574"/>
      <c r="AK138" s="574"/>
      <c r="AL138" s="574"/>
      <c r="AM138" s="611"/>
      <c r="AN138" s="612"/>
      <c r="AO138" s="612"/>
      <c r="AP138" s="612"/>
      <c r="AQ138" s="612"/>
      <c r="AR138" s="612"/>
      <c r="AS138" s="612"/>
      <c r="AT138" s="612"/>
      <c r="AU138" s="612"/>
      <c r="AV138" s="613"/>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8" t="s">
        <v>484</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7"/>
      <c r="C179" s="537"/>
      <c r="D179" s="537"/>
      <c r="E179" s="537"/>
      <c r="F179" s="538"/>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7"/>
      <c r="C180" s="537"/>
      <c r="D180" s="537"/>
      <c r="E180" s="537"/>
      <c r="F180" s="538"/>
      <c r="G180" s="97" t="s">
        <v>485</v>
      </c>
      <c r="H180" s="98"/>
      <c r="I180" s="98"/>
      <c r="J180" s="98"/>
      <c r="K180" s="99"/>
      <c r="L180" s="100" t="s">
        <v>491</v>
      </c>
      <c r="M180" s="101"/>
      <c r="N180" s="101"/>
      <c r="O180" s="101"/>
      <c r="P180" s="101"/>
      <c r="Q180" s="101"/>
      <c r="R180" s="101"/>
      <c r="S180" s="101"/>
      <c r="T180" s="101"/>
      <c r="U180" s="101"/>
      <c r="V180" s="101"/>
      <c r="W180" s="101"/>
      <c r="X180" s="102"/>
      <c r="Y180" s="103">
        <v>6.2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7"/>
      <c r="C181" s="537"/>
      <c r="D181" s="537"/>
      <c r="E181" s="537"/>
      <c r="F181" s="538"/>
      <c r="G181" s="74" t="s">
        <v>486</v>
      </c>
      <c r="H181" s="75"/>
      <c r="I181" s="75"/>
      <c r="J181" s="75"/>
      <c r="K181" s="76"/>
      <c r="L181" s="77" t="s">
        <v>492</v>
      </c>
      <c r="M181" s="78"/>
      <c r="N181" s="78"/>
      <c r="O181" s="78"/>
      <c r="P181" s="78"/>
      <c r="Q181" s="78"/>
      <c r="R181" s="78"/>
      <c r="S181" s="78"/>
      <c r="T181" s="78"/>
      <c r="U181" s="78"/>
      <c r="V181" s="78"/>
      <c r="W181" s="78"/>
      <c r="X181" s="79"/>
      <c r="Y181" s="80">
        <v>2.9</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t="s">
        <v>487</v>
      </c>
      <c r="H182" s="75"/>
      <c r="I182" s="75"/>
      <c r="J182" s="75"/>
      <c r="K182" s="76"/>
      <c r="L182" s="77" t="s">
        <v>493</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t="s">
        <v>488</v>
      </c>
      <c r="H183" s="75"/>
      <c r="I183" s="75"/>
      <c r="J183" s="75"/>
      <c r="K183" s="76"/>
      <c r="L183" s="77" t="s">
        <v>494</v>
      </c>
      <c r="M183" s="78"/>
      <c r="N183" s="78"/>
      <c r="O183" s="78"/>
      <c r="P183" s="78"/>
      <c r="Q183" s="78"/>
      <c r="R183" s="78"/>
      <c r="S183" s="78"/>
      <c r="T183" s="78"/>
      <c r="U183" s="78"/>
      <c r="V183" s="78"/>
      <c r="W183" s="78"/>
      <c r="X183" s="79"/>
      <c r="Y183" s="80">
        <v>0.4</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t="s">
        <v>489</v>
      </c>
      <c r="H184" s="75"/>
      <c r="I184" s="75"/>
      <c r="J184" s="75"/>
      <c r="K184" s="76"/>
      <c r="L184" s="77"/>
      <c r="M184" s="78"/>
      <c r="N184" s="78"/>
      <c r="O184" s="78"/>
      <c r="P184" s="78"/>
      <c r="Q184" s="78"/>
      <c r="R184" s="78"/>
      <c r="S184" s="78"/>
      <c r="T184" s="78"/>
      <c r="U184" s="78"/>
      <c r="V184" s="78"/>
      <c r="W184" s="78"/>
      <c r="X184" s="79"/>
      <c r="Y184" s="80">
        <v>1.9</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t="s">
        <v>490</v>
      </c>
      <c r="H185" s="75"/>
      <c r="I185" s="75"/>
      <c r="J185" s="75"/>
      <c r="K185" s="76"/>
      <c r="L185" s="77"/>
      <c r="M185" s="78"/>
      <c r="N185" s="78"/>
      <c r="O185" s="78"/>
      <c r="P185" s="78"/>
      <c r="Q185" s="78"/>
      <c r="R185" s="78"/>
      <c r="S185" s="78"/>
      <c r="T185" s="78"/>
      <c r="U185" s="78"/>
      <c r="V185" s="78"/>
      <c r="W185" s="78"/>
      <c r="X185" s="79"/>
      <c r="Y185" s="80">
        <v>2</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14.4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7"/>
      <c r="C192" s="537"/>
      <c r="D192" s="537"/>
      <c r="E192" s="537"/>
      <c r="F192" s="538"/>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7"/>
      <c r="C205" s="537"/>
      <c r="D205" s="537"/>
      <c r="E205" s="537"/>
      <c r="F205" s="538"/>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7"/>
      <c r="C218" s="537"/>
      <c r="D218" s="537"/>
      <c r="E218" s="537"/>
      <c r="F218" s="538"/>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7" customHeight="1" x14ac:dyDescent="0.15">
      <c r="A236" s="112">
        <v>1</v>
      </c>
      <c r="B236" s="112">
        <v>1</v>
      </c>
      <c r="C236" s="113" t="s">
        <v>495</v>
      </c>
      <c r="D236" s="113"/>
      <c r="E236" s="113"/>
      <c r="F236" s="113"/>
      <c r="G236" s="113"/>
      <c r="H236" s="113"/>
      <c r="I236" s="113"/>
      <c r="J236" s="113"/>
      <c r="K236" s="113"/>
      <c r="L236" s="113"/>
      <c r="M236" s="113" t="s">
        <v>496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14</v>
      </c>
      <c r="AL236" s="115"/>
      <c r="AM236" s="115"/>
      <c r="AN236" s="115"/>
      <c r="AO236" s="115"/>
      <c r="AP236" s="116"/>
      <c r="AQ236" s="117">
        <v>1</v>
      </c>
      <c r="AR236" s="113"/>
      <c r="AS236" s="113"/>
      <c r="AT236" s="113"/>
      <c r="AU236" s="114">
        <v>99</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515</v>
      </c>
      <c r="D269" s="113"/>
      <c r="E269" s="113"/>
      <c r="F269" s="113"/>
      <c r="G269" s="113"/>
      <c r="H269" s="113"/>
      <c r="I269" s="113"/>
      <c r="J269" s="113"/>
      <c r="K269" s="113"/>
      <c r="L269" s="113"/>
      <c r="M269" s="117" t="s">
        <v>516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0.2</v>
      </c>
      <c r="AL269" s="115"/>
      <c r="AM269" s="115"/>
      <c r="AN269" s="115"/>
      <c r="AO269" s="115"/>
      <c r="AP269" s="116"/>
      <c r="AQ269" s="117" t="s">
        <v>520</v>
      </c>
      <c r="AR269" s="113"/>
      <c r="AS269" s="113"/>
      <c r="AT269" s="113"/>
      <c r="AU269" s="117" t="s">
        <v>517</v>
      </c>
      <c r="AV269" s="113"/>
      <c r="AW269" s="113"/>
      <c r="AX269" s="113"/>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7.5" hidden="1" customHeight="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t="7.5" hidden="1" customHeight="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t="7.5" hidden="1" customHeight="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t="7.5" hidden="1" customHeight="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43" priority="545">
      <formula>IF(RIGHT(TEXT(P14,"0.#"),1)=".",FALSE,TRUE)</formula>
    </cfRule>
    <cfRule type="expression" dxfId="942" priority="546">
      <formula>IF(RIGHT(TEXT(P14,"0.#"),1)=".",TRUE,FALSE)</formula>
    </cfRule>
  </conditionalFormatting>
  <conditionalFormatting sqref="AE23:AI23">
    <cfRule type="expression" dxfId="941" priority="535">
      <formula>IF(RIGHT(TEXT(AE23,"0.#"),1)=".",FALSE,TRUE)</formula>
    </cfRule>
    <cfRule type="expression" dxfId="940" priority="536">
      <formula>IF(RIGHT(TEXT(AE23,"0.#"),1)=".",TRUE,FALSE)</formula>
    </cfRule>
  </conditionalFormatting>
  <conditionalFormatting sqref="AE69:AX69">
    <cfRule type="expression" dxfId="939" priority="467">
      <formula>IF(RIGHT(TEXT(AE69,"0.#"),1)=".",FALSE,TRUE)</formula>
    </cfRule>
    <cfRule type="expression" dxfId="938" priority="468">
      <formula>IF(RIGHT(TEXT(AE69,"0.#"),1)=".",TRUE,FALSE)</formula>
    </cfRule>
  </conditionalFormatting>
  <conditionalFormatting sqref="AE83:AI83">
    <cfRule type="expression" dxfId="937" priority="449">
      <formula>IF(RIGHT(TEXT(AE83,"0.#"),1)=".",FALSE,TRUE)</formula>
    </cfRule>
    <cfRule type="expression" dxfId="936" priority="450">
      <formula>IF(RIGHT(TEXT(AE83,"0.#"),1)=".",TRUE,FALSE)</formula>
    </cfRule>
  </conditionalFormatting>
  <conditionalFormatting sqref="AJ83:AX83">
    <cfRule type="expression" dxfId="935" priority="447">
      <formula>IF(RIGHT(TEXT(AJ83,"0.#"),1)=".",FALSE,TRUE)</formula>
    </cfRule>
    <cfRule type="expression" dxfId="934" priority="448">
      <formula>IF(RIGHT(TEXT(AJ83,"0.#"),1)=".",TRUE,FALSE)</formula>
    </cfRule>
  </conditionalFormatting>
  <conditionalFormatting sqref="L99">
    <cfRule type="expression" dxfId="933" priority="427">
      <formula>IF(RIGHT(TEXT(L99,"0.#"),1)=".",FALSE,TRUE)</formula>
    </cfRule>
    <cfRule type="expression" dxfId="932" priority="428">
      <formula>IF(RIGHT(TEXT(L99,"0.#"),1)=".",TRUE,FALSE)</formula>
    </cfRule>
  </conditionalFormatting>
  <conditionalFormatting sqref="L104">
    <cfRule type="expression" dxfId="931" priority="425">
      <formula>IF(RIGHT(TEXT(L104,"0.#"),1)=".",FALSE,TRUE)</formula>
    </cfRule>
    <cfRule type="expression" dxfId="930" priority="426">
      <formula>IF(RIGHT(TEXT(L104,"0.#"),1)=".",TRUE,FALSE)</formula>
    </cfRule>
  </conditionalFormatting>
  <conditionalFormatting sqref="R104">
    <cfRule type="expression" dxfId="929" priority="423">
      <formula>IF(RIGHT(TEXT(R104,"0.#"),1)=".",FALSE,TRUE)</formula>
    </cfRule>
    <cfRule type="expression" dxfId="928" priority="424">
      <formula>IF(RIGHT(TEXT(R104,"0.#"),1)=".",TRUE,FALSE)</formula>
    </cfRule>
  </conditionalFormatting>
  <conditionalFormatting sqref="P18:AX18">
    <cfRule type="expression" dxfId="927" priority="421">
      <formula>IF(RIGHT(TEXT(P18,"0.#"),1)=".",FALSE,TRUE)</formula>
    </cfRule>
    <cfRule type="expression" dxfId="926" priority="422">
      <formula>IF(RIGHT(TEXT(P18,"0.#"),1)=".",TRUE,FALSE)</formula>
    </cfRule>
  </conditionalFormatting>
  <conditionalFormatting sqref="Y181">
    <cfRule type="expression" dxfId="925" priority="417">
      <formula>IF(RIGHT(TEXT(Y181,"0.#"),1)=".",FALSE,TRUE)</formula>
    </cfRule>
    <cfRule type="expression" dxfId="924" priority="418">
      <formula>IF(RIGHT(TEXT(Y181,"0.#"),1)=".",TRUE,FALSE)</formula>
    </cfRule>
  </conditionalFormatting>
  <conditionalFormatting sqref="Y190">
    <cfRule type="expression" dxfId="923" priority="413">
      <formula>IF(RIGHT(TEXT(Y190,"0.#"),1)=".",FALSE,TRUE)</formula>
    </cfRule>
    <cfRule type="expression" dxfId="922" priority="414">
      <formula>IF(RIGHT(TEXT(Y190,"0.#"),1)=".",TRUE,FALSE)</formula>
    </cfRule>
  </conditionalFormatting>
  <conditionalFormatting sqref="AK236">
    <cfRule type="expression" dxfId="921" priority="335">
      <formula>IF(RIGHT(TEXT(AK236,"0.#"),1)=".",FALSE,TRUE)</formula>
    </cfRule>
    <cfRule type="expression" dxfId="920" priority="336">
      <formula>IF(RIGHT(TEXT(AK236,"0.#"),1)=".",TRUE,FALSE)</formula>
    </cfRule>
  </conditionalFormatting>
  <conditionalFormatting sqref="AE54:AI54">
    <cfRule type="expression" dxfId="919" priority="285">
      <formula>IF(RIGHT(TEXT(AE54,"0.#"),1)=".",FALSE,TRUE)</formula>
    </cfRule>
    <cfRule type="expression" dxfId="918" priority="286">
      <formula>IF(RIGHT(TEXT(AE54,"0.#"),1)=".",TRUE,FALSE)</formula>
    </cfRule>
  </conditionalFormatting>
  <conditionalFormatting sqref="P15:AX15 P13:AX13 AK14:AQ14 P16:AQ17">
    <cfRule type="expression" dxfId="917" priority="243">
      <formula>IF(RIGHT(TEXT(P13,"0.#"),1)=".",FALSE,TRUE)</formula>
    </cfRule>
    <cfRule type="expression" dxfId="916" priority="244">
      <formula>IF(RIGHT(TEXT(P13,"0.#"),1)=".",TRUE,FALSE)</formula>
    </cfRule>
  </conditionalFormatting>
  <conditionalFormatting sqref="P19:AJ19">
    <cfRule type="expression" dxfId="915" priority="241">
      <formula>IF(RIGHT(TEXT(P19,"0.#"),1)=".",FALSE,TRUE)</formula>
    </cfRule>
    <cfRule type="expression" dxfId="914" priority="242">
      <formula>IF(RIGHT(TEXT(P19,"0.#"),1)=".",TRUE,FALSE)</formula>
    </cfRule>
  </conditionalFormatting>
  <conditionalFormatting sqref="AE55:AX55 AJ54:AS54">
    <cfRule type="expression" dxfId="913" priority="237">
      <formula>IF(RIGHT(TEXT(AE54,"0.#"),1)=".",FALSE,TRUE)</formula>
    </cfRule>
    <cfRule type="expression" dxfId="912" priority="238">
      <formula>IF(RIGHT(TEXT(AE54,"0.#"),1)=".",TRUE,FALSE)</formula>
    </cfRule>
  </conditionalFormatting>
  <conditionalFormatting sqref="AE68:AS68">
    <cfRule type="expression" dxfId="911" priority="233">
      <formula>IF(RIGHT(TEXT(AE68,"0.#"),1)=".",FALSE,TRUE)</formula>
    </cfRule>
    <cfRule type="expression" dxfId="910" priority="234">
      <formula>IF(RIGHT(TEXT(AE68,"0.#"),1)=".",TRUE,FALSE)</formula>
    </cfRule>
  </conditionalFormatting>
  <conditionalFormatting sqref="AE95:AI95 AE92:AI92 AE89:AI89 AE86:AI86">
    <cfRule type="expression" dxfId="909" priority="231">
      <formula>IF(RIGHT(TEXT(AE86,"0.#"),1)=".",FALSE,TRUE)</formula>
    </cfRule>
    <cfRule type="expression" dxfId="908" priority="232">
      <formula>IF(RIGHT(TEXT(AE86,"0.#"),1)=".",TRUE,FALSE)</formula>
    </cfRule>
  </conditionalFormatting>
  <conditionalFormatting sqref="AJ95:AX95 AJ92:AX92 AJ89:AX89 AJ86:AX86">
    <cfRule type="expression" dxfId="907" priority="229">
      <formula>IF(RIGHT(TEXT(AJ86,"0.#"),1)=".",FALSE,TRUE)</formula>
    </cfRule>
    <cfRule type="expression" dxfId="906" priority="230">
      <formula>IF(RIGHT(TEXT(AJ86,"0.#"),1)=".",TRUE,FALSE)</formula>
    </cfRule>
  </conditionalFormatting>
  <conditionalFormatting sqref="L100:L103 L98">
    <cfRule type="expression" dxfId="905" priority="227">
      <formula>IF(RIGHT(TEXT(L98,"0.#"),1)=".",FALSE,TRUE)</formula>
    </cfRule>
    <cfRule type="expression" dxfId="904" priority="228">
      <formula>IF(RIGHT(TEXT(L98,"0.#"),1)=".",TRUE,FALSE)</formula>
    </cfRule>
  </conditionalFormatting>
  <conditionalFormatting sqref="R98">
    <cfRule type="expression" dxfId="903" priority="223">
      <formula>IF(RIGHT(TEXT(R98,"0.#"),1)=".",FALSE,TRUE)</formula>
    </cfRule>
    <cfRule type="expression" dxfId="902" priority="224">
      <formula>IF(RIGHT(TEXT(R98,"0.#"),1)=".",TRUE,FALSE)</formula>
    </cfRule>
  </conditionalFormatting>
  <conditionalFormatting sqref="R99:R103">
    <cfRule type="expression" dxfId="901" priority="221">
      <formula>IF(RIGHT(TEXT(R99,"0.#"),1)=".",FALSE,TRUE)</formula>
    </cfRule>
    <cfRule type="expression" dxfId="900" priority="222">
      <formula>IF(RIGHT(TEXT(R99,"0.#"),1)=".",TRUE,FALSE)</formula>
    </cfRule>
  </conditionalFormatting>
  <conditionalFormatting sqref="Y182:Y189 Y180">
    <cfRule type="expression" dxfId="899" priority="219">
      <formula>IF(RIGHT(TEXT(Y180,"0.#"),1)=".",FALSE,TRUE)</formula>
    </cfRule>
    <cfRule type="expression" dxfId="898" priority="220">
      <formula>IF(RIGHT(TEXT(Y180,"0.#"),1)=".",TRUE,FALSE)</formula>
    </cfRule>
  </conditionalFormatting>
  <conditionalFormatting sqref="AU181">
    <cfRule type="expression" dxfId="897" priority="217">
      <formula>IF(RIGHT(TEXT(AU181,"0.#"),1)=".",FALSE,TRUE)</formula>
    </cfRule>
    <cfRule type="expression" dxfId="896" priority="218">
      <formula>IF(RIGHT(TEXT(AU181,"0.#"),1)=".",TRUE,FALSE)</formula>
    </cfRule>
  </conditionalFormatting>
  <conditionalFormatting sqref="AU190">
    <cfRule type="expression" dxfId="895" priority="215">
      <formula>IF(RIGHT(TEXT(AU190,"0.#"),1)=".",FALSE,TRUE)</formula>
    </cfRule>
    <cfRule type="expression" dxfId="894" priority="216">
      <formula>IF(RIGHT(TEXT(AU190,"0.#"),1)=".",TRUE,FALSE)</formula>
    </cfRule>
  </conditionalFormatting>
  <conditionalFormatting sqref="AU182:AU189 AU180">
    <cfRule type="expression" dxfId="893" priority="213">
      <formula>IF(RIGHT(TEXT(AU180,"0.#"),1)=".",FALSE,TRUE)</formula>
    </cfRule>
    <cfRule type="expression" dxfId="892" priority="214">
      <formula>IF(RIGHT(TEXT(AU180,"0.#"),1)=".",TRUE,FALSE)</formula>
    </cfRule>
  </conditionalFormatting>
  <conditionalFormatting sqref="Y220 Y207 Y194">
    <cfRule type="expression" dxfId="891" priority="199">
      <formula>IF(RIGHT(TEXT(Y194,"0.#"),1)=".",FALSE,TRUE)</formula>
    </cfRule>
    <cfRule type="expression" dxfId="890" priority="200">
      <formula>IF(RIGHT(TEXT(Y194,"0.#"),1)=".",TRUE,FALSE)</formula>
    </cfRule>
  </conditionalFormatting>
  <conditionalFormatting sqref="Y229 Y216 Y203">
    <cfRule type="expression" dxfId="889" priority="197">
      <formula>IF(RIGHT(TEXT(Y203,"0.#"),1)=".",FALSE,TRUE)</formula>
    </cfRule>
    <cfRule type="expression" dxfId="888" priority="198">
      <formula>IF(RIGHT(TEXT(Y203,"0.#"),1)=".",TRUE,FALSE)</formula>
    </cfRule>
  </conditionalFormatting>
  <conditionalFormatting sqref="Y221:Y228 Y219 Y208:Y215 Y206 Y195:Y202 Y193">
    <cfRule type="expression" dxfId="887" priority="195">
      <formula>IF(RIGHT(TEXT(Y193,"0.#"),1)=".",FALSE,TRUE)</formula>
    </cfRule>
    <cfRule type="expression" dxfId="886" priority="196">
      <formula>IF(RIGHT(TEXT(Y193,"0.#"),1)=".",TRUE,FALSE)</formula>
    </cfRule>
  </conditionalFormatting>
  <conditionalFormatting sqref="AU220 AU207 AU194">
    <cfRule type="expression" dxfId="885" priority="193">
      <formula>IF(RIGHT(TEXT(AU194,"0.#"),1)=".",FALSE,TRUE)</formula>
    </cfRule>
    <cfRule type="expression" dxfId="884" priority="194">
      <formula>IF(RIGHT(TEXT(AU194,"0.#"),1)=".",TRUE,FALSE)</formula>
    </cfRule>
  </conditionalFormatting>
  <conditionalFormatting sqref="AU229 AU216 AU203">
    <cfRule type="expression" dxfId="883" priority="191">
      <formula>IF(RIGHT(TEXT(AU203,"0.#"),1)=".",FALSE,TRUE)</formula>
    </cfRule>
    <cfRule type="expression" dxfId="882" priority="192">
      <formula>IF(RIGHT(TEXT(AU203,"0.#"),1)=".",TRUE,FALSE)</formula>
    </cfRule>
  </conditionalFormatting>
  <conditionalFormatting sqref="AU221:AU228 AU219 AU208:AU215 AU206 AU195:AU202 AU193">
    <cfRule type="expression" dxfId="881" priority="189">
      <formula>IF(RIGHT(TEXT(AU193,"0.#"),1)=".",FALSE,TRUE)</formula>
    </cfRule>
    <cfRule type="expression" dxfId="880" priority="190">
      <formula>IF(RIGHT(TEXT(AU193,"0.#"),1)=".",TRUE,FALSE)</formula>
    </cfRule>
  </conditionalFormatting>
  <conditionalFormatting sqref="AE56:AI56">
    <cfRule type="expression" dxfId="879" priority="163">
      <formula>IF(AND(AE56&gt;=0, RIGHT(TEXT(AE56,"0.#"),1)&lt;&gt;"."),TRUE,FALSE)</formula>
    </cfRule>
    <cfRule type="expression" dxfId="878" priority="164">
      <formula>IF(AND(AE56&gt;=0, RIGHT(TEXT(AE56,"0.#"),1)="."),TRUE,FALSE)</formula>
    </cfRule>
    <cfRule type="expression" dxfId="877" priority="165">
      <formula>IF(AND(AE56&lt;0, RIGHT(TEXT(AE56,"0.#"),1)&lt;&gt;"."),TRUE,FALSE)</formula>
    </cfRule>
    <cfRule type="expression" dxfId="876" priority="166">
      <formula>IF(AND(AE56&lt;0, RIGHT(TEXT(AE56,"0.#"),1)="."),TRUE,FALSE)</formula>
    </cfRule>
  </conditionalFormatting>
  <conditionalFormatting sqref="AJ56:AS56">
    <cfRule type="expression" dxfId="875" priority="159">
      <formula>IF(AND(AJ56&gt;=0, RIGHT(TEXT(AJ56,"0.#"),1)&lt;&gt;"."),TRUE,FALSE)</formula>
    </cfRule>
    <cfRule type="expression" dxfId="874" priority="160">
      <formula>IF(AND(AJ56&gt;=0, RIGHT(TEXT(AJ56,"0.#"),1)="."),TRUE,FALSE)</formula>
    </cfRule>
    <cfRule type="expression" dxfId="873" priority="161">
      <formula>IF(AND(AJ56&lt;0, RIGHT(TEXT(AJ56,"0.#"),1)&lt;&gt;"."),TRUE,FALSE)</formula>
    </cfRule>
    <cfRule type="expression" dxfId="872" priority="162">
      <formula>IF(AND(AJ56&lt;0, RIGHT(TEXT(AJ56,"0.#"),1)="."),TRUE,FALSE)</formula>
    </cfRule>
  </conditionalFormatting>
  <conditionalFormatting sqref="AK237:AK265">
    <cfRule type="expression" dxfId="871" priority="147">
      <formula>IF(RIGHT(TEXT(AK237,"0.#"),1)=".",FALSE,TRUE)</formula>
    </cfRule>
    <cfRule type="expression" dxfId="870" priority="148">
      <formula>IF(RIGHT(TEXT(AK237,"0.#"),1)=".",TRUE,FALSE)</formula>
    </cfRule>
  </conditionalFormatting>
  <conditionalFormatting sqref="AU237:AX265">
    <cfRule type="expression" dxfId="869" priority="143">
      <formula>IF(AND(AU237&gt;=0, RIGHT(TEXT(AU237,"0.#"),1)&lt;&gt;"."),TRUE,FALSE)</formula>
    </cfRule>
    <cfRule type="expression" dxfId="868" priority="144">
      <formula>IF(AND(AU237&gt;=0, RIGHT(TEXT(AU237,"0.#"),1)="."),TRUE,FALSE)</formula>
    </cfRule>
    <cfRule type="expression" dxfId="867" priority="145">
      <formula>IF(AND(AU237&lt;0, RIGHT(TEXT(AU237,"0.#"),1)&lt;&gt;"."),TRUE,FALSE)</formula>
    </cfRule>
    <cfRule type="expression" dxfId="866" priority="146">
      <formula>IF(AND(AU237&lt;0, RIGHT(TEXT(AU237,"0.#"),1)="."),TRUE,FALSE)</formula>
    </cfRule>
  </conditionalFormatting>
  <conditionalFormatting sqref="AK269">
    <cfRule type="expression" dxfId="865" priority="141">
      <formula>IF(RIGHT(TEXT(AK269,"0.#"),1)=".",FALSE,TRUE)</formula>
    </cfRule>
    <cfRule type="expression" dxfId="864" priority="142">
      <formula>IF(RIGHT(TEXT(AK269,"0.#"),1)=".",TRUE,FALSE)</formula>
    </cfRule>
  </conditionalFormatting>
  <conditionalFormatting sqref="AK270:AK298">
    <cfRule type="expression" dxfId="863" priority="135">
      <formula>IF(RIGHT(TEXT(AK270,"0.#"),1)=".",FALSE,TRUE)</formula>
    </cfRule>
    <cfRule type="expression" dxfId="862" priority="136">
      <formula>IF(RIGHT(TEXT(AK270,"0.#"),1)=".",TRUE,FALSE)</formula>
    </cfRule>
  </conditionalFormatting>
  <conditionalFormatting sqref="AU270:AX298">
    <cfRule type="expression" dxfId="861" priority="131">
      <formula>IF(AND(AU270&gt;=0, RIGHT(TEXT(AU270,"0.#"),1)&lt;&gt;"."),TRUE,FALSE)</formula>
    </cfRule>
    <cfRule type="expression" dxfId="860" priority="132">
      <formula>IF(AND(AU270&gt;=0, RIGHT(TEXT(AU270,"0.#"),1)="."),TRUE,FALSE)</formula>
    </cfRule>
    <cfRule type="expression" dxfId="859" priority="133">
      <formula>IF(AND(AU270&lt;0, RIGHT(TEXT(AU270,"0.#"),1)&lt;&gt;"."),TRUE,FALSE)</formula>
    </cfRule>
    <cfRule type="expression" dxfId="858" priority="134">
      <formula>IF(AND(AU270&lt;0, RIGHT(TEXT(AU270,"0.#"),1)="."),TRUE,FALSE)</formula>
    </cfRule>
  </conditionalFormatting>
  <conditionalFormatting sqref="AK302">
    <cfRule type="expression" dxfId="857" priority="129">
      <formula>IF(RIGHT(TEXT(AK302,"0.#"),1)=".",FALSE,TRUE)</formula>
    </cfRule>
    <cfRule type="expression" dxfId="856" priority="130">
      <formula>IF(RIGHT(TEXT(AK302,"0.#"),1)=".",TRUE,FALSE)</formula>
    </cfRule>
  </conditionalFormatting>
  <conditionalFormatting sqref="AU302:AX302">
    <cfRule type="expression" dxfId="855" priority="125">
      <formula>IF(AND(AU302&gt;=0, RIGHT(TEXT(AU302,"0.#"),1)&lt;&gt;"."),TRUE,FALSE)</formula>
    </cfRule>
    <cfRule type="expression" dxfId="854" priority="126">
      <formula>IF(AND(AU302&gt;=0, RIGHT(TEXT(AU302,"0.#"),1)="."),TRUE,FALSE)</formula>
    </cfRule>
    <cfRule type="expression" dxfId="853" priority="127">
      <formula>IF(AND(AU302&lt;0, RIGHT(TEXT(AU302,"0.#"),1)&lt;&gt;"."),TRUE,FALSE)</formula>
    </cfRule>
    <cfRule type="expression" dxfId="852" priority="128">
      <formula>IF(AND(AU302&lt;0, RIGHT(TEXT(AU302,"0.#"),1)="."),TRUE,FALSE)</formula>
    </cfRule>
  </conditionalFormatting>
  <conditionalFormatting sqref="AK303:AK331">
    <cfRule type="expression" dxfId="851" priority="123">
      <formula>IF(RIGHT(TEXT(AK303,"0.#"),1)=".",FALSE,TRUE)</formula>
    </cfRule>
    <cfRule type="expression" dxfId="850" priority="124">
      <formula>IF(RIGHT(TEXT(AK303,"0.#"),1)=".",TRUE,FALSE)</formula>
    </cfRule>
  </conditionalFormatting>
  <conditionalFormatting sqref="AU303:AX331">
    <cfRule type="expression" dxfId="849" priority="119">
      <formula>IF(AND(AU303&gt;=0, RIGHT(TEXT(AU303,"0.#"),1)&lt;&gt;"."),TRUE,FALSE)</formula>
    </cfRule>
    <cfRule type="expression" dxfId="848" priority="120">
      <formula>IF(AND(AU303&gt;=0, RIGHT(TEXT(AU303,"0.#"),1)="."),TRUE,FALSE)</formula>
    </cfRule>
    <cfRule type="expression" dxfId="847" priority="121">
      <formula>IF(AND(AU303&lt;0, RIGHT(TEXT(AU303,"0.#"),1)&lt;&gt;"."),TRUE,FALSE)</formula>
    </cfRule>
    <cfRule type="expression" dxfId="846" priority="122">
      <formula>IF(AND(AU303&lt;0, RIGHT(TEXT(AU303,"0.#"),1)="."),TRUE,FALSE)</formula>
    </cfRule>
  </conditionalFormatting>
  <conditionalFormatting sqref="AK335">
    <cfRule type="expression" dxfId="845" priority="117">
      <formula>IF(RIGHT(TEXT(AK335,"0.#"),1)=".",FALSE,TRUE)</formula>
    </cfRule>
    <cfRule type="expression" dxfId="844" priority="118">
      <formula>IF(RIGHT(TEXT(AK335,"0.#"),1)=".",TRUE,FALSE)</formula>
    </cfRule>
  </conditionalFormatting>
  <conditionalFormatting sqref="AU335:AX335">
    <cfRule type="expression" dxfId="843" priority="113">
      <formula>IF(AND(AU335&gt;=0, RIGHT(TEXT(AU335,"0.#"),1)&lt;&gt;"."),TRUE,FALSE)</formula>
    </cfRule>
    <cfRule type="expression" dxfId="842" priority="114">
      <formula>IF(AND(AU335&gt;=0, RIGHT(TEXT(AU335,"0.#"),1)="."),TRUE,FALSE)</formula>
    </cfRule>
    <cfRule type="expression" dxfId="841" priority="115">
      <formula>IF(AND(AU335&lt;0, RIGHT(TEXT(AU335,"0.#"),1)&lt;&gt;"."),TRUE,FALSE)</formula>
    </cfRule>
    <cfRule type="expression" dxfId="840" priority="116">
      <formula>IF(AND(AU335&lt;0, RIGHT(TEXT(AU335,"0.#"),1)="."),TRUE,FALSE)</formula>
    </cfRule>
  </conditionalFormatting>
  <conditionalFormatting sqref="AK336:AK364">
    <cfRule type="expression" dxfId="839" priority="111">
      <formula>IF(RIGHT(TEXT(AK336,"0.#"),1)=".",FALSE,TRUE)</formula>
    </cfRule>
    <cfRule type="expression" dxfId="838" priority="112">
      <formula>IF(RIGHT(TEXT(AK336,"0.#"),1)=".",TRUE,FALSE)</formula>
    </cfRule>
  </conditionalFormatting>
  <conditionalFormatting sqref="AU336:AX364">
    <cfRule type="expression" dxfId="837" priority="107">
      <formula>IF(AND(AU336&gt;=0, RIGHT(TEXT(AU336,"0.#"),1)&lt;&gt;"."),TRUE,FALSE)</formula>
    </cfRule>
    <cfRule type="expression" dxfId="836" priority="108">
      <formula>IF(AND(AU336&gt;=0, RIGHT(TEXT(AU336,"0.#"),1)="."),TRUE,FALSE)</formula>
    </cfRule>
    <cfRule type="expression" dxfId="835" priority="109">
      <formula>IF(AND(AU336&lt;0, RIGHT(TEXT(AU336,"0.#"),1)&lt;&gt;"."),TRUE,FALSE)</formula>
    </cfRule>
    <cfRule type="expression" dxfId="834" priority="110">
      <formula>IF(AND(AU336&lt;0, RIGHT(TEXT(AU336,"0.#"),1)="."),TRUE,FALSE)</formula>
    </cfRule>
  </conditionalFormatting>
  <conditionalFormatting sqref="AK368">
    <cfRule type="expression" dxfId="833" priority="105">
      <formula>IF(RIGHT(TEXT(AK368,"0.#"),1)=".",FALSE,TRUE)</formula>
    </cfRule>
    <cfRule type="expression" dxfId="832" priority="106">
      <formula>IF(RIGHT(TEXT(AK368,"0.#"),1)=".",TRUE,FALSE)</formula>
    </cfRule>
  </conditionalFormatting>
  <conditionalFormatting sqref="AU368:AX368">
    <cfRule type="expression" dxfId="831" priority="101">
      <formula>IF(AND(AU368&gt;=0, RIGHT(TEXT(AU368,"0.#"),1)&lt;&gt;"."),TRUE,FALSE)</formula>
    </cfRule>
    <cfRule type="expression" dxfId="830" priority="102">
      <formula>IF(AND(AU368&gt;=0, RIGHT(TEXT(AU368,"0.#"),1)="."),TRUE,FALSE)</formula>
    </cfRule>
    <cfRule type="expression" dxfId="829" priority="103">
      <formula>IF(AND(AU368&lt;0, RIGHT(TEXT(AU368,"0.#"),1)&lt;&gt;"."),TRUE,FALSE)</formula>
    </cfRule>
    <cfRule type="expression" dxfId="828" priority="104">
      <formula>IF(AND(AU368&lt;0, RIGHT(TEXT(AU368,"0.#"),1)="."),TRUE,FALSE)</formula>
    </cfRule>
  </conditionalFormatting>
  <conditionalFormatting sqref="AK369:AK397">
    <cfRule type="expression" dxfId="827" priority="99">
      <formula>IF(RIGHT(TEXT(AK369,"0.#"),1)=".",FALSE,TRUE)</formula>
    </cfRule>
    <cfRule type="expression" dxfId="826" priority="100">
      <formula>IF(RIGHT(TEXT(AK369,"0.#"),1)=".",TRUE,FALSE)</formula>
    </cfRule>
  </conditionalFormatting>
  <conditionalFormatting sqref="AU369:AX397">
    <cfRule type="expression" dxfId="825" priority="95">
      <formula>IF(AND(AU369&gt;=0, RIGHT(TEXT(AU369,"0.#"),1)&lt;&gt;"."),TRUE,FALSE)</formula>
    </cfRule>
    <cfRule type="expression" dxfId="824" priority="96">
      <formula>IF(AND(AU369&gt;=0, RIGHT(TEXT(AU369,"0.#"),1)="."),TRUE,FALSE)</formula>
    </cfRule>
    <cfRule type="expression" dxfId="823" priority="97">
      <formula>IF(AND(AU369&lt;0, RIGHT(TEXT(AU369,"0.#"),1)&lt;&gt;"."),TRUE,FALSE)</formula>
    </cfRule>
    <cfRule type="expression" dxfId="822" priority="98">
      <formula>IF(AND(AU369&lt;0, RIGHT(TEXT(AU369,"0.#"),1)="."),TRUE,FALSE)</formula>
    </cfRule>
  </conditionalFormatting>
  <conditionalFormatting sqref="AK401">
    <cfRule type="expression" dxfId="821" priority="93">
      <formula>IF(RIGHT(TEXT(AK401,"0.#"),1)=".",FALSE,TRUE)</formula>
    </cfRule>
    <cfRule type="expression" dxfId="820" priority="94">
      <formula>IF(RIGHT(TEXT(AK401,"0.#"),1)=".",TRUE,FALSE)</formula>
    </cfRule>
  </conditionalFormatting>
  <conditionalFormatting sqref="AU401:AX401">
    <cfRule type="expression" dxfId="819" priority="89">
      <formula>IF(AND(AU401&gt;=0, RIGHT(TEXT(AU401,"0.#"),1)&lt;&gt;"."),TRUE,FALSE)</formula>
    </cfRule>
    <cfRule type="expression" dxfId="818" priority="90">
      <formula>IF(AND(AU401&gt;=0, RIGHT(TEXT(AU401,"0.#"),1)="."),TRUE,FALSE)</formula>
    </cfRule>
    <cfRule type="expression" dxfId="817" priority="91">
      <formula>IF(AND(AU401&lt;0, RIGHT(TEXT(AU401,"0.#"),1)&lt;&gt;"."),TRUE,FALSE)</formula>
    </cfRule>
    <cfRule type="expression" dxfId="816" priority="92">
      <formula>IF(AND(AU401&lt;0, RIGHT(TEXT(AU401,"0.#"),1)="."),TRUE,FALSE)</formula>
    </cfRule>
  </conditionalFormatting>
  <conditionalFormatting sqref="AK402:AK430">
    <cfRule type="expression" dxfId="815" priority="87">
      <formula>IF(RIGHT(TEXT(AK402,"0.#"),1)=".",FALSE,TRUE)</formula>
    </cfRule>
    <cfRule type="expression" dxfId="814" priority="88">
      <formula>IF(RIGHT(TEXT(AK402,"0.#"),1)=".",TRUE,FALSE)</formula>
    </cfRule>
  </conditionalFormatting>
  <conditionalFormatting sqref="AU402:AX430">
    <cfRule type="expression" dxfId="813" priority="83">
      <formula>IF(AND(AU402&gt;=0, RIGHT(TEXT(AU402,"0.#"),1)&lt;&gt;"."),TRUE,FALSE)</formula>
    </cfRule>
    <cfRule type="expression" dxfId="812" priority="84">
      <formula>IF(AND(AU402&gt;=0, RIGHT(TEXT(AU402,"0.#"),1)="."),TRUE,FALSE)</formula>
    </cfRule>
    <cfRule type="expression" dxfId="811" priority="85">
      <formula>IF(AND(AU402&lt;0, RIGHT(TEXT(AU402,"0.#"),1)&lt;&gt;"."),TRUE,FALSE)</formula>
    </cfRule>
    <cfRule type="expression" dxfId="810" priority="86">
      <formula>IF(AND(AU402&lt;0, RIGHT(TEXT(AU402,"0.#"),1)="."),TRUE,FALSE)</formula>
    </cfRule>
  </conditionalFormatting>
  <conditionalFormatting sqref="AK434">
    <cfRule type="expression" dxfId="809" priority="81">
      <formula>IF(RIGHT(TEXT(AK434,"0.#"),1)=".",FALSE,TRUE)</formula>
    </cfRule>
    <cfRule type="expression" dxfId="808" priority="82">
      <formula>IF(RIGHT(TEXT(AK434,"0.#"),1)=".",TRUE,FALSE)</formula>
    </cfRule>
  </conditionalFormatting>
  <conditionalFormatting sqref="AU434:AX434">
    <cfRule type="expression" dxfId="807" priority="77">
      <formula>IF(AND(AU434&gt;=0, RIGHT(TEXT(AU434,"0.#"),1)&lt;&gt;"."),TRUE,FALSE)</formula>
    </cfRule>
    <cfRule type="expression" dxfId="806" priority="78">
      <formula>IF(AND(AU434&gt;=0, RIGHT(TEXT(AU434,"0.#"),1)="."),TRUE,FALSE)</formula>
    </cfRule>
    <cfRule type="expression" dxfId="805" priority="79">
      <formula>IF(AND(AU434&lt;0, RIGHT(TEXT(AU434,"0.#"),1)&lt;&gt;"."),TRUE,FALSE)</formula>
    </cfRule>
    <cfRule type="expression" dxfId="804" priority="80">
      <formula>IF(AND(AU434&lt;0, RIGHT(TEXT(AU434,"0.#"),1)="."),TRUE,FALSE)</formula>
    </cfRule>
  </conditionalFormatting>
  <conditionalFormatting sqref="AK435:AK463">
    <cfRule type="expression" dxfId="803" priority="75">
      <formula>IF(RIGHT(TEXT(AK435,"0.#"),1)=".",FALSE,TRUE)</formula>
    </cfRule>
    <cfRule type="expression" dxfId="802" priority="76">
      <formula>IF(RIGHT(TEXT(AK435,"0.#"),1)=".",TRUE,FALSE)</formula>
    </cfRule>
  </conditionalFormatting>
  <conditionalFormatting sqref="AU435:AX463">
    <cfRule type="expression" dxfId="801" priority="71">
      <formula>IF(AND(AU435&gt;=0, RIGHT(TEXT(AU435,"0.#"),1)&lt;&gt;"."),TRUE,FALSE)</formula>
    </cfRule>
    <cfRule type="expression" dxfId="800" priority="72">
      <formula>IF(AND(AU435&gt;=0, RIGHT(TEXT(AU435,"0.#"),1)="."),TRUE,FALSE)</formula>
    </cfRule>
    <cfRule type="expression" dxfId="799" priority="73">
      <formula>IF(AND(AU435&lt;0, RIGHT(TEXT(AU435,"0.#"),1)&lt;&gt;"."),TRUE,FALSE)</formula>
    </cfRule>
    <cfRule type="expression" dxfId="798" priority="74">
      <formula>IF(AND(AU435&lt;0, RIGHT(TEXT(AU435,"0.#"),1)="."),TRUE,FALSE)</formula>
    </cfRule>
  </conditionalFormatting>
  <conditionalFormatting sqref="AK467">
    <cfRule type="expression" dxfId="797" priority="69">
      <formula>IF(RIGHT(TEXT(AK467,"0.#"),1)=".",FALSE,TRUE)</formula>
    </cfRule>
    <cfRule type="expression" dxfId="796" priority="70">
      <formula>IF(RIGHT(TEXT(AK467,"0.#"),1)=".",TRUE,FALSE)</formula>
    </cfRule>
  </conditionalFormatting>
  <conditionalFormatting sqref="AU467:AX467">
    <cfRule type="expression" dxfId="795" priority="65">
      <formula>IF(AND(AU467&gt;=0, RIGHT(TEXT(AU467,"0.#"),1)&lt;&gt;"."),TRUE,FALSE)</formula>
    </cfRule>
    <cfRule type="expression" dxfId="794" priority="66">
      <formula>IF(AND(AU467&gt;=0, RIGHT(TEXT(AU467,"0.#"),1)="."),TRUE,FALSE)</formula>
    </cfRule>
    <cfRule type="expression" dxfId="793" priority="67">
      <formula>IF(AND(AU467&lt;0, RIGHT(TEXT(AU467,"0.#"),1)&lt;&gt;"."),TRUE,FALSE)</formula>
    </cfRule>
    <cfRule type="expression" dxfId="792" priority="68">
      <formula>IF(AND(AU467&lt;0, RIGHT(TEXT(AU467,"0.#"),1)="."),TRUE,FALSE)</formula>
    </cfRule>
  </conditionalFormatting>
  <conditionalFormatting sqref="AK468:AK496">
    <cfRule type="expression" dxfId="791" priority="63">
      <formula>IF(RIGHT(TEXT(AK468,"0.#"),1)=".",FALSE,TRUE)</formula>
    </cfRule>
    <cfRule type="expression" dxfId="790" priority="64">
      <formula>IF(RIGHT(TEXT(AK468,"0.#"),1)=".",TRUE,FALSE)</formula>
    </cfRule>
  </conditionalFormatting>
  <conditionalFormatting sqref="AU468:AX496">
    <cfRule type="expression" dxfId="789" priority="59">
      <formula>IF(AND(AU468&gt;=0, RIGHT(TEXT(AU468,"0.#"),1)&lt;&gt;"."),TRUE,FALSE)</formula>
    </cfRule>
    <cfRule type="expression" dxfId="788" priority="60">
      <formula>IF(AND(AU468&gt;=0, RIGHT(TEXT(AU468,"0.#"),1)="."),TRUE,FALSE)</formula>
    </cfRule>
    <cfRule type="expression" dxfId="787" priority="61">
      <formula>IF(AND(AU468&lt;0, RIGHT(TEXT(AU468,"0.#"),1)&lt;&gt;"."),TRUE,FALSE)</formula>
    </cfRule>
    <cfRule type="expression" dxfId="786" priority="62">
      <formula>IF(AND(AU468&lt;0, RIGHT(TEXT(AU468,"0.#"),1)="."),TRUE,FALSE)</formula>
    </cfRule>
  </conditionalFormatting>
  <conditionalFormatting sqref="AE24:AX24 AJ23:AS23">
    <cfRule type="expression" dxfId="785" priority="57">
      <formula>IF(RIGHT(TEXT(AE23,"0.#"),1)=".",FALSE,TRUE)</formula>
    </cfRule>
    <cfRule type="expression" dxfId="784" priority="58">
      <formula>IF(RIGHT(TEXT(AE23,"0.#"),1)=".",TRUE,FALSE)</formula>
    </cfRule>
  </conditionalFormatting>
  <conditionalFormatting sqref="AE25:AI25">
    <cfRule type="expression" dxfId="783" priority="49">
      <formula>IF(AND(AE25&gt;=0, RIGHT(TEXT(AE25,"0.#"),1)&lt;&gt;"."),TRUE,FALSE)</formula>
    </cfRule>
    <cfRule type="expression" dxfId="782" priority="50">
      <formula>IF(AND(AE25&gt;=0, RIGHT(TEXT(AE25,"0.#"),1)="."),TRUE,FALSE)</formula>
    </cfRule>
    <cfRule type="expression" dxfId="781" priority="51">
      <formula>IF(AND(AE25&lt;0, RIGHT(TEXT(AE25,"0.#"),1)&lt;&gt;"."),TRUE,FALSE)</formula>
    </cfRule>
    <cfRule type="expression" dxfId="780" priority="52">
      <formula>IF(AND(AE25&lt;0, RIGHT(TEXT(AE25,"0.#"),1)="."),TRUE,FALSE)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269</xdr:row>
                    <xdr:rowOff>0</xdr:rowOff>
                  </from>
                  <to>
                    <xdr:col>44</xdr:col>
                    <xdr:colOff>38100</xdr:colOff>
                    <xdr:row>498</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52</xdr:col>
                    <xdr:colOff>85725</xdr:colOff>
                    <xdr:row>25</xdr:row>
                    <xdr:rowOff>0</xdr:rowOff>
                  </from>
                  <to>
                    <xdr:col>57</xdr:col>
                    <xdr:colOff>542925</xdr:colOff>
                    <xdr:row>66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466</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59"/>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3"/>
      <c r="H6" s="324"/>
      <c r="I6" s="324"/>
      <c r="J6" s="324"/>
      <c r="K6" s="324"/>
      <c r="L6" s="324"/>
      <c r="M6" s="324"/>
      <c r="N6" s="324"/>
      <c r="O6" s="325"/>
      <c r="P6" s="198"/>
      <c r="Q6" s="198"/>
      <c r="R6" s="198"/>
      <c r="S6" s="198"/>
      <c r="T6" s="198"/>
      <c r="U6" s="198"/>
      <c r="V6" s="198"/>
      <c r="W6" s="198"/>
      <c r="X6" s="199"/>
      <c r="Y6" s="120" t="s">
        <v>15</v>
      </c>
      <c r="Z6" s="121"/>
      <c r="AA6" s="171"/>
      <c r="AB6" s="681" t="s">
        <v>467</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59"/>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3"/>
      <c r="H11" s="324"/>
      <c r="I11" s="324"/>
      <c r="J11" s="324"/>
      <c r="K11" s="324"/>
      <c r="L11" s="324"/>
      <c r="M11" s="324"/>
      <c r="N11" s="324"/>
      <c r="O11" s="325"/>
      <c r="P11" s="198"/>
      <c r="Q11" s="198"/>
      <c r="R11" s="198"/>
      <c r="S11" s="198"/>
      <c r="T11" s="198"/>
      <c r="U11" s="198"/>
      <c r="V11" s="198"/>
      <c r="W11" s="198"/>
      <c r="X11" s="199"/>
      <c r="Y11" s="120" t="s">
        <v>15</v>
      </c>
      <c r="Z11" s="121"/>
      <c r="AA11" s="171"/>
      <c r="AB11" s="681"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59"/>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3"/>
      <c r="H16" s="324"/>
      <c r="I16" s="324"/>
      <c r="J16" s="324"/>
      <c r="K16" s="324"/>
      <c r="L16" s="324"/>
      <c r="M16" s="324"/>
      <c r="N16" s="324"/>
      <c r="O16" s="325"/>
      <c r="P16" s="198"/>
      <c r="Q16" s="198"/>
      <c r="R16" s="198"/>
      <c r="S16" s="198"/>
      <c r="T16" s="198"/>
      <c r="U16" s="198"/>
      <c r="V16" s="198"/>
      <c r="W16" s="198"/>
      <c r="X16" s="199"/>
      <c r="Y16" s="120" t="s">
        <v>15</v>
      </c>
      <c r="Z16" s="121"/>
      <c r="AA16" s="171"/>
      <c r="AB16" s="681"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59"/>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3"/>
      <c r="H21" s="324"/>
      <c r="I21" s="324"/>
      <c r="J21" s="324"/>
      <c r="K21" s="324"/>
      <c r="L21" s="324"/>
      <c r="M21" s="324"/>
      <c r="N21" s="324"/>
      <c r="O21" s="325"/>
      <c r="P21" s="198"/>
      <c r="Q21" s="198"/>
      <c r="R21" s="198"/>
      <c r="S21" s="198"/>
      <c r="T21" s="198"/>
      <c r="U21" s="198"/>
      <c r="V21" s="198"/>
      <c r="W21" s="198"/>
      <c r="X21" s="199"/>
      <c r="Y21" s="120" t="s">
        <v>15</v>
      </c>
      <c r="Z21" s="121"/>
      <c r="AA21" s="171"/>
      <c r="AB21" s="681" t="s">
        <v>468</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469</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59"/>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3"/>
      <c r="H26" s="324"/>
      <c r="I26" s="324"/>
      <c r="J26" s="324"/>
      <c r="K26" s="324"/>
      <c r="L26" s="324"/>
      <c r="M26" s="324"/>
      <c r="N26" s="324"/>
      <c r="O26" s="325"/>
      <c r="P26" s="198"/>
      <c r="Q26" s="198"/>
      <c r="R26" s="198"/>
      <c r="S26" s="198"/>
      <c r="T26" s="198"/>
      <c r="U26" s="198"/>
      <c r="V26" s="198"/>
      <c r="W26" s="198"/>
      <c r="X26" s="199"/>
      <c r="Y26" s="120" t="s">
        <v>15</v>
      </c>
      <c r="Z26" s="121"/>
      <c r="AA26" s="171"/>
      <c r="AB26" s="681" t="s">
        <v>468</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466</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59"/>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3"/>
      <c r="H31" s="324"/>
      <c r="I31" s="324"/>
      <c r="J31" s="324"/>
      <c r="K31" s="324"/>
      <c r="L31" s="324"/>
      <c r="M31" s="324"/>
      <c r="N31" s="324"/>
      <c r="O31" s="325"/>
      <c r="P31" s="198"/>
      <c r="Q31" s="198"/>
      <c r="R31" s="198"/>
      <c r="S31" s="198"/>
      <c r="T31" s="198"/>
      <c r="U31" s="198"/>
      <c r="V31" s="198"/>
      <c r="W31" s="198"/>
      <c r="X31" s="199"/>
      <c r="Y31" s="120" t="s">
        <v>15</v>
      </c>
      <c r="Z31" s="121"/>
      <c r="AA31" s="171"/>
      <c r="AB31" s="681" t="s">
        <v>467</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469</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59"/>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3"/>
      <c r="H36" s="324"/>
      <c r="I36" s="324"/>
      <c r="J36" s="324"/>
      <c r="K36" s="324"/>
      <c r="L36" s="324"/>
      <c r="M36" s="324"/>
      <c r="N36" s="324"/>
      <c r="O36" s="325"/>
      <c r="P36" s="198"/>
      <c r="Q36" s="198"/>
      <c r="R36" s="198"/>
      <c r="S36" s="198"/>
      <c r="T36" s="198"/>
      <c r="U36" s="198"/>
      <c r="V36" s="198"/>
      <c r="W36" s="198"/>
      <c r="X36" s="199"/>
      <c r="Y36" s="120" t="s">
        <v>15</v>
      </c>
      <c r="Z36" s="121"/>
      <c r="AA36" s="171"/>
      <c r="AB36" s="681" t="s">
        <v>468</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469</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59"/>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3"/>
      <c r="H41" s="324"/>
      <c r="I41" s="324"/>
      <c r="J41" s="324"/>
      <c r="K41" s="324"/>
      <c r="L41" s="324"/>
      <c r="M41" s="324"/>
      <c r="N41" s="324"/>
      <c r="O41" s="325"/>
      <c r="P41" s="198"/>
      <c r="Q41" s="198"/>
      <c r="R41" s="198"/>
      <c r="S41" s="198"/>
      <c r="T41" s="198"/>
      <c r="U41" s="198"/>
      <c r="V41" s="198"/>
      <c r="W41" s="198"/>
      <c r="X41" s="199"/>
      <c r="Y41" s="120" t="s">
        <v>15</v>
      </c>
      <c r="Z41" s="121"/>
      <c r="AA41" s="171"/>
      <c r="AB41" s="681" t="s">
        <v>468</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469</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59"/>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3"/>
      <c r="H46" s="324"/>
      <c r="I46" s="324"/>
      <c r="J46" s="324"/>
      <c r="K46" s="324"/>
      <c r="L46" s="324"/>
      <c r="M46" s="324"/>
      <c r="N46" s="324"/>
      <c r="O46" s="325"/>
      <c r="P46" s="198"/>
      <c r="Q46" s="198"/>
      <c r="R46" s="198"/>
      <c r="S46" s="198"/>
      <c r="T46" s="198"/>
      <c r="U46" s="198"/>
      <c r="V46" s="198"/>
      <c r="W46" s="198"/>
      <c r="X46" s="199"/>
      <c r="Y46" s="120" t="s">
        <v>15</v>
      </c>
      <c r="Z46" s="121"/>
      <c r="AA46" s="171"/>
      <c r="AB46" s="681" t="s">
        <v>468</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466</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59"/>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3"/>
      <c r="H51" s="324"/>
      <c r="I51" s="324"/>
      <c r="J51" s="324"/>
      <c r="K51" s="324"/>
      <c r="L51" s="324"/>
      <c r="M51" s="324"/>
      <c r="N51" s="324"/>
      <c r="O51" s="325"/>
      <c r="P51" s="198"/>
      <c r="Q51" s="198"/>
      <c r="R51" s="198"/>
      <c r="S51" s="198"/>
      <c r="T51" s="198"/>
      <c r="U51" s="198"/>
      <c r="V51" s="198"/>
      <c r="W51" s="198"/>
      <c r="X51" s="199"/>
      <c r="Y51" s="120" t="s">
        <v>15</v>
      </c>
      <c r="Z51" s="121"/>
      <c r="AA51" s="171"/>
      <c r="AB51" s="690" t="s">
        <v>467</v>
      </c>
      <c r="AC51" s="691"/>
      <c r="AD51" s="691"/>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5"/>
      <c r="B3" s="696"/>
      <c r="C3" s="696"/>
      <c r="D3" s="696"/>
      <c r="E3" s="696"/>
      <c r="F3" s="697"/>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5"/>
      <c r="B16" s="696"/>
      <c r="C16" s="696"/>
      <c r="D16" s="696"/>
      <c r="E16" s="696"/>
      <c r="F16" s="697"/>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5"/>
      <c r="B29" s="696"/>
      <c r="C29" s="696"/>
      <c r="D29" s="696"/>
      <c r="E29" s="696"/>
      <c r="F29" s="697"/>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5"/>
      <c r="B42" s="696"/>
      <c r="C42" s="696"/>
      <c r="D42" s="696"/>
      <c r="E42" s="696"/>
      <c r="F42" s="697"/>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5"/>
      <c r="B56" s="696"/>
      <c r="C56" s="696"/>
      <c r="D56" s="696"/>
      <c r="E56" s="696"/>
      <c r="F56" s="697"/>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5"/>
      <c r="B69" s="696"/>
      <c r="C69" s="696"/>
      <c r="D69" s="696"/>
      <c r="E69" s="696"/>
      <c r="F69" s="697"/>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5"/>
      <c r="B82" s="696"/>
      <c r="C82" s="696"/>
      <c r="D82" s="696"/>
      <c r="E82" s="696"/>
      <c r="F82" s="697"/>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5"/>
      <c r="B95" s="696"/>
      <c r="C95" s="696"/>
      <c r="D95" s="696"/>
      <c r="E95" s="696"/>
      <c r="F95" s="697"/>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5"/>
      <c r="B109" s="696"/>
      <c r="C109" s="696"/>
      <c r="D109" s="696"/>
      <c r="E109" s="696"/>
      <c r="F109" s="697"/>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5"/>
      <c r="B122" s="696"/>
      <c r="C122" s="696"/>
      <c r="D122" s="696"/>
      <c r="E122" s="696"/>
      <c r="F122" s="697"/>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5"/>
      <c r="B135" s="696"/>
      <c r="C135" s="696"/>
      <c r="D135" s="696"/>
      <c r="E135" s="696"/>
      <c r="F135" s="697"/>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5"/>
      <c r="B148" s="696"/>
      <c r="C148" s="696"/>
      <c r="D148" s="696"/>
      <c r="E148" s="696"/>
      <c r="F148" s="697"/>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5"/>
      <c r="B162" s="696"/>
      <c r="C162" s="696"/>
      <c r="D162" s="696"/>
      <c r="E162" s="696"/>
      <c r="F162" s="697"/>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5"/>
      <c r="B175" s="696"/>
      <c r="C175" s="696"/>
      <c r="D175" s="696"/>
      <c r="E175" s="696"/>
      <c r="F175" s="697"/>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5"/>
      <c r="B188" s="696"/>
      <c r="C188" s="696"/>
      <c r="D188" s="696"/>
      <c r="E188" s="696"/>
      <c r="F188" s="697"/>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5"/>
      <c r="B201" s="696"/>
      <c r="C201" s="696"/>
      <c r="D201" s="696"/>
      <c r="E201" s="696"/>
      <c r="F201" s="697"/>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5"/>
      <c r="B215" s="696"/>
      <c r="C215" s="696"/>
      <c r="D215" s="696"/>
      <c r="E215" s="696"/>
      <c r="F215" s="697"/>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5"/>
      <c r="B228" s="696"/>
      <c r="C228" s="696"/>
      <c r="D228" s="696"/>
      <c r="E228" s="696"/>
      <c r="F228" s="697"/>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5"/>
      <c r="B241" s="696"/>
      <c r="C241" s="696"/>
      <c r="D241" s="696"/>
      <c r="E241" s="696"/>
      <c r="F241" s="697"/>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5"/>
      <c r="B254" s="696"/>
      <c r="C254" s="696"/>
      <c r="D254" s="696"/>
      <c r="E254" s="696"/>
      <c r="F254" s="697"/>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安西 大成</cp:lastModifiedBy>
  <cp:lastPrinted>2015-05-26T11:22:59Z</cp:lastPrinted>
  <dcterms:created xsi:type="dcterms:W3CDTF">2012-03-13T00:50:25Z</dcterms:created>
  <dcterms:modified xsi:type="dcterms:W3CDTF">2015-08-31T10:14:22Z</dcterms:modified>
</cp:coreProperties>
</file>