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70" yWindow="90"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<sst xmlns="http://schemas.openxmlformats.org/spreadsheetml/2006/main" count="1336" uniqueCount="547">
  <si>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</si>
  <si>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</si>
  <si>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</si>
  <si>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</si>
  <si>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</si>
  <si>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</si>
  <si>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</si>
  <si>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</si>
  <si>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</si>
  <si>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</si>
  <si>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</si>
  <si>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</si>
  <si>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</si>
  <si>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</si>
  <si>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</si>
  <si>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</si>
  <si>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</si>
  <si>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</si>
  <si>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</si>
  <si>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</si>
  <si>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</si>
  <si>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</si>
  <si>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</si>
  <si>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</si>
  <si>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</si>
  <si>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</si>
  <si>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</si>
  <si>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</si>
  <si>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</si>
  <si>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</si>
  <si>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</si>
  <si>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</si>
  <si>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</si>
  <si>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</si>
  <si>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</si>
  <si>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</si>
  <si>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</si>
  <si>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</si>
  <si>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</si>
  <si>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</si>
  <si>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</si>
  <si>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</si>
  <si>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</si>
  <si>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</si>
  <si>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</si>
  <si>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</si>
  <si>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</si>
  <si>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</si>
  <si>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</si>
  <si>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</si>
  <si>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</si>
  <si>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</si>
  <si>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</si>
  <si>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</si>
  <si>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</si>
  <si>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</si>
  <si>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</si>
  <si>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</si>
  <si>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</si>
  <si>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</si>
  <si>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</si>
  <si>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</si>
  <si>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</si>
  <si>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</si>
  <si>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</si>
  <si>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</si>
  <si>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</si>
  <si>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</si>
  <si>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</si>
  <si>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</si>
  <si>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</si>
  <si>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</si>
  <si>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</si>
  <si>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</si>
  <si>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</si>
  <si>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</si>
  <si>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</si>
  <si>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</si>
  <si>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</si>
  <si>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</si>
  <si>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</si>
  <si>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</si>
  <si>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</si>
  <si>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</si>
  <si>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</si>
  <si>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</si>
  <si>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</si>
  <si>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</si>
  <si>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</si>
  <si>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</si>
  <si>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</si>
  <si>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</si>
  <si>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</si>
  <si>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</si>
  <si>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</si>
  <si>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</si>
  <si>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</si>
  <si>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</si>
  <si>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</si>
  <si>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</si>
  <si>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</si>
  <si>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</si>
  <si>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</si>
  <si>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</si>
  <si>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</si>
  <si>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</si>
  <si>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</si>
  <si>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</si>
  <si>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</si>
  <si>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</si>
  <si>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</si>
  <si>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</si>
  <si>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</si>
  <si>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</si>
  <si>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</si>
  <si>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</si>
  <si>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</si>
  <si>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</si>
  <si>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</si>
  <si>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</si>
  <si>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</si>
  <si>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</si>
  <si>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</si>
  <si>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</si>
  <si>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</si>
  <si>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</si>
  <si>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</si>
  <si>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</si>
  <si>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</si>
  <si>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</si>
  <si>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</si>
  <si>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</si>
  <si>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</si>
  <si>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</si>
  <si>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</si>
  <si>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</si>
  <si>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</si>
  <si>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</si>
  <si>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</si>
  <si>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</si>
  <si>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</si>
  <si>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</si>
  <si>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</si>
  <si>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</si>
  <si>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</si>
  <si>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</si>
  <si>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</si>
  <si>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</si>
  <si>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</si>
  <si>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</si>
  <si>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</si>
  <si>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</si>
  <si>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</si>
  <si>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</si>
  <si>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</si>
  <si>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</si>
  <si>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</si>
  <si>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</si>
  <si>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</si>
  <si>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</si>
  <si>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</si>
  <si>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</si>
  <si>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</si>
  <si>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</si>
  <si>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</si>
  <si>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</si>
  <si>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</si>
  <si>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</si>
  <si>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</si>
  <si>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</si>
  <si>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</si>
  <si>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</si>
  <si>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</si>
  <si>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</si>
  <si>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</si>
  <si>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</si>
  <si>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</si>
  <si>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</si>
  <si>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</si>
  <si>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</si>
  <si>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</si>
  <si>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</si>
  <si>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</si>
  <si>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</si>
  <si>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</si>
  <si>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</si>
  <si>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</si>
  <si>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</si>
  <si>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</si>
  <si>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</si>
  <si>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</si>
  <si>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</si>
  <si>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</si>
  <si>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</si>
  <si>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</si>
  <si>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</si>
  <si>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</si>
  <si>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</si>
  <si>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</si>
  <si>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</si>
  <si>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</si>
  <si>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</si>
  <si>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</si>
  <si>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</si>
  <si>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</si>
  <si>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</si>
  <si>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</si>
  <si>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</si>
  <si>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</si>
  <si>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</si>
  <si>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</si>
  <si>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</si>
  <si>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</si>
  <si>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</si>
  <si>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</si>
  <si>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</si>
  <si>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</si>
  <si>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</si>
  <si>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</si>
  <si>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</si>
  <si>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</si>
  <si>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</si>
  <si>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</si>
  <si>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</si>
  <si>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</si>
  <si>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</si>
  <si>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</si>
  <si>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</si>
  <si>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</si>
  <si>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</si>
  <si>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</si>
  <si>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</si>
  <si>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</si>
  <si>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</si>
  <si>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</si>
  <si>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</si>
  <si>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</si>
  <si>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</si>
  <si>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</si>
  <si>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</si>
  <si>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</si>
  <si>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</si>
  <si>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</si>
  <si>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</si>
  <si>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</si>
  <si>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</si>
  <si>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</si>
  <si>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</si>
  <si>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</si>
  <si>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</si>
  <si>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</si>
  <si>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</si>
  <si>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</si>
  <si>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</si>
  <si>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</si>
  <si>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</si>
  <si>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</si>
  <si>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</si>
  <si>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</si>
  <si>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</si>
  <si>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</si>
  <si>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</si>
  <si>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</si>
  <si>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</si>
  <si>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</si>
  <si>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</si>
  <si>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</si>
  <si>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</si>
  <si>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</si>
  <si>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</si>
  <si>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</si>
  <si>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</si>
  <si>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</si>
  <si>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</si>
  <si>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</si>
  <si>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</si>
  <si>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</si>
  <si>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</si>
  <si>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</si>
  <si>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</si>
  <si>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</si>
  <si>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</si>
  <si>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</si>
  <si>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</si>
  <si>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</si>
  <si>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</si>
  <si>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</si>
  <si>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</si>
  <si>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</si>
  <si>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</si>
  <si>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</si>
  <si>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</si>
  <si>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</si>
  <si>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</si>
  <si>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</si>
  <si>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</si>
  <si>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</si>
  <si>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</si>
  <si>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</si>
  <si>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</si>
  <si>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</si>
  <si>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</si>
  <si>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</si>
  <si>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</si>
  <si>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</si>
  <si>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</si>
  <si>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</si>
  <si>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</si>
  <si>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</si>
  <si>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</si>
  <si>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</si>
  <si>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</si>
  <si>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</si>
  <si>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</si>
  <si>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</si>
  <si>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</si>
  <si>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</si>
  <si>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</si>
  <si>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</si>
  <si>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</si>
  <si>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</si>
  <si>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</si>
  <si>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</si>
  <si>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</si>
  <si>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</si>
  <si>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</si>
  <si>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</si>
  <si>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</si>
  <si>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</si>
  <si>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</si>
  <si>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</si>
  <si>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</si>
  <si>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</si>
  <si>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</si>
  <si>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</si>
  <si>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</si>
  <si>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</si>
  <si>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</si>
  <si>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</si>
  <si>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</si>
  <si>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</si>
  <si>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</si>
  <si>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</si>
  <si>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</si>
  <si>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</si>
  <si>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</si>
  <si>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</si>
  <si>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</si>
  <si>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</si>
  <si>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</si>
  <si>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</si>
  <si>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</si>
  <si>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</si>
  <si>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</si>
  <si>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</si>
  <si>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</si>
  <si>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</si>
  <si>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</si>
  <si>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</si>
  <si>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</si>
  <si>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</si>
  <si>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</si>
  <si>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</si>
  <si>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</si>
  <si>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</si>
  <si>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</si>
  <si>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</si>
  <si>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</si>
  <si>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</si>
  <si>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</si>
  <si>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</si>
  <si>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</si>
  <si>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</si>
  <si>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</si>
  <si>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</si>
  <si>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</si>
  <si>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</si>
  <si>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</si>
  <si>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</si>
  <si>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</si>
  <si>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</si>
  <si>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</si>
  <si>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</si>
  <si>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</si>
  <si>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</si>
  <si>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</si>
  <si>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</si>
  <si>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</si>
  <si>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</si>
  <si>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</si>
  <si>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</si>
  <si>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</si>
  <si>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</si>
  <si>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</si>
  <si>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</si>
  <si>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</si>
  <si>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</si>
  <si>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</si>
  <si>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</si>
  <si>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</si>
  <si>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</si>
  <si>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</si>
  <si>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</si>
  <si>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</si>
  <si>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</si>
  <si>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</si>
  <si>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</si>
  <si>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</si>
  <si>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</si>
  <si>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</si>
  <si>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</si>
  <si>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</si>
  <si>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</si>
  <si>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</si>
  <si>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</si>
  <si>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</si>
  <si>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</si>
  <si>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</si>
  <si>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</si>
  <si>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</si>
  <si>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</si>
  <si>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</si>
  <si>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</si>
  <si>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</si>
  <si>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</si>
  <si>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</si>
  <si>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</si>
  <si>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</si>
  <si>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</si>
  <si>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</si>
  <si>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</si>
  <si>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</si>
  <si>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</si>
  <si>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</si>
  <si>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</si>
  <si>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</si>
  <si>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</si>
  <si>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</si>
  <si>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</si>
  <si>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</si>
  <si>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</si>
  <si>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</si>
  <si>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</si>
  <si>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</si>
  <si>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</si>
  <si>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</si>
  <si>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</si>
  <si>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</si>
  <si>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</si>
  <si>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</si>
  <si>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</si>
  <si>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</si>
  <si>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</si>
  <si>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</si>
  <si>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</si>
  <si>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</si>
  <si>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</si>
  <si>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</si>
  <si>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</si>
  <si>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</si>
  <si>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</si>
  <si>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</si>
  <si>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</si>
  <si>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</si>
  <si>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</si>
  <si>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</si>
  <si>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産業廃棄物不法投棄等原状回復措置推進費補助金</t>
    <phoneticPr fontId="5"/>
  </si>
  <si>
    <t>○</t>
  </si>
  <si>
    <t>大臣官房廃棄物・リサイクル対策部</t>
    <phoneticPr fontId="5"/>
  </si>
  <si>
    <t>適正処理・不法投棄対策室</t>
    <phoneticPr fontId="5"/>
  </si>
  <si>
    <t>4.廃棄物・リサイクル対策の推進
4-5 廃棄物の不法投棄の防止等</t>
    <phoneticPr fontId="5"/>
  </si>
  <si>
    <t>特定産業廃棄物に起因する支障の除去等を平成34年度までの間に計画的かつ着実に推進するための基本的な方針</t>
    <phoneticPr fontId="5"/>
  </si>
  <si>
    <t>・廃棄物の処理及び清掃に関する法律第13条の15
・特定産業廃棄物に起因する支障の除去等に関する特別措置法第5条</t>
    <phoneticPr fontId="5"/>
  </si>
  <si>
    <t>不法投棄等に起因する生活環境保全上の支障等の除去を促進するため、都道府県等が行政代執行で実施する支障除去等事業を推進する。</t>
    <phoneticPr fontId="5"/>
  </si>
  <si>
    <t>生活環境保全上の支障又はそのおそれがある不法投棄等事案であって、かつ、行為者が不明等であるために都道府県等がやむを得ず行政代執行により支障の除去等を行う場合、
・平成10年6月17日以降の不法投棄等事案については、廃棄物の処理及び清掃に関する法律に基づき「産業廃棄物適正処理推進センター」に設置された基金から、対象都道府県等に対する支援を実施しており、本事業は当該基金の造成に必要な経費を補助するものである。（定額補助）
・また、平成10年6月16日以前の不法投棄等事案については、「特定産業廃棄物に起因する支障の除去等に関する特別措置法」の規定により策定した実施計画に基づき支障除去等事業を実施する都道府県等に対し、当該事業に必要な経費の一部を補助するものである。（補助率1/3または1/2）</t>
    <phoneticPr fontId="5"/>
  </si>
  <si>
    <t>-</t>
    <phoneticPr fontId="5"/>
  </si>
  <si>
    <t>-</t>
    <phoneticPr fontId="5"/>
  </si>
  <si>
    <t>件</t>
    <rPh sb="0" eb="1">
      <t>ケン</t>
    </rPh>
    <phoneticPr fontId="5"/>
  </si>
  <si>
    <t>特定支障除去等事業の支援実績件数</t>
    <phoneticPr fontId="5"/>
  </si>
  <si>
    <t>X:特定支障除去等事業の支援実績額（百万円）／Y:特定支障除去等事業の支援実績件数（件）　　　　　　　　　　　　</t>
    <phoneticPr fontId="5"/>
  </si>
  <si>
    <t>百万円／件</t>
    <phoneticPr fontId="5"/>
  </si>
  <si>
    <t>　X/Y</t>
    <phoneticPr fontId="5"/>
  </si>
  <si>
    <t>3,609百万円／5件</t>
    <rPh sb="5" eb="7">
      <t>ヒャクマン</t>
    </rPh>
    <rPh sb="10" eb="11">
      <t>ケン</t>
    </rPh>
    <phoneticPr fontId="5"/>
  </si>
  <si>
    <t>4,798百万円／5件</t>
    <rPh sb="5" eb="8">
      <t>ヒャクマンエン</t>
    </rPh>
    <rPh sb="10" eb="11">
      <t>ケン</t>
    </rPh>
    <phoneticPr fontId="5"/>
  </si>
  <si>
    <t>2,823百万円／5件</t>
    <rPh sb="5" eb="7">
      <t>ヒャクマン</t>
    </rPh>
    <phoneticPr fontId="5"/>
  </si>
  <si>
    <t>2,512百万円／5件</t>
    <rPh sb="5" eb="8">
      <t>ヒャクマンエン</t>
    </rPh>
    <rPh sb="10" eb="11">
      <t>ケン</t>
    </rPh>
    <phoneticPr fontId="5"/>
  </si>
  <si>
    <t>産業廃棄物適正処理推進費補助金</t>
    <phoneticPr fontId="5"/>
  </si>
  <si>
    <t>不法投棄等に起因する生活環境保全上の支障の除去等については国民や社会のニーズが高い。</t>
    <phoneticPr fontId="5"/>
  </si>
  <si>
    <t>廃棄物処理法に基づく基金については、国、産業界、都道府県等がそれぞれ応分の負担をしている。</t>
    <phoneticPr fontId="5"/>
  </si>
  <si>
    <t>既に発生してしまった不法投棄等事案であって、かつ、生活環境保全上の支障が生じている、又はそのおそれがある事案への対応であることから、優先度が高い事業である。</t>
    <phoneticPr fontId="5"/>
  </si>
  <si>
    <t>‐</t>
  </si>
  <si>
    <t>都道府県等において、原則として競争入札を実施している。</t>
    <phoneticPr fontId="5"/>
  </si>
  <si>
    <t>産廃特措法の規定により環境大臣が同意した実施計画に基づき計上した事業費であり、必要最小限のものである。</t>
    <phoneticPr fontId="5"/>
  </si>
  <si>
    <t>都道府県等において、原則として競争入札を実施しており、効率的な執行に努めている。</t>
    <phoneticPr fontId="5"/>
  </si>
  <si>
    <t>支障除去等事業において適切に稼働している。</t>
    <phoneticPr fontId="5"/>
  </si>
  <si>
    <t>見込通りに実施されている。</t>
    <phoneticPr fontId="5"/>
  </si>
  <si>
    <t>事業計画通りに進捗している。</t>
    <rPh sb="0" eb="2">
      <t>ジギョウ</t>
    </rPh>
    <rPh sb="2" eb="4">
      <t>ケイカク</t>
    </rPh>
    <rPh sb="4" eb="5">
      <t>トオ</t>
    </rPh>
    <rPh sb="7" eb="9">
      <t>シンチョク</t>
    </rPh>
    <phoneticPr fontId="5"/>
  </si>
  <si>
    <t>本事業と類似した事業は存在しない。</t>
    <phoneticPr fontId="5"/>
  </si>
  <si>
    <t>-</t>
    <phoneticPr fontId="5"/>
  </si>
  <si>
    <t>産廃特措法の規定により、環境大臣の同意した計画に基づき都道府県等が実施する支障除去等事業については、着実に支障の除去が進むよう支援を行っていく必要がある。また、廃棄物処理法に基づく基金についても、不法投棄等の残存事案の件数・量が横ばいである状況を踏まえれば、今後も都道府県等からの支援要請が想定されることから、引き続き財政支援を行っていく必要がある。</t>
    <phoneticPr fontId="5"/>
  </si>
  <si>
    <t>廃棄物処理法に基づく基金による支援については、現行スキームが平成27年度までとされていることから、平成28年度以降の支援のあり方については、近年の不法投棄等事案の動向を踏まえながら、関係者を集めた検討会において議論しているところである。</t>
    <phoneticPr fontId="5"/>
  </si>
  <si>
    <t>支障除去等に関する基金のあり方懇談会報告書－当面の財政的な支援について－　（http://www.env.go.jp/press/press.php?serial=16305）</t>
    <phoneticPr fontId="5"/>
  </si>
  <si>
    <t>A.（公財）産業廃棄物処理事業振興財団</t>
    <phoneticPr fontId="5"/>
  </si>
  <si>
    <t>雑役務費</t>
    <phoneticPr fontId="5"/>
  </si>
  <si>
    <t>不法投棄等事案について都道府県等が実施する支障除去等事業に対する支援</t>
    <phoneticPr fontId="5"/>
  </si>
  <si>
    <t>B.民間企業等</t>
    <phoneticPr fontId="5"/>
  </si>
  <si>
    <t>場内整備工事等</t>
    <phoneticPr fontId="5"/>
  </si>
  <si>
    <t>工事費</t>
    <rPh sb="0" eb="3">
      <t>コウジヒ</t>
    </rPh>
    <phoneticPr fontId="5"/>
  </si>
  <si>
    <t>管理作業費</t>
    <rPh sb="0" eb="2">
      <t>カンリ</t>
    </rPh>
    <rPh sb="2" eb="4">
      <t>サギョウ</t>
    </rPh>
    <rPh sb="4" eb="5">
      <t>ヒ</t>
    </rPh>
    <phoneticPr fontId="5"/>
  </si>
  <si>
    <t>廃棄物処理委託</t>
    <phoneticPr fontId="5"/>
  </si>
  <si>
    <t>廃棄物処理費</t>
    <rPh sb="0" eb="3">
      <t>ハイキブツ</t>
    </rPh>
    <rPh sb="3" eb="5">
      <t>ショリ</t>
    </rPh>
    <rPh sb="5" eb="6">
      <t>ヒ</t>
    </rPh>
    <phoneticPr fontId="5"/>
  </si>
  <si>
    <t>C.民間企業等</t>
    <phoneticPr fontId="5"/>
  </si>
  <si>
    <t>管理作業費</t>
    <phoneticPr fontId="5"/>
  </si>
  <si>
    <t>工事費</t>
    <phoneticPr fontId="5"/>
  </si>
  <si>
    <t>施設運転管理費等</t>
    <phoneticPr fontId="5"/>
  </si>
  <si>
    <t>施設運転管理費等</t>
    <phoneticPr fontId="5"/>
  </si>
  <si>
    <t>廃棄物運搬・処分費</t>
    <phoneticPr fontId="5"/>
  </si>
  <si>
    <t>掘削保管費</t>
    <phoneticPr fontId="5"/>
  </si>
  <si>
    <t>D.民間企業</t>
    <phoneticPr fontId="5"/>
  </si>
  <si>
    <t>キャッピング工事等</t>
    <phoneticPr fontId="5"/>
  </si>
  <si>
    <t>遮水壁機能維持工事</t>
    <phoneticPr fontId="5"/>
  </si>
  <si>
    <t>平成10年6月17日以降に行われた、現に生活環境保全上の支障又はそのおそれがある不法投棄等事案であって、行為者等が不明等であるために都道府県等がやむを得ず行政代執行を行う場合に、当該都道府県等が実施する生活環境保全上の支障の除去等の措置を支援。</t>
    <phoneticPr fontId="5"/>
  </si>
  <si>
    <t>-</t>
    <phoneticPr fontId="5"/>
  </si>
  <si>
    <t>-</t>
    <phoneticPr fontId="5"/>
  </si>
  <si>
    <t>（公財）産業廃棄物処理事業振興財団</t>
    <phoneticPr fontId="5"/>
  </si>
  <si>
    <t>民間企業等</t>
    <rPh sb="0" eb="2">
      <t>ミンカン</t>
    </rPh>
    <rPh sb="2" eb="4">
      <t>キギョウ</t>
    </rPh>
    <rPh sb="4" eb="5">
      <t>トウ</t>
    </rPh>
    <phoneticPr fontId="5"/>
  </si>
  <si>
    <t>青森・岩手県境事案（青森県側）において青森県が行政代執行で実施する水処理施設運営等。</t>
    <phoneticPr fontId="5"/>
  </si>
  <si>
    <t>香川県豊島事案において香川県が行政代執行で実施する廃棄物の撤去・運搬等。</t>
    <phoneticPr fontId="5"/>
  </si>
  <si>
    <t>青森・岩手県境事案（岩手県側）において岩手県が行政代執行で実施する水処理施設運営等。</t>
    <phoneticPr fontId="5"/>
  </si>
  <si>
    <t>秋田県能代事案において秋田県が行政代執行で実施する水処理施設運営等。</t>
    <phoneticPr fontId="5"/>
  </si>
  <si>
    <t>福井県敦賀市事案において福井県が行政代執行で実施する水処理施設運営等。</t>
    <phoneticPr fontId="5"/>
  </si>
  <si>
    <t>平成34年度までに特定支障除去等事業を0件とする</t>
    <rPh sb="0" eb="2">
      <t>ヘイセイ</t>
    </rPh>
    <rPh sb="4" eb="5">
      <t>ネン</t>
    </rPh>
    <rPh sb="5" eb="6">
      <t>ド</t>
    </rPh>
    <rPh sb="9" eb="11">
      <t>トクテイ</t>
    </rPh>
    <rPh sb="11" eb="13">
      <t>シショウ</t>
    </rPh>
    <rPh sb="13" eb="15">
      <t>ジョキョ</t>
    </rPh>
    <rPh sb="15" eb="16">
      <t>トウ</t>
    </rPh>
    <rPh sb="16" eb="18">
      <t>ジギョウ</t>
    </rPh>
    <rPh sb="20" eb="21">
      <t>ケン</t>
    </rPh>
    <phoneticPr fontId="5"/>
  </si>
  <si>
    <t>-</t>
    <phoneticPr fontId="5"/>
  </si>
  <si>
    <t>汚染水処理業務等</t>
    <phoneticPr fontId="5"/>
  </si>
  <si>
    <t>交付先については環境大臣の同意を得た事業等であり、妥当である。</t>
    <rPh sb="0" eb="3">
      <t>コウフサキ</t>
    </rPh>
    <rPh sb="8" eb="10">
      <t>カンキョウ</t>
    </rPh>
    <rPh sb="10" eb="12">
      <t>ダイジン</t>
    </rPh>
    <rPh sb="13" eb="15">
      <t>ドウイ</t>
    </rPh>
    <rPh sb="16" eb="17">
      <t>エ</t>
    </rPh>
    <rPh sb="18" eb="20">
      <t>ジギョウ</t>
    </rPh>
    <rPh sb="20" eb="21">
      <t>トウ</t>
    </rPh>
    <rPh sb="25" eb="27">
      <t>ダトウ</t>
    </rPh>
    <phoneticPr fontId="5"/>
  </si>
  <si>
    <t>特定支障除去等事業の件数</t>
    <rPh sb="0" eb="2">
      <t>トクテイ</t>
    </rPh>
    <rPh sb="2" eb="4">
      <t>シショウ</t>
    </rPh>
    <rPh sb="4" eb="6">
      <t>ジョキョ</t>
    </rPh>
    <rPh sb="6" eb="7">
      <t>トウ</t>
    </rPh>
    <rPh sb="7" eb="9">
      <t>ジギョウ</t>
    </rPh>
    <rPh sb="10" eb="12">
      <t>ケンスウ</t>
    </rPh>
    <phoneticPr fontId="5"/>
  </si>
  <si>
    <t>E.民間企業等</t>
    <phoneticPr fontId="5"/>
  </si>
  <si>
    <t>F.民間企業等</t>
    <phoneticPr fontId="5"/>
  </si>
  <si>
    <t>1件当たりのコストは減少してきており妥当である。</t>
    <phoneticPr fontId="5"/>
  </si>
  <si>
    <t>工事を実施する都道府県等において、複数の工法を比較検討し、より効果的・効率的な工法を採用して事業を実施している。</t>
    <phoneticPr fontId="5"/>
  </si>
  <si>
    <t>予め定めた補助率に基づき補助しており、妥当である。</t>
    <phoneticPr fontId="5"/>
  </si>
  <si>
    <t>より効果的、効率的に不法投棄等事案の処理が進むよう努めること。</t>
    <phoneticPr fontId="5"/>
  </si>
  <si>
    <t>現状通り</t>
  </si>
  <si>
    <t>廃掃法に基づく支援については、平成28年度以降の支援のあり方について検討会を設置し、有識者、産業界、地方公共団体等の関係者と検討を行っており、その結果も踏まえ、より効果的・効率的な事業の実施に努める。</t>
    <phoneticPr fontId="5"/>
  </si>
  <si>
    <t>・都道府県等が行う支障除去等事業が、効率的・効果的に実施されるよう、平成28年度の事業計画における必要額を要求した。</t>
    <phoneticPr fontId="5"/>
  </si>
  <si>
    <t>適正処理･不法投棄対策室長　筒井誠二</t>
    <rPh sb="14" eb="16">
      <t>ツツイ</t>
    </rPh>
    <rPh sb="16" eb="18">
      <t>セイジ</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</si>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</sst>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3" fontId="0" fillId="0" borderId="105" xfId="0" quotePrefix="1" applyNumberFormat="1"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152400</xdr:colOff>
      <xdr:row>139</xdr:row>
      <xdr:rowOff>63500</xdr:rowOff>
    </xdr:from>
    <xdr:to>
      <xdr:col>49</xdr:col>
      <xdr:colOff>241300</xdr:colOff>
      <xdr:row>176</xdr:row>
      <xdr:rowOff>609600</xdr:rowOff>
    </xdr:to>
    <xdr:pic>
      <xdr:nvPicPr>
        <xdr:cNvPr id="6" name="図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83" t="1962" r="1205" b="2944"/>
        <a:stretch/>
      </xdr:blipFill>
      <xdr:spPr bwMode="auto">
        <a:xfrm>
          <a:off x="1371600" y="30657800"/>
          <a:ext cx="8826500" cy="1477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4" zoomScale="75" zoomScaleNormal="75" zoomScaleSheetLayoutView="75"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6" t="s">
        <v>460</v>
      </c>
      <c r="AR2" s="686"/>
      <c r="AS2" s="68" t="str">
        <f>IF(OR(AQ2="　", AQ2=""), "", "-")</f>
        <v/>
      </c>
      <c r="AT2" s="687">
        <v>180</v>
      </c>
      <c r="AU2" s="687"/>
      <c r="AV2" s="69" t="str">
        <f>IF(AW2="", "", "-")</f>
        <v/>
      </c>
      <c r="AW2" s="688"/>
      <c r="AX2" s="688"/>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465</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466</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468</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199</v>
      </c>
      <c r="H5" s="623"/>
      <c r="I5" s="623"/>
      <c r="J5" s="623"/>
      <c r="K5" s="623"/>
      <c r="L5" s="623"/>
      <c r="M5" s="662" t="s">
        <v>92</v>
      </c>
      <c r="N5" s="663"/>
      <c r="O5" s="663"/>
      <c r="P5" s="663"/>
      <c r="Q5" s="663"/>
      <c r="R5" s="664"/>
      <c r="S5" s="622" t="s">
        <v>157</v>
      </c>
      <c r="T5" s="623"/>
      <c r="U5" s="623"/>
      <c r="V5" s="623"/>
      <c r="W5" s="623"/>
      <c r="X5" s="624"/>
      <c r="Y5" s="454" t="s">
        <v>3</v>
      </c>
      <c r="Z5" s="455"/>
      <c r="AA5" s="455"/>
      <c r="AB5" s="455"/>
      <c r="AC5" s="455"/>
      <c r="AD5" s="456"/>
      <c r="AE5" s="457" t="s">
        <v>469</v>
      </c>
      <c r="AF5" s="458"/>
      <c r="AG5" s="458"/>
      <c r="AH5" s="458"/>
      <c r="AI5" s="458"/>
      <c r="AJ5" s="458"/>
      <c r="AK5" s="458"/>
      <c r="AL5" s="458"/>
      <c r="AM5" s="458"/>
      <c r="AN5" s="458"/>
      <c r="AO5" s="458"/>
      <c r="AP5" s="459"/>
      <c r="AQ5" s="460" t="s">
        <v>545</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470</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472</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471</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473</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170</v>
      </c>
      <c r="Q13" s="185"/>
      <c r="R13" s="185"/>
      <c r="S13" s="185"/>
      <c r="T13" s="185"/>
      <c r="U13" s="185"/>
      <c r="V13" s="186"/>
      <c r="W13" s="184">
        <v>200</v>
      </c>
      <c r="X13" s="185"/>
      <c r="Y13" s="185"/>
      <c r="Z13" s="185"/>
      <c r="AA13" s="185"/>
      <c r="AB13" s="185"/>
      <c r="AC13" s="186"/>
      <c r="AD13" s="184">
        <v>205.7</v>
      </c>
      <c r="AE13" s="185"/>
      <c r="AF13" s="185"/>
      <c r="AG13" s="185"/>
      <c r="AH13" s="185"/>
      <c r="AI13" s="185"/>
      <c r="AJ13" s="186"/>
      <c r="AK13" s="184">
        <v>348</v>
      </c>
      <c r="AL13" s="185"/>
      <c r="AM13" s="185"/>
      <c r="AN13" s="185"/>
      <c r="AO13" s="185"/>
      <c r="AP13" s="185"/>
      <c r="AQ13" s="186"/>
      <c r="AR13" s="198">
        <v>2787</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v>4314</v>
      </c>
      <c r="Q14" s="185"/>
      <c r="R14" s="185"/>
      <c r="S14" s="185"/>
      <c r="T14" s="185"/>
      <c r="U14" s="185"/>
      <c r="V14" s="186"/>
      <c r="W14" s="184">
        <v>3055</v>
      </c>
      <c r="X14" s="185"/>
      <c r="Y14" s="185"/>
      <c r="Z14" s="185"/>
      <c r="AA14" s="185"/>
      <c r="AB14" s="185"/>
      <c r="AC14" s="186"/>
      <c r="AD14" s="184">
        <v>2303.5</v>
      </c>
      <c r="AE14" s="185"/>
      <c r="AF14" s="185"/>
      <c r="AG14" s="185"/>
      <c r="AH14" s="185"/>
      <c r="AI14" s="185"/>
      <c r="AJ14" s="186"/>
      <c r="AK14" s="184" t="s">
        <v>475</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v>4814</v>
      </c>
      <c r="Q15" s="185"/>
      <c r="R15" s="185"/>
      <c r="S15" s="185"/>
      <c r="T15" s="185"/>
      <c r="U15" s="185"/>
      <c r="V15" s="186"/>
      <c r="W15" s="184">
        <v>3608</v>
      </c>
      <c r="X15" s="185"/>
      <c r="Y15" s="185"/>
      <c r="Z15" s="185"/>
      <c r="AA15" s="185"/>
      <c r="AB15" s="185"/>
      <c r="AC15" s="186"/>
      <c r="AD15" s="184">
        <v>3055</v>
      </c>
      <c r="AE15" s="185"/>
      <c r="AF15" s="185"/>
      <c r="AG15" s="185"/>
      <c r="AH15" s="185"/>
      <c r="AI15" s="185"/>
      <c r="AJ15" s="186"/>
      <c r="AK15" s="184">
        <v>2334</v>
      </c>
      <c r="AL15" s="185"/>
      <c r="AM15" s="185"/>
      <c r="AN15" s="185"/>
      <c r="AO15" s="185"/>
      <c r="AP15" s="185"/>
      <c r="AQ15" s="186"/>
      <c r="AR15" s="184" t="s">
        <v>532</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v>-3608</v>
      </c>
      <c r="Q16" s="185"/>
      <c r="R16" s="185"/>
      <c r="S16" s="185"/>
      <c r="T16" s="185"/>
      <c r="U16" s="185"/>
      <c r="V16" s="186"/>
      <c r="W16" s="184">
        <v>-3055</v>
      </c>
      <c r="X16" s="185"/>
      <c r="Y16" s="185"/>
      <c r="Z16" s="185"/>
      <c r="AA16" s="185"/>
      <c r="AB16" s="185"/>
      <c r="AC16" s="186"/>
      <c r="AD16" s="184">
        <v>-2334.4</v>
      </c>
      <c r="AE16" s="185"/>
      <c r="AF16" s="185"/>
      <c r="AG16" s="185"/>
      <c r="AH16" s="185"/>
      <c r="AI16" s="185"/>
      <c r="AJ16" s="186"/>
      <c r="AK16" s="184" t="s">
        <v>475</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475</v>
      </c>
      <c r="Q17" s="185"/>
      <c r="R17" s="185"/>
      <c r="S17" s="185"/>
      <c r="T17" s="185"/>
      <c r="U17" s="185"/>
      <c r="V17" s="186"/>
      <c r="W17" s="184" t="s">
        <v>476</v>
      </c>
      <c r="X17" s="185"/>
      <c r="Y17" s="185"/>
      <c r="Z17" s="185"/>
      <c r="AA17" s="185"/>
      <c r="AB17" s="185"/>
      <c r="AC17" s="186"/>
      <c r="AD17" s="184" t="s">
        <v>476</v>
      </c>
      <c r="AE17" s="185"/>
      <c r="AF17" s="185"/>
      <c r="AG17" s="185"/>
      <c r="AH17" s="185"/>
      <c r="AI17" s="185"/>
      <c r="AJ17" s="186"/>
      <c r="AK17" s="184" t="s">
        <v>475</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4" t="s">
        <v>22</v>
      </c>
      <c r="J18" s="635"/>
      <c r="K18" s="635"/>
      <c r="L18" s="635"/>
      <c r="M18" s="635"/>
      <c r="N18" s="635"/>
      <c r="O18" s="636"/>
      <c r="P18" s="656">
        <f>SUM(P13:V17)</f>
        <v>5690</v>
      </c>
      <c r="Q18" s="657"/>
      <c r="R18" s="657"/>
      <c r="S18" s="657"/>
      <c r="T18" s="657"/>
      <c r="U18" s="657"/>
      <c r="V18" s="658"/>
      <c r="W18" s="656">
        <f>SUM(W13:AC17)</f>
        <v>3808</v>
      </c>
      <c r="X18" s="657"/>
      <c r="Y18" s="657"/>
      <c r="Z18" s="657"/>
      <c r="AA18" s="657"/>
      <c r="AB18" s="657"/>
      <c r="AC18" s="658"/>
      <c r="AD18" s="656">
        <f t="shared" ref="AD18" si="0">SUM(AD13:AJ17)</f>
        <v>3229.7999999999997</v>
      </c>
      <c r="AE18" s="657"/>
      <c r="AF18" s="657"/>
      <c r="AG18" s="657"/>
      <c r="AH18" s="657"/>
      <c r="AI18" s="657"/>
      <c r="AJ18" s="658"/>
      <c r="AK18" s="656">
        <f t="shared" ref="AK18" si="1">SUM(AK13:AQ17)</f>
        <v>2682</v>
      </c>
      <c r="AL18" s="657"/>
      <c r="AM18" s="657"/>
      <c r="AN18" s="657"/>
      <c r="AO18" s="657"/>
      <c r="AP18" s="657"/>
      <c r="AQ18" s="658"/>
      <c r="AR18" s="656">
        <f t="shared" ref="AR18" si="2">SUM(AR13:AX17)</f>
        <v>2787</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v>4968</v>
      </c>
      <c r="Q19" s="185"/>
      <c r="R19" s="185"/>
      <c r="S19" s="185"/>
      <c r="T19" s="185"/>
      <c r="U19" s="185"/>
      <c r="V19" s="186"/>
      <c r="W19" s="184">
        <v>3778.5</v>
      </c>
      <c r="X19" s="185"/>
      <c r="Y19" s="185"/>
      <c r="Z19" s="185"/>
      <c r="AA19" s="185"/>
      <c r="AB19" s="185"/>
      <c r="AC19" s="186"/>
      <c r="AD19" s="184">
        <v>2993</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2"/>
      <c r="B20" s="503"/>
      <c r="C20" s="503"/>
      <c r="D20" s="503"/>
      <c r="E20" s="503"/>
      <c r="F20" s="504"/>
      <c r="G20" s="654" t="s">
        <v>11</v>
      </c>
      <c r="H20" s="655"/>
      <c r="I20" s="655"/>
      <c r="J20" s="655"/>
      <c r="K20" s="655"/>
      <c r="L20" s="655"/>
      <c r="M20" s="655"/>
      <c r="N20" s="655"/>
      <c r="O20" s="655"/>
      <c r="P20" s="660">
        <f>IF(P18=0, "-", P19/P18)</f>
        <v>0.87311072056239014</v>
      </c>
      <c r="Q20" s="660"/>
      <c r="R20" s="660"/>
      <c r="S20" s="660"/>
      <c r="T20" s="660"/>
      <c r="U20" s="660"/>
      <c r="V20" s="660"/>
      <c r="W20" s="660">
        <f>IF(W18=0, "-", W19/W18)</f>
        <v>0.99225315126050417</v>
      </c>
      <c r="X20" s="660"/>
      <c r="Y20" s="660"/>
      <c r="Z20" s="660"/>
      <c r="AA20" s="660"/>
      <c r="AB20" s="660"/>
      <c r="AC20" s="660"/>
      <c r="AD20" s="660">
        <f>IF(AD18=0, "-", AD19/AD18)</f>
        <v>0.92668276673478245</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34</v>
      </c>
      <c r="AV22" s="80"/>
      <c r="AW22" s="81" t="s">
        <v>360</v>
      </c>
      <c r="AX22" s="82"/>
    </row>
    <row r="23" spans="1:50" ht="22.5" customHeight="1" x14ac:dyDescent="0.15">
      <c r="A23" s="139"/>
      <c r="B23" s="137"/>
      <c r="C23" s="137"/>
      <c r="D23" s="137"/>
      <c r="E23" s="137"/>
      <c r="F23" s="138"/>
      <c r="G23" s="83" t="s">
        <v>531</v>
      </c>
      <c r="H23" s="84"/>
      <c r="I23" s="84"/>
      <c r="J23" s="84"/>
      <c r="K23" s="84"/>
      <c r="L23" s="84"/>
      <c r="M23" s="84"/>
      <c r="N23" s="84"/>
      <c r="O23" s="85"/>
      <c r="P23" s="228" t="s">
        <v>535</v>
      </c>
      <c r="Q23" s="243"/>
      <c r="R23" s="243"/>
      <c r="S23" s="243"/>
      <c r="T23" s="243"/>
      <c r="U23" s="243"/>
      <c r="V23" s="243"/>
      <c r="W23" s="243"/>
      <c r="X23" s="244"/>
      <c r="Y23" s="237" t="s">
        <v>14</v>
      </c>
      <c r="Z23" s="238"/>
      <c r="AA23" s="239"/>
      <c r="AB23" s="176" t="s">
        <v>477</v>
      </c>
      <c r="AC23" s="177"/>
      <c r="AD23" s="177"/>
      <c r="AE23" s="97">
        <v>10</v>
      </c>
      <c r="AF23" s="98"/>
      <c r="AG23" s="98"/>
      <c r="AH23" s="98"/>
      <c r="AI23" s="99"/>
      <c r="AJ23" s="97">
        <v>13</v>
      </c>
      <c r="AK23" s="98"/>
      <c r="AL23" s="98"/>
      <c r="AM23" s="98"/>
      <c r="AN23" s="99"/>
      <c r="AO23" s="97">
        <v>13</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477</v>
      </c>
      <c r="AC24" s="206"/>
      <c r="AD24" s="206"/>
      <c r="AE24" s="97">
        <v>10</v>
      </c>
      <c r="AF24" s="98"/>
      <c r="AG24" s="98"/>
      <c r="AH24" s="98"/>
      <c r="AI24" s="99"/>
      <c r="AJ24" s="97">
        <v>13</v>
      </c>
      <c r="AK24" s="98"/>
      <c r="AL24" s="98"/>
      <c r="AM24" s="98"/>
      <c r="AN24" s="99"/>
      <c r="AO24" s="97">
        <v>13</v>
      </c>
      <c r="AP24" s="98"/>
      <c r="AQ24" s="98"/>
      <c r="AR24" s="98"/>
      <c r="AS24" s="99"/>
      <c r="AT24" s="97">
        <v>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478</v>
      </c>
      <c r="H68" s="243"/>
      <c r="I68" s="243"/>
      <c r="J68" s="243"/>
      <c r="K68" s="243"/>
      <c r="L68" s="243"/>
      <c r="M68" s="243"/>
      <c r="N68" s="243"/>
      <c r="O68" s="243"/>
      <c r="P68" s="243"/>
      <c r="Q68" s="243"/>
      <c r="R68" s="243"/>
      <c r="S68" s="243"/>
      <c r="T68" s="243"/>
      <c r="U68" s="243"/>
      <c r="V68" s="243"/>
      <c r="W68" s="243"/>
      <c r="X68" s="244"/>
      <c r="Y68" s="625" t="s">
        <v>66</v>
      </c>
      <c r="Z68" s="626"/>
      <c r="AA68" s="627"/>
      <c r="AB68" s="120" t="s">
        <v>477</v>
      </c>
      <c r="AC68" s="121"/>
      <c r="AD68" s="122"/>
      <c r="AE68" s="97">
        <v>5</v>
      </c>
      <c r="AF68" s="98"/>
      <c r="AG68" s="98"/>
      <c r="AH68" s="98"/>
      <c r="AI68" s="99"/>
      <c r="AJ68" s="97">
        <v>5</v>
      </c>
      <c r="AK68" s="98"/>
      <c r="AL68" s="98"/>
      <c r="AM68" s="98"/>
      <c r="AN68" s="99"/>
      <c r="AO68" s="97">
        <v>5</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477</v>
      </c>
      <c r="AC69" s="212"/>
      <c r="AD69" s="213"/>
      <c r="AE69" s="97">
        <v>5</v>
      </c>
      <c r="AF69" s="98"/>
      <c r="AG69" s="98"/>
      <c r="AH69" s="98"/>
      <c r="AI69" s="99"/>
      <c r="AJ69" s="97">
        <v>5</v>
      </c>
      <c r="AK69" s="98"/>
      <c r="AL69" s="98"/>
      <c r="AM69" s="98"/>
      <c r="AN69" s="99"/>
      <c r="AO69" s="97">
        <v>5</v>
      </c>
      <c r="AP69" s="98"/>
      <c r="AQ69" s="98"/>
      <c r="AR69" s="98"/>
      <c r="AS69" s="99"/>
      <c r="AT69" s="97">
        <v>5</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479</v>
      </c>
      <c r="H83" s="304"/>
      <c r="I83" s="304"/>
      <c r="J83" s="304"/>
      <c r="K83" s="304"/>
      <c r="L83" s="304"/>
      <c r="M83" s="304"/>
      <c r="N83" s="304"/>
      <c r="O83" s="304"/>
      <c r="P83" s="304"/>
      <c r="Q83" s="304"/>
      <c r="R83" s="304"/>
      <c r="S83" s="304"/>
      <c r="T83" s="304"/>
      <c r="U83" s="304"/>
      <c r="V83" s="304"/>
      <c r="W83" s="304"/>
      <c r="X83" s="304"/>
      <c r="Y83" s="543" t="s">
        <v>17</v>
      </c>
      <c r="Z83" s="544"/>
      <c r="AA83" s="545"/>
      <c r="AB83" s="672" t="s">
        <v>480</v>
      </c>
      <c r="AC83" s="124"/>
      <c r="AD83" s="125"/>
      <c r="AE83" s="214">
        <v>960</v>
      </c>
      <c r="AF83" s="215"/>
      <c r="AG83" s="215"/>
      <c r="AH83" s="215"/>
      <c r="AI83" s="215"/>
      <c r="AJ83" s="214">
        <v>722</v>
      </c>
      <c r="AK83" s="215"/>
      <c r="AL83" s="215"/>
      <c r="AM83" s="215"/>
      <c r="AN83" s="215"/>
      <c r="AO83" s="214">
        <v>565</v>
      </c>
      <c r="AP83" s="215"/>
      <c r="AQ83" s="215"/>
      <c r="AR83" s="215"/>
      <c r="AS83" s="215"/>
      <c r="AT83" s="97">
        <v>502</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481</v>
      </c>
      <c r="AC84" s="101"/>
      <c r="AD84" s="102"/>
      <c r="AE84" s="100" t="s">
        <v>483</v>
      </c>
      <c r="AF84" s="101"/>
      <c r="AG84" s="101"/>
      <c r="AH84" s="101"/>
      <c r="AI84" s="102"/>
      <c r="AJ84" s="100" t="s">
        <v>482</v>
      </c>
      <c r="AK84" s="101"/>
      <c r="AL84" s="101"/>
      <c r="AM84" s="101"/>
      <c r="AN84" s="102"/>
      <c r="AO84" s="100" t="s">
        <v>484</v>
      </c>
      <c r="AP84" s="101"/>
      <c r="AQ84" s="101"/>
      <c r="AR84" s="101"/>
      <c r="AS84" s="102"/>
      <c r="AT84" s="100" t="s">
        <v>485</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29"/>
      <c r="E97" s="529"/>
      <c r="F97" s="529"/>
      <c r="G97" s="529"/>
      <c r="H97" s="529"/>
      <c r="I97" s="529"/>
      <c r="J97" s="529"/>
      <c r="K97" s="638"/>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33" customHeight="1" x14ac:dyDescent="0.15">
      <c r="A98" s="609"/>
      <c r="B98" s="610"/>
      <c r="C98" s="540" t="s">
        <v>486</v>
      </c>
      <c r="D98" s="541"/>
      <c r="E98" s="541"/>
      <c r="F98" s="541"/>
      <c r="G98" s="541"/>
      <c r="H98" s="541"/>
      <c r="I98" s="541"/>
      <c r="J98" s="541"/>
      <c r="K98" s="542"/>
      <c r="L98" s="184">
        <v>348</v>
      </c>
      <c r="M98" s="185"/>
      <c r="N98" s="185"/>
      <c r="O98" s="185"/>
      <c r="P98" s="185"/>
      <c r="Q98" s="186"/>
      <c r="R98" s="184">
        <v>2787</v>
      </c>
      <c r="S98" s="185"/>
      <c r="T98" s="185"/>
      <c r="U98" s="185"/>
      <c r="V98" s="185"/>
      <c r="W98" s="186"/>
      <c r="X98" s="71" t="s">
        <v>544</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348</v>
      </c>
      <c r="M104" s="602"/>
      <c r="N104" s="602"/>
      <c r="O104" s="602"/>
      <c r="P104" s="602"/>
      <c r="Q104" s="603"/>
      <c r="R104" s="601">
        <f>SUM(R98:W103)</f>
        <v>2787</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2.25" customHeight="1" x14ac:dyDescent="0.15">
      <c r="A108" s="648" t="s">
        <v>312</v>
      </c>
      <c r="B108" s="649"/>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467</v>
      </c>
      <c r="AE108" s="351"/>
      <c r="AF108" s="351"/>
      <c r="AG108" s="347" t="s">
        <v>487</v>
      </c>
      <c r="AH108" s="348"/>
      <c r="AI108" s="348"/>
      <c r="AJ108" s="348"/>
      <c r="AK108" s="348"/>
      <c r="AL108" s="348"/>
      <c r="AM108" s="348"/>
      <c r="AN108" s="348"/>
      <c r="AO108" s="348"/>
      <c r="AP108" s="348"/>
      <c r="AQ108" s="348"/>
      <c r="AR108" s="348"/>
      <c r="AS108" s="348"/>
      <c r="AT108" s="348"/>
      <c r="AU108" s="348"/>
      <c r="AV108" s="348"/>
      <c r="AW108" s="348"/>
      <c r="AX108" s="349"/>
    </row>
    <row r="109" spans="1:50" ht="32.2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467</v>
      </c>
      <c r="AE109" s="303"/>
      <c r="AF109" s="303"/>
      <c r="AG109" s="282" t="s">
        <v>488</v>
      </c>
      <c r="AH109" s="259"/>
      <c r="AI109" s="259"/>
      <c r="AJ109" s="259"/>
      <c r="AK109" s="259"/>
      <c r="AL109" s="259"/>
      <c r="AM109" s="259"/>
      <c r="AN109" s="259"/>
      <c r="AO109" s="259"/>
      <c r="AP109" s="259"/>
      <c r="AQ109" s="259"/>
      <c r="AR109" s="259"/>
      <c r="AS109" s="259"/>
      <c r="AT109" s="259"/>
      <c r="AU109" s="259"/>
      <c r="AV109" s="259"/>
      <c r="AW109" s="259"/>
      <c r="AX109" s="283"/>
    </row>
    <row r="110" spans="1:50" ht="61.5"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467</v>
      </c>
      <c r="AE110" s="333"/>
      <c r="AF110" s="333"/>
      <c r="AG110" s="342" t="s">
        <v>489</v>
      </c>
      <c r="AH110" s="247"/>
      <c r="AI110" s="247"/>
      <c r="AJ110" s="247"/>
      <c r="AK110" s="247"/>
      <c r="AL110" s="247"/>
      <c r="AM110" s="247"/>
      <c r="AN110" s="247"/>
      <c r="AO110" s="247"/>
      <c r="AP110" s="247"/>
      <c r="AQ110" s="247"/>
      <c r="AR110" s="247"/>
      <c r="AS110" s="247"/>
      <c r="AT110" s="247"/>
      <c r="AU110" s="247"/>
      <c r="AV110" s="247"/>
      <c r="AW110" s="247"/>
      <c r="AX110" s="328"/>
    </row>
    <row r="111" spans="1:50" ht="32.25" customHeight="1" x14ac:dyDescent="0.15">
      <c r="A111" s="263" t="s">
        <v>46</v>
      </c>
      <c r="B111" s="264"/>
      <c r="C111" s="557"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467</v>
      </c>
      <c r="AE111" s="277"/>
      <c r="AF111" s="277"/>
      <c r="AG111" s="279" t="s">
        <v>534</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467</v>
      </c>
      <c r="AE112" s="303"/>
      <c r="AF112" s="303"/>
      <c r="AG112" s="282" t="s">
        <v>540</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467</v>
      </c>
      <c r="AE113" s="303"/>
      <c r="AF113" s="303"/>
      <c r="AG113" s="282" t="s">
        <v>538</v>
      </c>
      <c r="AH113" s="259"/>
      <c r="AI113" s="259"/>
      <c r="AJ113" s="259"/>
      <c r="AK113" s="259"/>
      <c r="AL113" s="259"/>
      <c r="AM113" s="259"/>
      <c r="AN113" s="259"/>
      <c r="AO113" s="259"/>
      <c r="AP113" s="259"/>
      <c r="AQ113" s="259"/>
      <c r="AR113" s="259"/>
      <c r="AS113" s="259"/>
      <c r="AT113" s="259"/>
      <c r="AU113" s="259"/>
      <c r="AV113" s="259"/>
      <c r="AW113" s="259"/>
      <c r="AX113" s="283"/>
    </row>
    <row r="114" spans="1:64" ht="30.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467</v>
      </c>
      <c r="AE114" s="303"/>
      <c r="AF114" s="303"/>
      <c r="AG114" s="282" t="s">
        <v>491</v>
      </c>
      <c r="AH114" s="259"/>
      <c r="AI114" s="259"/>
      <c r="AJ114" s="259"/>
      <c r="AK114" s="259"/>
      <c r="AL114" s="259"/>
      <c r="AM114" s="259"/>
      <c r="AN114" s="259"/>
      <c r="AO114" s="259"/>
      <c r="AP114" s="259"/>
      <c r="AQ114" s="259"/>
      <c r="AR114" s="259"/>
      <c r="AS114" s="259"/>
      <c r="AT114" s="259"/>
      <c r="AU114" s="259"/>
      <c r="AV114" s="259"/>
      <c r="AW114" s="259"/>
      <c r="AX114" s="283"/>
    </row>
    <row r="115" spans="1:64" ht="36"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467</v>
      </c>
      <c r="AE115" s="303"/>
      <c r="AF115" s="303"/>
      <c r="AG115" s="282" t="s">
        <v>492</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490</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467</v>
      </c>
      <c r="AE117" s="333"/>
      <c r="AF117" s="337"/>
      <c r="AG117" s="343" t="s">
        <v>493</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18"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467</v>
      </c>
      <c r="AE118" s="277"/>
      <c r="AF118" s="278"/>
      <c r="AG118" s="279" t="s">
        <v>496</v>
      </c>
      <c r="AH118" s="280"/>
      <c r="AI118" s="280"/>
      <c r="AJ118" s="280"/>
      <c r="AK118" s="280"/>
      <c r="AL118" s="280"/>
      <c r="AM118" s="280"/>
      <c r="AN118" s="280"/>
      <c r="AO118" s="280"/>
      <c r="AP118" s="280"/>
      <c r="AQ118" s="280"/>
      <c r="AR118" s="280"/>
      <c r="AS118" s="280"/>
      <c r="AT118" s="280"/>
      <c r="AU118" s="280"/>
      <c r="AV118" s="280"/>
      <c r="AW118" s="280"/>
      <c r="AX118" s="281"/>
    </row>
    <row r="119" spans="1:64" ht="44.1"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467</v>
      </c>
      <c r="AE119" s="353"/>
      <c r="AF119" s="353"/>
      <c r="AG119" s="282" t="s">
        <v>539</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467</v>
      </c>
      <c r="AE120" s="303"/>
      <c r="AF120" s="303"/>
      <c r="AG120" s="282" t="s">
        <v>495</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467</v>
      </c>
      <c r="AE121" s="303"/>
      <c r="AF121" s="303"/>
      <c r="AG121" s="342" t="s">
        <v>494</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490</v>
      </c>
      <c r="AE122" s="277"/>
      <c r="AF122" s="277"/>
      <c r="AG122" s="323" t="s">
        <v>497</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498</v>
      </c>
      <c r="D124" s="285"/>
      <c r="E124" s="285"/>
      <c r="F124" s="285"/>
      <c r="G124" s="285"/>
      <c r="H124" s="285"/>
      <c r="I124" s="285"/>
      <c r="J124" s="285"/>
      <c r="K124" s="285"/>
      <c r="L124" s="285"/>
      <c r="M124" s="285"/>
      <c r="N124" s="285"/>
      <c r="O124" s="286"/>
      <c r="P124" s="293" t="s">
        <v>498</v>
      </c>
      <c r="Q124" s="293"/>
      <c r="R124" s="293"/>
      <c r="S124" s="294"/>
      <c r="T124" s="258" t="s">
        <v>498</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498</v>
      </c>
      <c r="D125" s="288"/>
      <c r="E125" s="288"/>
      <c r="F125" s="288"/>
      <c r="G125" s="288"/>
      <c r="H125" s="288"/>
      <c r="I125" s="288"/>
      <c r="J125" s="288"/>
      <c r="K125" s="288"/>
      <c r="L125" s="288"/>
      <c r="M125" s="288"/>
      <c r="N125" s="288"/>
      <c r="O125" s="289"/>
      <c r="P125" s="295" t="s">
        <v>498</v>
      </c>
      <c r="Q125" s="295"/>
      <c r="R125" s="295"/>
      <c r="S125" s="296"/>
      <c r="T125" s="561" t="s">
        <v>498</v>
      </c>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499</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500</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30" t="s">
        <v>546</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307</v>
      </c>
      <c r="B131" s="391"/>
      <c r="C131" s="391"/>
      <c r="D131" s="391"/>
      <c r="E131" s="392"/>
      <c r="F131" s="423" t="s">
        <v>541</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8" t="s">
        <v>542</v>
      </c>
      <c r="B133" s="559"/>
      <c r="C133" s="559"/>
      <c r="D133" s="559"/>
      <c r="E133" s="560"/>
      <c r="F133" s="426" t="s">
        <v>543</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57" customHeight="1" thickBot="1" x14ac:dyDescent="0.2">
      <c r="A135" s="354" t="s">
        <v>501</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v>141</v>
      </c>
      <c r="H137" s="549"/>
      <c r="I137" s="549"/>
      <c r="J137" s="549"/>
      <c r="K137" s="549"/>
      <c r="L137" s="549"/>
      <c r="M137" s="549"/>
      <c r="N137" s="549"/>
      <c r="O137" s="549"/>
      <c r="P137" s="550"/>
      <c r="Q137" s="320" t="s">
        <v>225</v>
      </c>
      <c r="R137" s="320"/>
      <c r="S137" s="320"/>
      <c r="T137" s="320"/>
      <c r="U137" s="320"/>
      <c r="V137" s="320"/>
      <c r="W137" s="548">
        <v>132</v>
      </c>
      <c r="X137" s="549"/>
      <c r="Y137" s="549"/>
      <c r="Z137" s="549"/>
      <c r="AA137" s="549"/>
      <c r="AB137" s="549"/>
      <c r="AC137" s="549"/>
      <c r="AD137" s="549"/>
      <c r="AE137" s="549"/>
      <c r="AF137" s="550"/>
      <c r="AG137" s="320" t="s">
        <v>226</v>
      </c>
      <c r="AH137" s="320"/>
      <c r="AI137" s="320"/>
      <c r="AJ137" s="320"/>
      <c r="AK137" s="320"/>
      <c r="AL137" s="320"/>
      <c r="AM137" s="520">
        <v>140</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551">
        <v>178180</v>
      </c>
      <c r="H138" s="318"/>
      <c r="I138" s="318"/>
      <c r="J138" s="318"/>
      <c r="K138" s="318"/>
      <c r="L138" s="318"/>
      <c r="M138" s="318"/>
      <c r="N138" s="318"/>
      <c r="O138" s="318"/>
      <c r="P138" s="319"/>
      <c r="Q138" s="429" t="s">
        <v>228</v>
      </c>
      <c r="R138" s="429"/>
      <c r="S138" s="429"/>
      <c r="T138" s="429"/>
      <c r="U138" s="429"/>
      <c r="V138" s="429"/>
      <c r="W138" s="317">
        <v>177</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502</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536</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503</v>
      </c>
      <c r="H180" s="362"/>
      <c r="I180" s="362"/>
      <c r="J180" s="362"/>
      <c r="K180" s="363"/>
      <c r="L180" s="364" t="s">
        <v>504</v>
      </c>
      <c r="M180" s="365"/>
      <c r="N180" s="365"/>
      <c r="O180" s="365"/>
      <c r="P180" s="365"/>
      <c r="Q180" s="365"/>
      <c r="R180" s="365"/>
      <c r="S180" s="365"/>
      <c r="T180" s="365"/>
      <c r="U180" s="365"/>
      <c r="V180" s="365"/>
      <c r="W180" s="365"/>
      <c r="X180" s="366"/>
      <c r="Y180" s="396">
        <v>170</v>
      </c>
      <c r="Z180" s="397"/>
      <c r="AA180" s="397"/>
      <c r="AB180" s="398"/>
      <c r="AC180" s="361" t="s">
        <v>507</v>
      </c>
      <c r="AD180" s="362"/>
      <c r="AE180" s="362"/>
      <c r="AF180" s="362"/>
      <c r="AG180" s="363"/>
      <c r="AH180" s="364" t="s">
        <v>519</v>
      </c>
      <c r="AI180" s="365"/>
      <c r="AJ180" s="365"/>
      <c r="AK180" s="365"/>
      <c r="AL180" s="365"/>
      <c r="AM180" s="365"/>
      <c r="AN180" s="365"/>
      <c r="AO180" s="365"/>
      <c r="AP180" s="365"/>
      <c r="AQ180" s="365"/>
      <c r="AR180" s="365"/>
      <c r="AS180" s="365"/>
      <c r="AT180" s="366"/>
      <c r="AU180" s="396">
        <v>81.400000000000006</v>
      </c>
      <c r="AV180" s="397"/>
      <c r="AW180" s="397"/>
      <c r="AX180" s="480"/>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t="s">
        <v>508</v>
      </c>
      <c r="AD181" s="412"/>
      <c r="AE181" s="412"/>
      <c r="AF181" s="412"/>
      <c r="AG181" s="413"/>
      <c r="AH181" s="414" t="s">
        <v>514</v>
      </c>
      <c r="AI181" s="415"/>
      <c r="AJ181" s="415"/>
      <c r="AK181" s="415"/>
      <c r="AL181" s="415"/>
      <c r="AM181" s="415"/>
      <c r="AN181" s="415"/>
      <c r="AO181" s="415"/>
      <c r="AP181" s="415"/>
      <c r="AQ181" s="415"/>
      <c r="AR181" s="415"/>
      <c r="AS181" s="415"/>
      <c r="AT181" s="416"/>
      <c r="AU181" s="417">
        <v>24.3</v>
      </c>
      <c r="AV181" s="418"/>
      <c r="AW181" s="418"/>
      <c r="AX181" s="563"/>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hidden="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hidden="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170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105.7</v>
      </c>
      <c r="AV190" s="568"/>
      <c r="AW190" s="568"/>
      <c r="AX190" s="570"/>
    </row>
    <row r="191" spans="1:50" ht="30" customHeight="1" x14ac:dyDescent="0.15">
      <c r="A191" s="370"/>
      <c r="B191" s="371"/>
      <c r="C191" s="371"/>
      <c r="D191" s="371"/>
      <c r="E191" s="371"/>
      <c r="F191" s="372"/>
      <c r="G191" s="376" t="s">
        <v>505</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537</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t="s">
        <v>507</v>
      </c>
      <c r="H193" s="362"/>
      <c r="I193" s="362"/>
      <c r="J193" s="362"/>
      <c r="K193" s="363"/>
      <c r="L193" s="364" t="s">
        <v>506</v>
      </c>
      <c r="M193" s="365"/>
      <c r="N193" s="365"/>
      <c r="O193" s="365"/>
      <c r="P193" s="365"/>
      <c r="Q193" s="365"/>
      <c r="R193" s="365"/>
      <c r="S193" s="365"/>
      <c r="T193" s="365"/>
      <c r="U193" s="365"/>
      <c r="V193" s="365"/>
      <c r="W193" s="365"/>
      <c r="X193" s="366"/>
      <c r="Y193" s="396">
        <v>237</v>
      </c>
      <c r="Z193" s="397"/>
      <c r="AA193" s="397"/>
      <c r="AB193" s="398"/>
      <c r="AC193" s="361" t="s">
        <v>512</v>
      </c>
      <c r="AD193" s="362"/>
      <c r="AE193" s="362"/>
      <c r="AF193" s="362"/>
      <c r="AG193" s="363"/>
      <c r="AH193" s="364" t="s">
        <v>515</v>
      </c>
      <c r="AI193" s="365"/>
      <c r="AJ193" s="365"/>
      <c r="AK193" s="365"/>
      <c r="AL193" s="365"/>
      <c r="AM193" s="365"/>
      <c r="AN193" s="365"/>
      <c r="AO193" s="365"/>
      <c r="AP193" s="365"/>
      <c r="AQ193" s="365"/>
      <c r="AR193" s="365"/>
      <c r="AS193" s="365"/>
      <c r="AT193" s="366"/>
      <c r="AU193" s="396">
        <v>18</v>
      </c>
      <c r="AV193" s="397"/>
      <c r="AW193" s="397"/>
      <c r="AX193" s="480"/>
    </row>
    <row r="194" spans="1:50" ht="24.75" customHeight="1" x14ac:dyDescent="0.15">
      <c r="A194" s="370"/>
      <c r="B194" s="371"/>
      <c r="C194" s="371"/>
      <c r="D194" s="371"/>
      <c r="E194" s="371"/>
      <c r="F194" s="372"/>
      <c r="G194" s="411" t="s">
        <v>508</v>
      </c>
      <c r="H194" s="412"/>
      <c r="I194" s="412"/>
      <c r="J194" s="412"/>
      <c r="K194" s="413"/>
      <c r="L194" s="414" t="s">
        <v>514</v>
      </c>
      <c r="M194" s="415"/>
      <c r="N194" s="415"/>
      <c r="O194" s="415"/>
      <c r="P194" s="415"/>
      <c r="Q194" s="415"/>
      <c r="R194" s="415"/>
      <c r="S194" s="415"/>
      <c r="T194" s="415"/>
      <c r="U194" s="415"/>
      <c r="V194" s="415"/>
      <c r="W194" s="415"/>
      <c r="X194" s="416"/>
      <c r="Y194" s="417">
        <v>138</v>
      </c>
      <c r="Z194" s="418"/>
      <c r="AA194" s="418"/>
      <c r="AB194" s="419"/>
      <c r="AC194" s="411" t="s">
        <v>513</v>
      </c>
      <c r="AD194" s="412"/>
      <c r="AE194" s="412"/>
      <c r="AF194" s="412"/>
      <c r="AG194" s="413"/>
      <c r="AH194" s="414" t="s">
        <v>520</v>
      </c>
      <c r="AI194" s="415"/>
      <c r="AJ194" s="415"/>
      <c r="AK194" s="415"/>
      <c r="AL194" s="415"/>
      <c r="AM194" s="415"/>
      <c r="AN194" s="415"/>
      <c r="AO194" s="415"/>
      <c r="AP194" s="415"/>
      <c r="AQ194" s="415"/>
      <c r="AR194" s="415"/>
      <c r="AS194" s="415"/>
      <c r="AT194" s="416"/>
      <c r="AU194" s="417">
        <v>1</v>
      </c>
      <c r="AV194" s="418"/>
      <c r="AW194" s="418"/>
      <c r="AX194" s="563"/>
    </row>
    <row r="195" spans="1:50" ht="24.75" customHeight="1" x14ac:dyDescent="0.15">
      <c r="A195" s="370"/>
      <c r="B195" s="371"/>
      <c r="C195" s="371"/>
      <c r="D195" s="371"/>
      <c r="E195" s="371"/>
      <c r="F195" s="372"/>
      <c r="G195" s="411" t="s">
        <v>510</v>
      </c>
      <c r="H195" s="412"/>
      <c r="I195" s="412"/>
      <c r="J195" s="412"/>
      <c r="K195" s="413"/>
      <c r="L195" s="414" t="s">
        <v>509</v>
      </c>
      <c r="M195" s="415"/>
      <c r="N195" s="415"/>
      <c r="O195" s="415"/>
      <c r="P195" s="415"/>
      <c r="Q195" s="415"/>
      <c r="R195" s="415"/>
      <c r="S195" s="415"/>
      <c r="T195" s="415"/>
      <c r="U195" s="415"/>
      <c r="V195" s="415"/>
      <c r="W195" s="415"/>
      <c r="X195" s="416"/>
      <c r="Y195" s="417">
        <v>3</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378</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19</v>
      </c>
      <c r="AV203" s="568"/>
      <c r="AW203" s="568"/>
      <c r="AX203" s="570"/>
    </row>
    <row r="204" spans="1:50" ht="30" customHeight="1" x14ac:dyDescent="0.15">
      <c r="A204" s="370"/>
      <c r="B204" s="371"/>
      <c r="C204" s="371"/>
      <c r="D204" s="371"/>
      <c r="E204" s="371"/>
      <c r="F204" s="372"/>
      <c r="G204" s="376" t="s">
        <v>511</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365</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t="s">
        <v>512</v>
      </c>
      <c r="H206" s="362"/>
      <c r="I206" s="362"/>
      <c r="J206" s="362"/>
      <c r="K206" s="363"/>
      <c r="L206" s="364" t="s">
        <v>515</v>
      </c>
      <c r="M206" s="365"/>
      <c r="N206" s="365"/>
      <c r="O206" s="365"/>
      <c r="P206" s="365"/>
      <c r="Q206" s="365"/>
      <c r="R206" s="365"/>
      <c r="S206" s="365"/>
      <c r="T206" s="365"/>
      <c r="U206" s="365"/>
      <c r="V206" s="365"/>
      <c r="W206" s="365"/>
      <c r="X206" s="366"/>
      <c r="Y206" s="396">
        <v>1654</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customHeight="1" x14ac:dyDescent="0.15">
      <c r="A207" s="370"/>
      <c r="B207" s="371"/>
      <c r="C207" s="371"/>
      <c r="D207" s="371"/>
      <c r="E207" s="371"/>
      <c r="F207" s="372"/>
      <c r="G207" s="411" t="s">
        <v>510</v>
      </c>
      <c r="H207" s="412"/>
      <c r="I207" s="412"/>
      <c r="J207" s="412"/>
      <c r="K207" s="413"/>
      <c r="L207" s="414" t="s">
        <v>516</v>
      </c>
      <c r="M207" s="415"/>
      <c r="N207" s="415"/>
      <c r="O207" s="415"/>
      <c r="P207" s="415"/>
      <c r="Q207" s="415"/>
      <c r="R207" s="415"/>
      <c r="S207" s="415"/>
      <c r="T207" s="415"/>
      <c r="U207" s="415"/>
      <c r="V207" s="415"/>
      <c r="W207" s="415"/>
      <c r="X207" s="416"/>
      <c r="Y207" s="417">
        <v>418</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370"/>
      <c r="B208" s="371"/>
      <c r="C208" s="371"/>
      <c r="D208" s="371"/>
      <c r="E208" s="371"/>
      <c r="F208" s="372"/>
      <c r="G208" s="411" t="s">
        <v>513</v>
      </c>
      <c r="H208" s="412"/>
      <c r="I208" s="412"/>
      <c r="J208" s="412"/>
      <c r="K208" s="413"/>
      <c r="L208" s="414" t="s">
        <v>517</v>
      </c>
      <c r="M208" s="415"/>
      <c r="N208" s="415"/>
      <c r="O208" s="415"/>
      <c r="P208" s="415"/>
      <c r="Q208" s="415"/>
      <c r="R208" s="415"/>
      <c r="S208" s="415"/>
      <c r="T208" s="415"/>
      <c r="U208" s="415"/>
      <c r="V208" s="415"/>
      <c r="W208" s="415"/>
      <c r="X208" s="416"/>
      <c r="Y208" s="417">
        <v>132</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2204</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0"/>
      <c r="B217" s="371"/>
      <c r="C217" s="371"/>
      <c r="D217" s="371"/>
      <c r="E217" s="371"/>
      <c r="F217" s="372"/>
      <c r="G217" s="376" t="s">
        <v>518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366</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t="s">
        <v>507</v>
      </c>
      <c r="H219" s="362"/>
      <c r="I219" s="362"/>
      <c r="J219" s="362"/>
      <c r="K219" s="363"/>
      <c r="L219" s="364" t="s">
        <v>533</v>
      </c>
      <c r="M219" s="365"/>
      <c r="N219" s="365"/>
      <c r="O219" s="365"/>
      <c r="P219" s="365"/>
      <c r="Q219" s="365"/>
      <c r="R219" s="365"/>
      <c r="S219" s="365"/>
      <c r="T219" s="365"/>
      <c r="U219" s="365"/>
      <c r="V219" s="365"/>
      <c r="W219" s="365"/>
      <c r="X219" s="366"/>
      <c r="Y219" s="396">
        <v>101</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101</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68.25" customHeight="1" x14ac:dyDescent="0.15">
      <c r="A236" s="574">
        <v>1</v>
      </c>
      <c r="B236" s="574">
        <v>1</v>
      </c>
      <c r="C236" s="576" t="s">
        <v>524</v>
      </c>
      <c r="D236" s="575"/>
      <c r="E236" s="575"/>
      <c r="F236" s="575"/>
      <c r="G236" s="575"/>
      <c r="H236" s="575"/>
      <c r="I236" s="575"/>
      <c r="J236" s="575"/>
      <c r="K236" s="575"/>
      <c r="L236" s="575"/>
      <c r="M236" s="576" t="s">
        <v>521</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170</v>
      </c>
      <c r="AL236" s="578"/>
      <c r="AM236" s="578"/>
      <c r="AN236" s="578"/>
      <c r="AO236" s="578"/>
      <c r="AP236" s="579"/>
      <c r="AQ236" s="576" t="s">
        <v>522</v>
      </c>
      <c r="AR236" s="575"/>
      <c r="AS236" s="575"/>
      <c r="AT236" s="575"/>
      <c r="AU236" s="577" t="s">
        <v>523</v>
      </c>
      <c r="AV236" s="578"/>
      <c r="AW236" s="578"/>
      <c r="AX236" s="579"/>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x14ac:dyDescent="0.15">
      <c r="A238" s="574">
        <v>3</v>
      </c>
      <c r="B238" s="574">
        <v>1</v>
      </c>
      <c r="C238" s="575"/>
      <c r="D238" s="575"/>
      <c r="E238" s="575"/>
      <c r="F238" s="575"/>
      <c r="G238" s="575"/>
      <c r="H238" s="575"/>
      <c r="I238" s="575"/>
      <c r="J238" s="575"/>
      <c r="K238" s="575"/>
      <c r="L238" s="575"/>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7"/>
      <c r="AL238" s="578"/>
      <c r="AM238" s="578"/>
      <c r="AN238" s="578"/>
      <c r="AO238" s="578"/>
      <c r="AP238" s="579"/>
      <c r="AQ238" s="576"/>
      <c r="AR238" s="575"/>
      <c r="AS238" s="575"/>
      <c r="AT238" s="575"/>
      <c r="AU238" s="577"/>
      <c r="AV238" s="578"/>
      <c r="AW238" s="578"/>
      <c r="AX238" s="579"/>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408</v>
      </c>
      <c r="D268" s="241"/>
      <c r="E268" s="241"/>
      <c r="F268" s="241"/>
      <c r="G268" s="241"/>
      <c r="H268" s="241"/>
      <c r="I268" s="241"/>
      <c r="J268" s="241"/>
      <c r="K268" s="241"/>
      <c r="L268" s="241"/>
      <c r="M268" s="241" t="s">
        <v>409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410</v>
      </c>
      <c r="AL268" s="241"/>
      <c r="AM268" s="241"/>
      <c r="AN268" s="241"/>
      <c r="AO268" s="241"/>
      <c r="AP268" s="241"/>
      <c r="AQ268" s="241" t="s">
        <v>23</v>
      </c>
      <c r="AR268" s="241"/>
      <c r="AS268" s="241"/>
      <c r="AT268" s="241"/>
      <c r="AU268" s="92" t="s">
        <v>24</v>
      </c>
      <c r="AV268" s="93"/>
      <c r="AW268" s="93"/>
      <c r="AX268" s="581"/>
    </row>
    <row r="269" spans="1:50" ht="30.75" customHeight="1" x14ac:dyDescent="0.15">
      <c r="A269" s="574">
        <v>1</v>
      </c>
      <c r="B269" s="574">
        <v>1</v>
      </c>
      <c r="C269" s="576" t="s">
        <v>525</v>
      </c>
      <c r="D269" s="575"/>
      <c r="E269" s="575"/>
      <c r="F269" s="575"/>
      <c r="G269" s="575"/>
      <c r="H269" s="575"/>
      <c r="I269" s="575"/>
      <c r="J269" s="575"/>
      <c r="K269" s="575"/>
      <c r="L269" s="575"/>
      <c r="M269" s="576" t="s">
        <v>526</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v>378</v>
      </c>
      <c r="AL269" s="578"/>
      <c r="AM269" s="578"/>
      <c r="AN269" s="578"/>
      <c r="AO269" s="578"/>
      <c r="AP269" s="579"/>
      <c r="AQ269" s="576" t="s">
        <v>522</v>
      </c>
      <c r="AR269" s="575"/>
      <c r="AS269" s="575"/>
      <c r="AT269" s="575"/>
      <c r="AU269" s="577" t="s">
        <v>523</v>
      </c>
      <c r="AV269" s="578"/>
      <c r="AW269" s="578"/>
      <c r="AX269" s="579"/>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408</v>
      </c>
      <c r="D301" s="241"/>
      <c r="E301" s="241"/>
      <c r="F301" s="241"/>
      <c r="G301" s="241"/>
      <c r="H301" s="241"/>
      <c r="I301" s="241"/>
      <c r="J301" s="241"/>
      <c r="K301" s="241"/>
      <c r="L301" s="241"/>
      <c r="M301" s="241" t="s">
        <v>409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410</v>
      </c>
      <c r="AL301" s="241"/>
      <c r="AM301" s="241"/>
      <c r="AN301" s="241"/>
      <c r="AO301" s="241"/>
      <c r="AP301" s="241"/>
      <c r="AQ301" s="241" t="s">
        <v>23</v>
      </c>
      <c r="AR301" s="241"/>
      <c r="AS301" s="241"/>
      <c r="AT301" s="241"/>
      <c r="AU301" s="92" t="s">
        <v>24</v>
      </c>
      <c r="AV301" s="93"/>
      <c r="AW301" s="93"/>
      <c r="AX301" s="581"/>
    </row>
    <row r="302" spans="1:50" ht="36" customHeight="1" x14ac:dyDescent="0.15">
      <c r="A302" s="574">
        <v>1</v>
      </c>
      <c r="B302" s="574">
        <v>1</v>
      </c>
      <c r="C302" s="576" t="s">
        <v>525</v>
      </c>
      <c r="D302" s="575"/>
      <c r="E302" s="575"/>
      <c r="F302" s="575"/>
      <c r="G302" s="575"/>
      <c r="H302" s="575"/>
      <c r="I302" s="575"/>
      <c r="J302" s="575"/>
      <c r="K302" s="575"/>
      <c r="L302" s="575"/>
      <c r="M302" s="576" t="s">
        <v>527</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v>2204</v>
      </c>
      <c r="AL302" s="578"/>
      <c r="AM302" s="578"/>
      <c r="AN302" s="578"/>
      <c r="AO302" s="578"/>
      <c r="AP302" s="579"/>
      <c r="AQ302" s="576" t="s">
        <v>522</v>
      </c>
      <c r="AR302" s="575"/>
      <c r="AS302" s="575"/>
      <c r="AT302" s="575"/>
      <c r="AU302" s="577" t="s">
        <v>523</v>
      </c>
      <c r="AV302" s="578"/>
      <c r="AW302" s="578"/>
      <c r="AX302" s="579"/>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408</v>
      </c>
      <c r="D334" s="241"/>
      <c r="E334" s="241"/>
      <c r="F334" s="241"/>
      <c r="G334" s="241"/>
      <c r="H334" s="241"/>
      <c r="I334" s="241"/>
      <c r="J334" s="241"/>
      <c r="K334" s="241"/>
      <c r="L334" s="241"/>
      <c r="M334" s="241" t="s">
        <v>409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410</v>
      </c>
      <c r="AL334" s="241"/>
      <c r="AM334" s="241"/>
      <c r="AN334" s="241"/>
      <c r="AO334" s="241"/>
      <c r="AP334" s="241"/>
      <c r="AQ334" s="241" t="s">
        <v>23</v>
      </c>
      <c r="AR334" s="241"/>
      <c r="AS334" s="241"/>
      <c r="AT334" s="241"/>
      <c r="AU334" s="92" t="s">
        <v>24</v>
      </c>
      <c r="AV334" s="93"/>
      <c r="AW334" s="93"/>
      <c r="AX334" s="581"/>
    </row>
    <row r="335" spans="1:50" ht="45" customHeight="1" x14ac:dyDescent="0.15">
      <c r="A335" s="574">
        <v>1</v>
      </c>
      <c r="B335" s="574">
        <v>1</v>
      </c>
      <c r="C335" s="576" t="s">
        <v>525</v>
      </c>
      <c r="D335" s="575"/>
      <c r="E335" s="575"/>
      <c r="F335" s="575"/>
      <c r="G335" s="575"/>
      <c r="H335" s="575"/>
      <c r="I335" s="575"/>
      <c r="J335" s="575"/>
      <c r="K335" s="575"/>
      <c r="L335" s="575"/>
      <c r="M335" s="576" t="s">
        <v>528</v>
      </c>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v>101</v>
      </c>
      <c r="AL335" s="578"/>
      <c r="AM335" s="578"/>
      <c r="AN335" s="578"/>
      <c r="AO335" s="578"/>
      <c r="AP335" s="579"/>
      <c r="AQ335" s="576" t="s">
        <v>522</v>
      </c>
      <c r="AR335" s="575"/>
      <c r="AS335" s="575"/>
      <c r="AT335" s="575"/>
      <c r="AU335" s="577" t="s">
        <v>523</v>
      </c>
      <c r="AV335" s="578"/>
      <c r="AW335" s="578"/>
      <c r="AX335" s="579"/>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1" t="s">
        <v>408</v>
      </c>
      <c r="D367" s="241"/>
      <c r="E367" s="241"/>
      <c r="F367" s="241"/>
      <c r="G367" s="241"/>
      <c r="H367" s="241"/>
      <c r="I367" s="241"/>
      <c r="J367" s="241"/>
      <c r="K367" s="241"/>
      <c r="L367" s="241"/>
      <c r="M367" s="241" t="s">
        <v>409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410</v>
      </c>
      <c r="AL367" s="241"/>
      <c r="AM367" s="241"/>
      <c r="AN367" s="241"/>
      <c r="AO367" s="241"/>
      <c r="AP367" s="241"/>
      <c r="AQ367" s="241" t="s">
        <v>23</v>
      </c>
      <c r="AR367" s="241"/>
      <c r="AS367" s="241"/>
      <c r="AT367" s="241"/>
      <c r="AU367" s="92" t="s">
        <v>24</v>
      </c>
      <c r="AV367" s="93"/>
      <c r="AW367" s="93"/>
      <c r="AX367" s="581"/>
    </row>
    <row r="368" spans="1:50" ht="36" customHeight="1" x14ac:dyDescent="0.15">
      <c r="A368" s="574">
        <v>1</v>
      </c>
      <c r="B368" s="574">
        <v>1</v>
      </c>
      <c r="C368" s="576" t="s">
        <v>525</v>
      </c>
      <c r="D368" s="575"/>
      <c r="E368" s="575"/>
      <c r="F368" s="575"/>
      <c r="G368" s="575"/>
      <c r="H368" s="575"/>
      <c r="I368" s="575"/>
      <c r="J368" s="575"/>
      <c r="K368" s="575"/>
      <c r="L368" s="575"/>
      <c r="M368" s="576" t="s">
        <v>529</v>
      </c>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v>105.7</v>
      </c>
      <c r="AL368" s="578"/>
      <c r="AM368" s="578"/>
      <c r="AN368" s="578"/>
      <c r="AO368" s="578"/>
      <c r="AP368" s="579"/>
      <c r="AQ368" s="576" t="s">
        <v>522</v>
      </c>
      <c r="AR368" s="575"/>
      <c r="AS368" s="575"/>
      <c r="AT368" s="575"/>
      <c r="AU368" s="577" t="s">
        <v>523</v>
      </c>
      <c r="AV368" s="578"/>
      <c r="AW368" s="578"/>
      <c r="AX368" s="579"/>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9" spans="1:50"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4"/>
      <c r="B400" s="574"/>
      <c r="C400" s="241" t="s">
        <v>408</v>
      </c>
      <c r="D400" s="241"/>
      <c r="E400" s="241"/>
      <c r="F400" s="241"/>
      <c r="G400" s="241"/>
      <c r="H400" s="241"/>
      <c r="I400" s="241"/>
      <c r="J400" s="241"/>
      <c r="K400" s="241"/>
      <c r="L400" s="241"/>
      <c r="M400" s="241" t="s">
        <v>409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410</v>
      </c>
      <c r="AL400" s="241"/>
      <c r="AM400" s="241"/>
      <c r="AN400" s="241"/>
      <c r="AO400" s="241"/>
      <c r="AP400" s="241"/>
      <c r="AQ400" s="241" t="s">
        <v>23</v>
      </c>
      <c r="AR400" s="241"/>
      <c r="AS400" s="241"/>
      <c r="AT400" s="241"/>
      <c r="AU400" s="92" t="s">
        <v>24</v>
      </c>
      <c r="AV400" s="93"/>
      <c r="AW400" s="93"/>
      <c r="AX400" s="581"/>
    </row>
    <row r="401" spans="1:50" ht="30" customHeight="1" x14ac:dyDescent="0.15">
      <c r="A401" s="574">
        <v>1</v>
      </c>
      <c r="B401" s="574">
        <v>1</v>
      </c>
      <c r="C401" s="576" t="s">
        <v>525</v>
      </c>
      <c r="D401" s="575"/>
      <c r="E401" s="575"/>
      <c r="F401" s="575"/>
      <c r="G401" s="575"/>
      <c r="H401" s="575"/>
      <c r="I401" s="575"/>
      <c r="J401" s="575"/>
      <c r="K401" s="575"/>
      <c r="L401" s="575"/>
      <c r="M401" s="576" t="s">
        <v>530</v>
      </c>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v>19</v>
      </c>
      <c r="AL401" s="578"/>
      <c r="AM401" s="578"/>
      <c r="AN401" s="578"/>
      <c r="AO401" s="578"/>
      <c r="AP401" s="579"/>
      <c r="AQ401" s="576" t="s">
        <v>522</v>
      </c>
      <c r="AR401" s="575"/>
      <c r="AS401" s="575"/>
      <c r="AT401" s="575"/>
      <c r="AU401" s="577" t="s">
        <v>523</v>
      </c>
      <c r="AV401" s="578"/>
      <c r="AW401" s="578"/>
      <c r="AX401" s="579"/>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408</v>
      </c>
      <c r="D433" s="241"/>
      <c r="E433" s="241"/>
      <c r="F433" s="241"/>
      <c r="G433" s="241"/>
      <c r="H433" s="241"/>
      <c r="I433" s="241"/>
      <c r="J433" s="241"/>
      <c r="K433" s="241"/>
      <c r="L433" s="241"/>
      <c r="M433" s="241" t="s">
        <v>409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410</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408</v>
      </c>
      <c r="D466" s="241"/>
      <c r="E466" s="241"/>
      <c r="F466" s="241"/>
      <c r="G466" s="241"/>
      <c r="H466" s="241"/>
      <c r="I466" s="241"/>
      <c r="J466" s="241"/>
      <c r="K466" s="241"/>
      <c r="L466" s="241"/>
      <c r="M466" s="241" t="s">
        <v>409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410</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73">
      <formula>IF(RIGHT(TEXT(P14,"0.#"),1)=".",FALSE,TRUE)</formula>
    </cfRule>
    <cfRule type="expression" dxfId="946" priority="574">
      <formula>IF(RIGHT(TEXT(P14,"0.#"),1)=".",TRUE,FALSE)</formula>
    </cfRule>
  </conditionalFormatting>
  <conditionalFormatting sqref="AE23:AI23">
    <cfRule type="expression" dxfId="945" priority="563">
      <formula>IF(RIGHT(TEXT(AE23,"0.#"),1)=".",FALSE,TRUE)</formula>
    </cfRule>
    <cfRule type="expression" dxfId="944" priority="564">
      <formula>IF(RIGHT(TEXT(AE23,"0.#"),1)=".",TRUE,FALSE)</formula>
    </cfRule>
  </conditionalFormatting>
  <conditionalFormatting sqref="AE69:AX69">
    <cfRule type="expression" dxfId="943" priority="495">
      <formula>IF(RIGHT(TEXT(AE69,"0.#"),1)=".",FALSE,TRUE)</formula>
    </cfRule>
    <cfRule type="expression" dxfId="942" priority="496">
      <formula>IF(RIGHT(TEXT(AE69,"0.#"),1)=".",TRUE,FALSE)</formula>
    </cfRule>
  </conditionalFormatting>
  <conditionalFormatting sqref="AE83:AI83">
    <cfRule type="expression" dxfId="941" priority="477">
      <formula>IF(RIGHT(TEXT(AE83,"0.#"),1)=".",FALSE,TRUE)</formula>
    </cfRule>
    <cfRule type="expression" dxfId="940" priority="478">
      <formula>IF(RIGHT(TEXT(AE83,"0.#"),1)=".",TRUE,FALSE)</formula>
    </cfRule>
  </conditionalFormatting>
  <conditionalFormatting sqref="AJ83:AX83">
    <cfRule type="expression" dxfId="939" priority="475">
      <formula>IF(RIGHT(TEXT(AJ83,"0.#"),1)=".",FALSE,TRUE)</formula>
    </cfRule>
    <cfRule type="expression" dxfId="938" priority="476">
      <formula>IF(RIGHT(TEXT(AJ83,"0.#"),1)=".",TRUE,FALSE)</formula>
    </cfRule>
  </conditionalFormatting>
  <conditionalFormatting sqref="L99">
    <cfRule type="expression" dxfId="937" priority="455">
      <formula>IF(RIGHT(TEXT(L99,"0.#"),1)=".",FALSE,TRUE)</formula>
    </cfRule>
    <cfRule type="expression" dxfId="936" priority="456">
      <formula>IF(RIGHT(TEXT(L99,"0.#"),1)=".",TRUE,FALSE)</formula>
    </cfRule>
  </conditionalFormatting>
  <conditionalFormatting sqref="L104">
    <cfRule type="expression" dxfId="935" priority="453">
      <formula>IF(RIGHT(TEXT(L104,"0.#"),1)=".",FALSE,TRUE)</formula>
    </cfRule>
    <cfRule type="expression" dxfId="934" priority="454">
      <formula>IF(RIGHT(TEXT(L104,"0.#"),1)=".",TRUE,FALSE)</formula>
    </cfRule>
  </conditionalFormatting>
  <conditionalFormatting sqref="R104">
    <cfRule type="expression" dxfId="933" priority="451">
      <formula>IF(RIGHT(TEXT(R104,"0.#"),1)=".",FALSE,TRUE)</formula>
    </cfRule>
    <cfRule type="expression" dxfId="932" priority="452">
      <formula>IF(RIGHT(TEXT(R104,"0.#"),1)=".",TRUE,FALSE)</formula>
    </cfRule>
  </conditionalFormatting>
  <conditionalFormatting sqref="P18:AX18">
    <cfRule type="expression" dxfId="931" priority="449">
      <formula>IF(RIGHT(TEXT(P18,"0.#"),1)=".",FALSE,TRUE)</formula>
    </cfRule>
    <cfRule type="expression" dxfId="930" priority="450">
      <formula>IF(RIGHT(TEXT(P18,"0.#"),1)=".",TRUE,FALSE)</formula>
    </cfRule>
  </conditionalFormatting>
  <conditionalFormatting sqref="Y181">
    <cfRule type="expression" dxfId="929" priority="445">
      <formula>IF(RIGHT(TEXT(Y181,"0.#"),1)=".",FALSE,TRUE)</formula>
    </cfRule>
    <cfRule type="expression" dxfId="928" priority="446">
      <formula>IF(RIGHT(TEXT(Y181,"0.#"),1)=".",TRUE,FALSE)</formula>
    </cfRule>
  </conditionalFormatting>
  <conditionalFormatting sqref="Y190">
    <cfRule type="expression" dxfId="927" priority="441">
      <formula>IF(RIGHT(TEXT(Y190,"0.#"),1)=".",FALSE,TRUE)</formula>
    </cfRule>
    <cfRule type="expression" dxfId="926" priority="442">
      <formula>IF(RIGHT(TEXT(Y190,"0.#"),1)=".",TRUE,FALSE)</formula>
    </cfRule>
  </conditionalFormatting>
  <conditionalFormatting sqref="AK236">
    <cfRule type="expression" dxfId="925" priority="363">
      <formula>IF(RIGHT(TEXT(AK236,"0.#"),1)=".",FALSE,TRUE)</formula>
    </cfRule>
    <cfRule type="expression" dxfId="924" priority="364">
      <formula>IF(RIGHT(TEXT(AK236,"0.#"),1)=".",TRUE,FALSE)</formula>
    </cfRule>
  </conditionalFormatting>
  <conditionalFormatting sqref="AE54:AI54">
    <cfRule type="expression" dxfId="923" priority="313">
      <formula>IF(RIGHT(TEXT(AE54,"0.#"),1)=".",FALSE,TRUE)</formula>
    </cfRule>
    <cfRule type="expression" dxfId="922" priority="314">
      <formula>IF(RIGHT(TEXT(AE54,"0.#"),1)=".",TRUE,FALSE)</formula>
    </cfRule>
  </conditionalFormatting>
  <conditionalFormatting sqref="P16:AQ17 P15:AX15 P13:AX13">
    <cfRule type="expression" dxfId="921" priority="271">
      <formula>IF(RIGHT(TEXT(P13,"0.#"),1)=".",FALSE,TRUE)</formula>
    </cfRule>
    <cfRule type="expression" dxfId="920" priority="272">
      <formula>IF(RIGHT(TEXT(P13,"0.#"),1)=".",TRUE,FALSE)</formula>
    </cfRule>
  </conditionalFormatting>
  <conditionalFormatting sqref="P19:AJ19">
    <cfRule type="expression" dxfId="919" priority="269">
      <formula>IF(RIGHT(TEXT(P19,"0.#"),1)=".",FALSE,TRUE)</formula>
    </cfRule>
    <cfRule type="expression" dxfId="918" priority="270">
      <formula>IF(RIGHT(TEXT(P19,"0.#"),1)=".",TRUE,FALSE)</formula>
    </cfRule>
  </conditionalFormatting>
  <conditionalFormatting sqref="AE55:AX55 AJ54:AS54">
    <cfRule type="expression" dxfId="917" priority="265">
      <formula>IF(RIGHT(TEXT(AE54,"0.#"),1)=".",FALSE,TRUE)</formula>
    </cfRule>
    <cfRule type="expression" dxfId="916" priority="266">
      <formula>IF(RIGHT(TEXT(AE54,"0.#"),1)=".",TRUE,FALSE)</formula>
    </cfRule>
  </conditionalFormatting>
  <conditionalFormatting sqref="AE68:AS68">
    <cfRule type="expression" dxfId="915" priority="261">
      <formula>IF(RIGHT(TEXT(AE68,"0.#"),1)=".",FALSE,TRUE)</formula>
    </cfRule>
    <cfRule type="expression" dxfId="914" priority="262">
      <formula>IF(RIGHT(TEXT(AE68,"0.#"),1)=".",TRUE,FALSE)</formula>
    </cfRule>
  </conditionalFormatting>
  <conditionalFormatting sqref="AE95:AI95 AE92:AI92 AE89:AI89 AE86:AI86">
    <cfRule type="expression" dxfId="913" priority="259">
      <formula>IF(RIGHT(TEXT(AE86,"0.#"),1)=".",FALSE,TRUE)</formula>
    </cfRule>
    <cfRule type="expression" dxfId="912" priority="260">
      <formula>IF(RIGHT(TEXT(AE86,"0.#"),1)=".",TRUE,FALSE)</formula>
    </cfRule>
  </conditionalFormatting>
  <conditionalFormatting sqref="AJ95:AX95 AJ92:AX92 AJ89:AX89 AJ86:AX86">
    <cfRule type="expression" dxfId="911" priority="257">
      <formula>IF(RIGHT(TEXT(AJ86,"0.#"),1)=".",FALSE,TRUE)</formula>
    </cfRule>
    <cfRule type="expression" dxfId="910" priority="258">
      <formula>IF(RIGHT(TEXT(AJ86,"0.#"),1)=".",TRUE,FALSE)</formula>
    </cfRule>
  </conditionalFormatting>
  <conditionalFormatting sqref="L100:L103 L98">
    <cfRule type="expression" dxfId="909" priority="255">
      <formula>IF(RIGHT(TEXT(L98,"0.#"),1)=".",FALSE,TRUE)</formula>
    </cfRule>
    <cfRule type="expression" dxfId="908" priority="256">
      <formula>IF(RIGHT(TEXT(L98,"0.#"),1)=".",TRUE,FALSE)</formula>
    </cfRule>
  </conditionalFormatting>
  <conditionalFormatting sqref="R98">
    <cfRule type="expression" dxfId="907" priority="251">
      <formula>IF(RIGHT(TEXT(R98,"0.#"),1)=".",FALSE,TRUE)</formula>
    </cfRule>
    <cfRule type="expression" dxfId="906" priority="252">
      <formula>IF(RIGHT(TEXT(R98,"0.#"),1)=".",TRUE,FALSE)</formula>
    </cfRule>
  </conditionalFormatting>
  <conditionalFormatting sqref="R99:R103">
    <cfRule type="expression" dxfId="905" priority="249">
      <formula>IF(RIGHT(TEXT(R99,"0.#"),1)=".",FALSE,TRUE)</formula>
    </cfRule>
    <cfRule type="expression" dxfId="904" priority="250">
      <formula>IF(RIGHT(TEXT(R99,"0.#"),1)=".",TRUE,FALSE)</formula>
    </cfRule>
  </conditionalFormatting>
  <conditionalFormatting sqref="Y182:Y189 Y180">
    <cfRule type="expression" dxfId="903" priority="247">
      <formula>IF(RIGHT(TEXT(Y180,"0.#"),1)=".",FALSE,TRUE)</formula>
    </cfRule>
    <cfRule type="expression" dxfId="902" priority="248">
      <formula>IF(RIGHT(TEXT(Y180,"0.#"),1)=".",TRUE,FALSE)</formula>
    </cfRule>
  </conditionalFormatting>
  <conditionalFormatting sqref="AU181">
    <cfRule type="expression" dxfId="901" priority="245">
      <formula>IF(RIGHT(TEXT(AU181,"0.#"),1)=".",FALSE,TRUE)</formula>
    </cfRule>
    <cfRule type="expression" dxfId="900" priority="246">
      <formula>IF(RIGHT(TEXT(AU181,"0.#"),1)=".",TRUE,FALSE)</formula>
    </cfRule>
  </conditionalFormatting>
  <conditionalFormatting sqref="AU190">
    <cfRule type="expression" dxfId="899" priority="243">
      <formula>IF(RIGHT(TEXT(AU190,"0.#"),1)=".",FALSE,TRUE)</formula>
    </cfRule>
    <cfRule type="expression" dxfId="898" priority="244">
      <formula>IF(RIGHT(TEXT(AU190,"0.#"),1)=".",TRUE,FALSE)</formula>
    </cfRule>
  </conditionalFormatting>
  <conditionalFormatting sqref="AU182:AU189 AU180">
    <cfRule type="expression" dxfId="897" priority="241">
      <formula>IF(RIGHT(TEXT(AU180,"0.#"),1)=".",FALSE,TRUE)</formula>
    </cfRule>
    <cfRule type="expression" dxfId="896" priority="242">
      <formula>IF(RIGHT(TEXT(AU180,"0.#"),1)=".",TRUE,FALSE)</formula>
    </cfRule>
  </conditionalFormatting>
  <conditionalFormatting sqref="Y220 Y207 Y194">
    <cfRule type="expression" dxfId="895" priority="227">
      <formula>IF(RIGHT(TEXT(Y194,"0.#"),1)=".",FALSE,TRUE)</formula>
    </cfRule>
    <cfRule type="expression" dxfId="894" priority="228">
      <formula>IF(RIGHT(TEXT(Y194,"0.#"),1)=".",TRUE,FALSE)</formula>
    </cfRule>
  </conditionalFormatting>
  <conditionalFormatting sqref="Y229 Y216 Y203">
    <cfRule type="expression" dxfId="893" priority="225">
      <formula>IF(RIGHT(TEXT(Y203,"0.#"),1)=".",FALSE,TRUE)</formula>
    </cfRule>
    <cfRule type="expression" dxfId="892" priority="226">
      <formula>IF(RIGHT(TEXT(Y203,"0.#"),1)=".",TRUE,FALSE)</formula>
    </cfRule>
  </conditionalFormatting>
  <conditionalFormatting sqref="Y221:Y228 Y219 Y208:Y215 Y206 Y195:Y202 Y193">
    <cfRule type="expression" dxfId="891" priority="223">
      <formula>IF(RIGHT(TEXT(Y193,"0.#"),1)=".",FALSE,TRUE)</formula>
    </cfRule>
    <cfRule type="expression" dxfId="890" priority="224">
      <formula>IF(RIGHT(TEXT(Y193,"0.#"),1)=".",TRUE,FALSE)</formula>
    </cfRule>
  </conditionalFormatting>
  <conditionalFormatting sqref="AU220 AU207 AU194">
    <cfRule type="expression" dxfId="889" priority="221">
      <formula>IF(RIGHT(TEXT(AU194,"0.#"),1)=".",FALSE,TRUE)</formula>
    </cfRule>
    <cfRule type="expression" dxfId="888" priority="222">
      <formula>IF(RIGHT(TEXT(AU194,"0.#"),1)=".",TRUE,FALSE)</formula>
    </cfRule>
  </conditionalFormatting>
  <conditionalFormatting sqref="AU229 AU216 AU203">
    <cfRule type="expression" dxfId="887" priority="219">
      <formula>IF(RIGHT(TEXT(AU203,"0.#"),1)=".",FALSE,TRUE)</formula>
    </cfRule>
    <cfRule type="expression" dxfId="886" priority="220">
      <formula>IF(RIGHT(TEXT(AU203,"0.#"),1)=".",TRUE,FALSE)</formula>
    </cfRule>
  </conditionalFormatting>
  <conditionalFormatting sqref="AU221:AU228 AU219 AU208:AU215 AU206 AU195:AU202 AU193">
    <cfRule type="expression" dxfId="885" priority="217">
      <formula>IF(RIGHT(TEXT(AU193,"0.#"),1)=".",FALSE,TRUE)</formula>
    </cfRule>
    <cfRule type="expression" dxfId="884" priority="218">
      <formula>IF(RIGHT(TEXT(AU193,"0.#"),1)=".",TRUE,FALSE)</formula>
    </cfRule>
  </conditionalFormatting>
  <conditionalFormatting sqref="AE56:AI56">
    <cfRule type="expression" dxfId="883" priority="191">
      <formula>IF(AND(AE56&gt;=0, RIGHT(TEXT(AE56,"0.#"),1)&lt;&gt;"."),TRUE,FALSE)</formula>
    </cfRule>
    <cfRule type="expression" dxfId="882" priority="192">
      <formula>IF(AND(AE56&gt;=0, RIGHT(TEXT(AE56,"0.#"),1)="."),TRUE,FALSE)</formula>
    </cfRule>
    <cfRule type="expression" dxfId="881" priority="193">
      <formula>IF(AND(AE56&lt;0, RIGHT(TEXT(AE56,"0.#"),1)&lt;&gt;"."),TRUE,FALSE)</formula>
    </cfRule>
    <cfRule type="expression" dxfId="880" priority="194">
      <formula>IF(AND(AE56&lt;0, RIGHT(TEXT(AE56,"0.#"),1)="."),TRUE,FALSE)</formula>
    </cfRule>
  </conditionalFormatting>
  <conditionalFormatting sqref="AJ56:AS56">
    <cfRule type="expression" dxfId="879" priority="187">
      <formula>IF(AND(AJ56&gt;=0, RIGHT(TEXT(AJ56,"0.#"),1)&lt;&gt;"."),TRUE,FALSE)</formula>
    </cfRule>
    <cfRule type="expression" dxfId="878" priority="188">
      <formula>IF(AND(AJ56&gt;=0, RIGHT(TEXT(AJ56,"0.#"),1)="."),TRUE,FALSE)</formula>
    </cfRule>
    <cfRule type="expression" dxfId="877" priority="189">
      <formula>IF(AND(AJ56&lt;0, RIGHT(TEXT(AJ56,"0.#"),1)&lt;&gt;"."),TRUE,FALSE)</formula>
    </cfRule>
    <cfRule type="expression" dxfId="876" priority="190">
      <formula>IF(AND(AJ56&lt;0, RIGHT(TEXT(AJ56,"0.#"),1)="."),TRUE,FALSE)</formula>
    </cfRule>
  </conditionalFormatting>
  <conditionalFormatting sqref="AK237:AK265">
    <cfRule type="expression" dxfId="875" priority="175">
      <formula>IF(RIGHT(TEXT(AK237,"0.#"),1)=".",FALSE,TRUE)</formula>
    </cfRule>
    <cfRule type="expression" dxfId="874" priority="176">
      <formula>IF(RIGHT(TEXT(AK237,"0.#"),1)=".",TRUE,FALSE)</formula>
    </cfRule>
  </conditionalFormatting>
  <conditionalFormatting sqref="AU237:AX265">
    <cfRule type="expression" dxfId="873" priority="171">
      <formula>IF(AND(AU237&gt;=0, RIGHT(TEXT(AU237,"0.#"),1)&lt;&gt;"."),TRUE,FALSE)</formula>
    </cfRule>
    <cfRule type="expression" dxfId="872" priority="172">
      <formula>IF(AND(AU237&gt;=0, RIGHT(TEXT(AU237,"0.#"),1)="."),TRUE,FALSE)</formula>
    </cfRule>
    <cfRule type="expression" dxfId="871" priority="173">
      <formula>IF(AND(AU237&lt;0, RIGHT(TEXT(AU237,"0.#"),1)&lt;&gt;"."),TRUE,FALSE)</formula>
    </cfRule>
    <cfRule type="expression" dxfId="870" priority="174">
      <formula>IF(AND(AU237&lt;0, RIGHT(TEXT(AU237,"0.#"),1)="."),TRUE,FALSE)</formula>
    </cfRule>
  </conditionalFormatting>
  <conditionalFormatting sqref="AK269">
    <cfRule type="expression" dxfId="869" priority="169">
      <formula>IF(RIGHT(TEXT(AK269,"0.#"),1)=".",FALSE,TRUE)</formula>
    </cfRule>
    <cfRule type="expression" dxfId="868" priority="170">
      <formula>IF(RIGHT(TEXT(AK269,"0.#"),1)=".",TRUE,FALSE)</formula>
    </cfRule>
  </conditionalFormatting>
  <conditionalFormatting sqref="AK270:AK298">
    <cfRule type="expression" dxfId="867" priority="163">
      <formula>IF(RIGHT(TEXT(AK270,"0.#"),1)=".",FALSE,TRUE)</formula>
    </cfRule>
    <cfRule type="expression" dxfId="866" priority="164">
      <formula>IF(RIGHT(TEXT(AK270,"0.#"),1)=".",TRUE,FALSE)</formula>
    </cfRule>
  </conditionalFormatting>
  <conditionalFormatting sqref="AU270:AX298">
    <cfRule type="expression" dxfId="865" priority="159">
      <formula>IF(AND(AU270&gt;=0, RIGHT(TEXT(AU270,"0.#"),1)&lt;&gt;"."),TRUE,FALSE)</formula>
    </cfRule>
    <cfRule type="expression" dxfId="864" priority="160">
      <formula>IF(AND(AU270&gt;=0, RIGHT(TEXT(AU270,"0.#"),1)="."),TRUE,FALSE)</formula>
    </cfRule>
    <cfRule type="expression" dxfId="863" priority="161">
      <formula>IF(AND(AU270&lt;0, RIGHT(TEXT(AU270,"0.#"),1)&lt;&gt;"."),TRUE,FALSE)</formula>
    </cfRule>
    <cfRule type="expression" dxfId="862" priority="162">
      <formula>IF(AND(AU270&lt;0, RIGHT(TEXT(AU270,"0.#"),1)="."),TRUE,FALSE)</formula>
    </cfRule>
  </conditionalFormatting>
  <conditionalFormatting sqref="AK302">
    <cfRule type="expression" dxfId="861" priority="157">
      <formula>IF(RIGHT(TEXT(AK302,"0.#"),1)=".",FALSE,TRUE)</formula>
    </cfRule>
    <cfRule type="expression" dxfId="860" priority="158">
      <formula>IF(RIGHT(TEXT(AK302,"0.#"),1)=".",TRUE,FALSE)</formula>
    </cfRule>
  </conditionalFormatting>
  <conditionalFormatting sqref="AK303:AK331">
    <cfRule type="expression" dxfId="859" priority="151">
      <formula>IF(RIGHT(TEXT(AK303,"0.#"),1)=".",FALSE,TRUE)</formula>
    </cfRule>
    <cfRule type="expression" dxfId="858" priority="152">
      <formula>IF(RIGHT(TEXT(AK303,"0.#"),1)=".",TRUE,FALSE)</formula>
    </cfRule>
  </conditionalFormatting>
  <conditionalFormatting sqref="AU303:AX331">
    <cfRule type="expression" dxfId="857" priority="147">
      <formula>IF(AND(AU303&gt;=0, RIGHT(TEXT(AU303,"0.#"),1)&lt;&gt;"."),TRUE,FALSE)</formula>
    </cfRule>
    <cfRule type="expression" dxfId="856" priority="148">
      <formula>IF(AND(AU303&gt;=0, RIGHT(TEXT(AU303,"0.#"),1)="."),TRUE,FALSE)</formula>
    </cfRule>
    <cfRule type="expression" dxfId="855" priority="149">
      <formula>IF(AND(AU303&lt;0, RIGHT(TEXT(AU303,"0.#"),1)&lt;&gt;"."),TRUE,FALSE)</formula>
    </cfRule>
    <cfRule type="expression" dxfId="854" priority="150">
      <formula>IF(AND(AU303&lt;0, RIGHT(TEXT(AU303,"0.#"),1)="."),TRUE,FALSE)</formula>
    </cfRule>
  </conditionalFormatting>
  <conditionalFormatting sqref="AK335">
    <cfRule type="expression" dxfId="853" priority="145">
      <formula>IF(RIGHT(TEXT(AK335,"0.#"),1)=".",FALSE,TRUE)</formula>
    </cfRule>
    <cfRule type="expression" dxfId="852" priority="146">
      <formula>IF(RIGHT(TEXT(AK335,"0.#"),1)=".",TRUE,FALSE)</formula>
    </cfRule>
  </conditionalFormatting>
  <conditionalFormatting sqref="AK336:AK364">
    <cfRule type="expression" dxfId="851" priority="139">
      <formula>IF(RIGHT(TEXT(AK336,"0.#"),1)=".",FALSE,TRUE)</formula>
    </cfRule>
    <cfRule type="expression" dxfId="850" priority="140">
      <formula>IF(RIGHT(TEXT(AK336,"0.#"),1)=".",TRUE,FALSE)</formula>
    </cfRule>
  </conditionalFormatting>
  <conditionalFormatting sqref="AU336:AX364">
    <cfRule type="expression" dxfId="849" priority="135">
      <formula>IF(AND(AU336&gt;=0, RIGHT(TEXT(AU336,"0.#"),1)&lt;&gt;"."),TRUE,FALSE)</formula>
    </cfRule>
    <cfRule type="expression" dxfId="848" priority="136">
      <formula>IF(AND(AU336&gt;=0, RIGHT(TEXT(AU336,"0.#"),1)="."),TRUE,FALSE)</formula>
    </cfRule>
    <cfRule type="expression" dxfId="847" priority="137">
      <formula>IF(AND(AU336&lt;0, RIGHT(TEXT(AU336,"0.#"),1)&lt;&gt;"."),TRUE,FALSE)</formula>
    </cfRule>
    <cfRule type="expression" dxfId="846" priority="138">
      <formula>IF(AND(AU336&lt;0, RIGHT(TEXT(AU336,"0.#"),1)="."),TRUE,FALSE)</formula>
    </cfRule>
  </conditionalFormatting>
  <conditionalFormatting sqref="AK368">
    <cfRule type="expression" dxfId="845" priority="133">
      <formula>IF(RIGHT(TEXT(AK368,"0.#"),1)=".",FALSE,TRUE)</formula>
    </cfRule>
    <cfRule type="expression" dxfId="844" priority="134">
      <formula>IF(RIGHT(TEXT(AK368,"0.#"),1)=".",TRUE,FALSE)</formula>
    </cfRule>
  </conditionalFormatting>
  <conditionalFormatting sqref="AK369:AK397">
    <cfRule type="expression" dxfId="843" priority="127">
      <formula>IF(RIGHT(TEXT(AK369,"0.#"),1)=".",FALSE,TRUE)</formula>
    </cfRule>
    <cfRule type="expression" dxfId="842" priority="128">
      <formula>IF(RIGHT(TEXT(AK369,"0.#"),1)=".",TRUE,FALSE)</formula>
    </cfRule>
  </conditionalFormatting>
  <conditionalFormatting sqref="AU369:AX397">
    <cfRule type="expression" dxfId="841" priority="123">
      <formula>IF(AND(AU369&gt;=0, RIGHT(TEXT(AU369,"0.#"),1)&lt;&gt;"."),TRUE,FALSE)</formula>
    </cfRule>
    <cfRule type="expression" dxfId="840" priority="124">
      <formula>IF(AND(AU369&gt;=0, RIGHT(TEXT(AU369,"0.#"),1)="."),TRUE,FALSE)</formula>
    </cfRule>
    <cfRule type="expression" dxfId="839" priority="125">
      <formula>IF(AND(AU369&lt;0, RIGHT(TEXT(AU369,"0.#"),1)&lt;&gt;"."),TRUE,FALSE)</formula>
    </cfRule>
    <cfRule type="expression" dxfId="838" priority="126">
      <formula>IF(AND(AU369&lt;0, RIGHT(TEXT(AU369,"0.#"),1)="."),TRUE,FALSE)</formula>
    </cfRule>
  </conditionalFormatting>
  <conditionalFormatting sqref="AK401">
    <cfRule type="expression" dxfId="837" priority="121">
      <formula>IF(RIGHT(TEXT(AK401,"0.#"),1)=".",FALSE,TRUE)</formula>
    </cfRule>
    <cfRule type="expression" dxfId="836" priority="122">
      <formula>IF(RIGHT(TEXT(AK401,"0.#"),1)=".",TRUE,FALSE)</formula>
    </cfRule>
  </conditionalFormatting>
  <conditionalFormatting sqref="AK402:AK430">
    <cfRule type="expression" dxfId="835" priority="115">
      <formula>IF(RIGHT(TEXT(AK402,"0.#"),1)=".",FALSE,TRUE)</formula>
    </cfRule>
    <cfRule type="expression" dxfId="834" priority="116">
      <formula>IF(RIGHT(TEXT(AK402,"0.#"),1)=".",TRUE,FALSE)</formula>
    </cfRule>
  </conditionalFormatting>
  <conditionalFormatting sqref="AU402:AX430">
    <cfRule type="expression" dxfId="833" priority="111">
      <formula>IF(AND(AU402&gt;=0, RIGHT(TEXT(AU402,"0.#"),1)&lt;&gt;"."),TRUE,FALSE)</formula>
    </cfRule>
    <cfRule type="expression" dxfId="832" priority="112">
      <formula>IF(AND(AU402&gt;=0, RIGHT(TEXT(AU402,"0.#"),1)="."),TRUE,FALSE)</formula>
    </cfRule>
    <cfRule type="expression" dxfId="831" priority="113">
      <formula>IF(AND(AU402&lt;0, RIGHT(TEXT(AU402,"0.#"),1)&lt;&gt;"."),TRUE,FALSE)</formula>
    </cfRule>
    <cfRule type="expression" dxfId="830" priority="114">
      <formula>IF(AND(AU402&lt;0, RIGHT(TEXT(AU402,"0.#"),1)="."),TRUE,FALSE)</formula>
    </cfRule>
  </conditionalFormatting>
  <conditionalFormatting sqref="AK434">
    <cfRule type="expression" dxfId="829" priority="109">
      <formula>IF(RIGHT(TEXT(AK434,"0.#"),1)=".",FALSE,TRUE)</formula>
    </cfRule>
    <cfRule type="expression" dxfId="828" priority="110">
      <formula>IF(RIGHT(TEXT(AK434,"0.#"),1)=".",TRUE,FALSE)</formula>
    </cfRule>
  </conditionalFormatting>
  <conditionalFormatting sqref="AK435:AK463">
    <cfRule type="expression" dxfId="827" priority="103">
      <formula>IF(RIGHT(TEXT(AK435,"0.#"),1)=".",FALSE,TRUE)</formula>
    </cfRule>
    <cfRule type="expression" dxfId="826" priority="104">
      <formula>IF(RIGHT(TEXT(AK435,"0.#"),1)=".",TRUE,FALSE)</formula>
    </cfRule>
  </conditionalFormatting>
  <conditionalFormatting sqref="AU435:AX463">
    <cfRule type="expression" dxfId="825" priority="99">
      <formula>IF(AND(AU435&gt;=0, RIGHT(TEXT(AU435,"0.#"),1)&lt;&gt;"."),TRUE,FALSE)</formula>
    </cfRule>
    <cfRule type="expression" dxfId="824" priority="100">
      <formula>IF(AND(AU435&gt;=0, RIGHT(TEXT(AU435,"0.#"),1)="."),TRUE,FALSE)</formula>
    </cfRule>
    <cfRule type="expression" dxfId="823" priority="101">
      <formula>IF(AND(AU435&lt;0, RIGHT(TEXT(AU435,"0.#"),1)&lt;&gt;"."),TRUE,FALSE)</formula>
    </cfRule>
    <cfRule type="expression" dxfId="822" priority="102">
      <formula>IF(AND(AU435&lt;0, RIGHT(TEXT(AU435,"0.#"),1)="."),TRUE,FALSE)</formula>
    </cfRule>
  </conditionalFormatting>
  <conditionalFormatting sqref="AK467">
    <cfRule type="expression" dxfId="821" priority="97">
      <formula>IF(RIGHT(TEXT(AK467,"0.#"),1)=".",FALSE,TRUE)</formula>
    </cfRule>
    <cfRule type="expression" dxfId="820" priority="98">
      <formula>IF(RIGHT(TEXT(AK467,"0.#"),1)=".",TRUE,FALSE)</formula>
    </cfRule>
  </conditionalFormatting>
  <conditionalFormatting sqref="AK468:AK496">
    <cfRule type="expression" dxfId="819" priority="91">
      <formula>IF(RIGHT(TEXT(AK468,"0.#"),1)=".",FALSE,TRUE)</formula>
    </cfRule>
    <cfRule type="expression" dxfId="818" priority="92">
      <formula>IF(RIGHT(TEXT(AK468,"0.#"),1)=".",TRUE,FALSE)</formula>
    </cfRule>
  </conditionalFormatting>
  <conditionalFormatting sqref="AU468:AX496">
    <cfRule type="expression" dxfId="817" priority="87">
      <formula>IF(AND(AU468&gt;=0, RIGHT(TEXT(AU468,"0.#"),1)&lt;&gt;"."),TRUE,FALSE)</formula>
    </cfRule>
    <cfRule type="expression" dxfId="816" priority="88">
      <formula>IF(AND(AU468&gt;=0, RIGHT(TEXT(AU468,"0.#"),1)="."),TRUE,FALSE)</formula>
    </cfRule>
    <cfRule type="expression" dxfId="815" priority="89">
      <formula>IF(AND(AU468&lt;0, RIGHT(TEXT(AU468,"0.#"),1)&lt;&gt;"."),TRUE,FALSE)</formula>
    </cfRule>
    <cfRule type="expression" dxfId="814" priority="90">
      <formula>IF(AND(AU468&lt;0, RIGHT(TEXT(AU468,"0.#"),1)="."),TRUE,FALSE)</formula>
    </cfRule>
  </conditionalFormatting>
  <conditionalFormatting sqref="AE24:AX24 AJ23:AS23">
    <cfRule type="expression" dxfId="813" priority="85">
      <formula>IF(RIGHT(TEXT(AE23,"0.#"),1)=".",FALSE,TRUE)</formula>
    </cfRule>
    <cfRule type="expression" dxfId="812" priority="86">
      <formula>IF(RIGHT(TEXT(AE23,"0.#"),1)=".",TRUE,FALSE)</formula>
    </cfRule>
  </conditionalFormatting>
  <conditionalFormatting sqref="AE25:AI25">
    <cfRule type="expression" dxfId="811" priority="77">
      <formula>IF(AND(AE25&gt;=0, RIGHT(TEXT(AE25,"0.#"),1)&lt;&gt;"."),TRUE,FALSE)</formula>
    </cfRule>
    <cfRule type="expression" dxfId="810" priority="78">
      <formula>IF(AND(AE25&gt;=0, RIGHT(TEXT(AE25,"0.#"),1)="."),TRUE,FALSE)</formula>
    </cfRule>
    <cfRule type="expression" dxfId="809" priority="79">
      <formula>IF(AND(AE25&lt;0, RIGHT(TEXT(AE25,"0.#"),1)&lt;&gt;"."),TRUE,FALSE)</formula>
    </cfRule>
    <cfRule type="expression" dxfId="808" priority="80">
      <formula>IF(AND(AE25&lt;0, RIGHT(TEXT(AE25,"0.#"),1)="."),TRUE,FALSE)</formula>
    </cfRule>
  </conditionalFormatting>
  <conditionalFormatting sqref="AU236:AX236">
    <cfRule type="expression" dxfId="807" priority="61">
      <formula>IF(AND(AU236&gt;=0, RIGHT(TEXT(AU236,"0.#"),1)&lt;&gt;"."),TRUE,FALSE)</formula>
    </cfRule>
    <cfRule type="expression" dxfId="806" priority="62">
      <formula>IF(AND(AU236&gt;=0, RIGHT(TEXT(AU236,"0.#"),1)="."),TRUE,FALSE)</formula>
    </cfRule>
    <cfRule type="expression" dxfId="805" priority="63">
      <formula>IF(AND(AU236&lt;0, RIGHT(TEXT(AU236,"0.#"),1)&lt;&gt;"."),TRUE,FALSE)</formula>
    </cfRule>
    <cfRule type="expression" dxfId="804" priority="64">
      <formula>IF(AND(AU236&lt;0, RIGHT(TEXT(AU236,"0.#"),1)="."),TRUE,FALSE)</formula>
    </cfRule>
  </conditionalFormatting>
  <conditionalFormatting sqref="AE43:AI43 AE38:AI38 AE33:AI33 AE28:AI28">
    <cfRule type="expression" dxfId="803" priority="59">
      <formula>IF(RIGHT(TEXT(AE28,"0.#"),1)=".",FALSE,TRUE)</formula>
    </cfRule>
    <cfRule type="expression" dxfId="802" priority="60">
      <formula>IF(RIGHT(TEXT(AE28,"0.#"),1)=".",TRUE,FALSE)</formula>
    </cfRule>
  </conditionalFormatting>
  <conditionalFormatting sqref="AE44:AX44 AJ43:AS43 AE39:AX39 AJ38:AS38 AE34:AX34 AJ33:AS33 AE29:AX29 AJ28:AS28">
    <cfRule type="expression" dxfId="801" priority="57">
      <formula>IF(RIGHT(TEXT(AE28,"0.#"),1)=".",FALSE,TRUE)</formula>
    </cfRule>
    <cfRule type="expression" dxfId="800" priority="58">
      <formula>IF(RIGHT(TEXT(AE28,"0.#"),1)=".",TRUE,FALSE)</formula>
    </cfRule>
  </conditionalFormatting>
  <conditionalFormatting sqref="AE45:AI45 AE40:AI40 AE35:AI35 AE30:AI30">
    <cfRule type="expression" dxfId="799" priority="53">
      <formula>IF(AND(AE30&gt;=0, RIGHT(TEXT(AE30,"0.#"),1)&lt;&gt;"."),TRUE,FALSE)</formula>
    </cfRule>
    <cfRule type="expression" dxfId="798" priority="54">
      <formula>IF(AND(AE30&gt;=0, RIGHT(TEXT(AE30,"0.#"),1)="."),TRUE,FALSE)</formula>
    </cfRule>
    <cfRule type="expression" dxfId="797" priority="55">
      <formula>IF(AND(AE30&lt;0, RIGHT(TEXT(AE30,"0.#"),1)&lt;&gt;"."),TRUE,FALSE)</formula>
    </cfRule>
    <cfRule type="expression" dxfId="796" priority="56">
      <formula>IF(AND(AE30&lt;0, RIGHT(TEXT(AE30,"0.#"),1)="."),TRUE,FALSE)</formula>
    </cfRule>
  </conditionalFormatting>
  <conditionalFormatting sqref="AJ45:AS45 AJ40:AS40 AJ35:AS35 AJ30:AS30">
    <cfRule type="expression" dxfId="795" priority="49">
      <formula>IF(AND(AJ30&gt;=0, RIGHT(TEXT(AJ30,"0.#"),1)&lt;&gt;"."),TRUE,FALSE)</formula>
    </cfRule>
    <cfRule type="expression" dxfId="794" priority="50">
      <formula>IF(AND(AJ30&gt;=0, RIGHT(TEXT(AJ30,"0.#"),1)="."),TRUE,FALSE)</formula>
    </cfRule>
    <cfRule type="expression" dxfId="793" priority="51">
      <formula>IF(AND(AJ30&lt;0, RIGHT(TEXT(AJ30,"0.#"),1)&lt;&gt;"."),TRUE,FALSE)</formula>
    </cfRule>
    <cfRule type="expression" dxfId="792" priority="52">
      <formula>IF(AND(AJ30&lt;0, RIGHT(TEXT(AJ30,"0.#"),1)="."),TRUE,FALSE)</formula>
    </cfRule>
  </conditionalFormatting>
  <conditionalFormatting sqref="AE64:AI64 AE59:AI59">
    <cfRule type="expression" dxfId="791" priority="47">
      <formula>IF(RIGHT(TEXT(AE59,"0.#"),1)=".",FALSE,TRUE)</formula>
    </cfRule>
    <cfRule type="expression" dxfId="790" priority="48">
      <formula>IF(RIGHT(TEXT(AE59,"0.#"),1)=".",TRUE,FALSE)</formula>
    </cfRule>
  </conditionalFormatting>
  <conditionalFormatting sqref="AE65:AX65 AJ64:AS64 AE60:AX60 AJ59:AS59">
    <cfRule type="expression" dxfId="789" priority="45">
      <formula>IF(RIGHT(TEXT(AE59,"0.#"),1)=".",FALSE,TRUE)</formula>
    </cfRule>
    <cfRule type="expression" dxfId="788" priority="46">
      <formula>IF(RIGHT(TEXT(AE59,"0.#"),1)=".",TRUE,FALSE)</formula>
    </cfRule>
  </conditionalFormatting>
  <conditionalFormatting sqref="AE66:AI66 AE61:AI61">
    <cfRule type="expression" dxfId="787" priority="41">
      <formula>IF(AND(AE61&gt;=0, RIGHT(TEXT(AE61,"0.#"),1)&lt;&gt;"."),TRUE,FALSE)</formula>
    </cfRule>
    <cfRule type="expression" dxfId="786" priority="42">
      <formula>IF(AND(AE61&gt;=0, RIGHT(TEXT(AE61,"0.#"),1)="."),TRUE,FALSE)</formula>
    </cfRule>
    <cfRule type="expression" dxfId="785" priority="43">
      <formula>IF(AND(AE61&lt;0, RIGHT(TEXT(AE61,"0.#"),1)&lt;&gt;"."),TRUE,FALSE)</formula>
    </cfRule>
    <cfRule type="expression" dxfId="784" priority="44">
      <formula>IF(AND(AE61&lt;0, RIGHT(TEXT(AE61,"0.#"),1)="."),TRUE,FALSE)</formula>
    </cfRule>
  </conditionalFormatting>
  <conditionalFormatting sqref="AJ66:AS66 AJ61:AS61">
    <cfRule type="expression" dxfId="783" priority="37">
      <formula>IF(AND(AJ61&gt;=0, RIGHT(TEXT(AJ61,"0.#"),1)&lt;&gt;"."),TRUE,FALSE)</formula>
    </cfRule>
    <cfRule type="expression" dxfId="782" priority="38">
      <formula>IF(AND(AJ61&gt;=0, RIGHT(TEXT(AJ61,"0.#"),1)="."),TRUE,FALSE)</formula>
    </cfRule>
    <cfRule type="expression" dxfId="781" priority="39">
      <formula>IF(AND(AJ61&lt;0, RIGHT(TEXT(AJ61,"0.#"),1)&lt;&gt;"."),TRUE,FALSE)</formula>
    </cfRule>
    <cfRule type="expression" dxfId="780" priority="40">
      <formula>IF(AND(AJ61&lt;0, RIGHT(TEXT(AJ61,"0.#"),1)="."),TRUE,FALSE)</formula>
    </cfRule>
  </conditionalFormatting>
  <conditionalFormatting sqref="AE81:AX81 AE78:AX78 AE75:AX75 AE72:AX72">
    <cfRule type="expression" dxfId="779" priority="35">
      <formula>IF(RIGHT(TEXT(AE72,"0.#"),1)=".",FALSE,TRUE)</formula>
    </cfRule>
    <cfRule type="expression" dxfId="778" priority="36">
      <formula>IF(RIGHT(TEXT(AE72,"0.#"),1)=".",TRUE,FALSE)</formula>
    </cfRule>
  </conditionalFormatting>
  <conditionalFormatting sqref="AE80:AS80 AE77:AS77 AE74:AS74 AE71:AS71">
    <cfRule type="expression" dxfId="777" priority="33">
      <formula>IF(RIGHT(TEXT(AE71,"0.#"),1)=".",FALSE,TRUE)</formula>
    </cfRule>
    <cfRule type="expression" dxfId="776" priority="34">
      <formula>IF(RIGHT(TEXT(AE71,"0.#"),1)=".",TRUE,FALSE)</formula>
    </cfRule>
  </conditionalFormatting>
  <conditionalFormatting sqref="AU269:AX269">
    <cfRule type="expression" dxfId="775" priority="29">
      <formula>IF(AND(AU269&gt;=0, RIGHT(TEXT(AU269,"0.#"),1)&lt;&gt;"."),TRUE,FALSE)</formula>
    </cfRule>
    <cfRule type="expression" dxfId="774" priority="30">
      <formula>IF(AND(AU269&gt;=0, RIGHT(TEXT(AU269,"0.#"),1)="."),TRUE,FALSE)</formula>
    </cfRule>
    <cfRule type="expression" dxfId="773" priority="31">
      <formula>IF(AND(AU269&lt;0, RIGHT(TEXT(AU269,"0.#"),1)&lt;&gt;"."),TRUE,FALSE)</formula>
    </cfRule>
    <cfRule type="expression" dxfId="772" priority="32">
      <formula>IF(AND(AU269&lt;0, RIGHT(TEXT(AU269,"0.#"),1)="."),TRUE,FALSE)</formula>
    </cfRule>
  </conditionalFormatting>
  <conditionalFormatting sqref="AU302:AX302">
    <cfRule type="expression" dxfId="771" priority="25">
      <formula>IF(AND(AU302&gt;=0, RIGHT(TEXT(AU302,"0.#"),1)&lt;&gt;"."),TRUE,FALSE)</formula>
    </cfRule>
    <cfRule type="expression" dxfId="770" priority="26">
      <formula>IF(AND(AU302&gt;=0, RIGHT(TEXT(AU302,"0.#"),1)="."),TRUE,FALSE)</formula>
    </cfRule>
    <cfRule type="expression" dxfId="769" priority="27">
      <formula>IF(AND(AU302&lt;0, RIGHT(TEXT(AU302,"0.#"),1)&lt;&gt;"."),TRUE,FALSE)</formula>
    </cfRule>
    <cfRule type="expression" dxfId="768" priority="28">
      <formula>IF(AND(AU302&lt;0, RIGHT(TEXT(AU302,"0.#"),1)="."),TRUE,FALSE)</formula>
    </cfRule>
  </conditionalFormatting>
  <conditionalFormatting sqref="AU335:AX335">
    <cfRule type="expression" dxfId="767" priority="21">
      <formula>IF(AND(AU335&gt;=0, RIGHT(TEXT(AU335,"0.#"),1)&lt;&gt;"."),TRUE,FALSE)</formula>
    </cfRule>
    <cfRule type="expression" dxfId="766" priority="22">
      <formula>IF(AND(AU335&gt;=0, RIGHT(TEXT(AU335,"0.#"),1)="."),TRUE,FALSE)</formula>
    </cfRule>
    <cfRule type="expression" dxfId="765" priority="23">
      <formula>IF(AND(AU335&lt;0, RIGHT(TEXT(AU335,"0.#"),1)&lt;&gt;"."),TRUE,FALSE)</formula>
    </cfRule>
    <cfRule type="expression" dxfId="764" priority="24">
      <formula>IF(AND(AU335&lt;0, RIGHT(TEXT(AU335,"0.#"),1)="."),TRUE,FALSE)</formula>
    </cfRule>
  </conditionalFormatting>
  <conditionalFormatting sqref="AU368:AX368">
    <cfRule type="expression" dxfId="763" priority="17">
      <formula>IF(AND(AU368&gt;=0, RIGHT(TEXT(AU368,"0.#"),1)&lt;&gt;"."),TRUE,FALSE)</formula>
    </cfRule>
    <cfRule type="expression" dxfId="762" priority="18">
      <formula>IF(AND(AU368&gt;=0, RIGHT(TEXT(AU368,"0.#"),1)="."),TRUE,FALSE)</formula>
    </cfRule>
    <cfRule type="expression" dxfId="761" priority="19">
      <formula>IF(AND(AU368&lt;0, RIGHT(TEXT(AU368,"0.#"),1)&lt;&gt;"."),TRUE,FALSE)</formula>
    </cfRule>
    <cfRule type="expression" dxfId="760" priority="20">
      <formula>IF(AND(AU368&lt;0, RIGHT(TEXT(AU368,"0.#"),1)="."),TRUE,FALSE)</formula>
    </cfRule>
  </conditionalFormatting>
  <conditionalFormatting sqref="AU401:AX401">
    <cfRule type="expression" dxfId="759" priority="13">
      <formula>IF(AND(AU401&gt;=0, RIGHT(TEXT(AU401,"0.#"),1)&lt;&gt;"."),TRUE,FALSE)</formula>
    </cfRule>
    <cfRule type="expression" dxfId="758" priority="14">
      <formula>IF(AND(AU401&gt;=0, RIGHT(TEXT(AU401,"0.#"),1)="."),TRUE,FALSE)</formula>
    </cfRule>
    <cfRule type="expression" dxfId="757" priority="15">
      <formula>IF(AND(AU401&lt;0, RIGHT(TEXT(AU401,"0.#"),1)&lt;&gt;"."),TRUE,FALSE)</formula>
    </cfRule>
    <cfRule type="expression" dxfId="756" priority="16">
      <formula>IF(AND(AU401&lt;0, RIGHT(TEXT(AU401,"0.#"),1)="."),TRUE,FALSE)</formula>
    </cfRule>
  </conditionalFormatting>
  <conditionalFormatting sqref="AU434:AX434">
    <cfRule type="expression" dxfId="755" priority="9">
      <formula>IF(AND(AU434&gt;=0, RIGHT(TEXT(AU434,"0.#"),1)&lt;&gt;"."),TRUE,FALSE)</formula>
    </cfRule>
    <cfRule type="expression" dxfId="754" priority="10">
      <formula>IF(AND(AU434&gt;=0, RIGHT(TEXT(AU434,"0.#"),1)="."),TRUE,FALSE)</formula>
    </cfRule>
    <cfRule type="expression" dxfId="753" priority="11">
      <formula>IF(AND(AU434&lt;0, RIGHT(TEXT(AU434,"0.#"),1)&lt;&gt;"."),TRUE,FALSE)</formula>
    </cfRule>
    <cfRule type="expression" dxfId="752" priority="12">
      <formula>IF(AND(AU434&lt;0, RIGHT(TEXT(AU434,"0.#"),1)="."),TRUE,FALSE)</formula>
    </cfRule>
  </conditionalFormatting>
  <conditionalFormatting sqref="AU467:AX467">
    <cfRule type="expression" dxfId="751" priority="5">
      <formula>IF(AND(AU467&gt;=0, RIGHT(TEXT(AU467,"0.#"),1)&lt;&gt;"."),TRUE,FALSE)</formula>
    </cfRule>
    <cfRule type="expression" dxfId="750" priority="6">
      <formula>IF(AND(AU467&gt;=0, RIGHT(TEXT(AU467,"0.#"),1)="."),TRUE,FALSE)</formula>
    </cfRule>
    <cfRule type="expression" dxfId="749" priority="7">
      <formula>IF(AND(AU467&lt;0, RIGHT(TEXT(AU467,"0.#"),1)&lt;&gt;"."),TRUE,FALSE)</formula>
    </cfRule>
    <cfRule type="expression" dxfId="748" priority="8">
      <formula>IF(AND(AU467&lt;0, RIGHT(TEXT(AU467,"0.#"),1)="."),TRUE,FALSE)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B19" sqref="B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467</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462</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7"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6" t="s">
        <v>369</v>
      </c>
      <c r="H2" s="377"/>
      <c r="I2" s="377"/>
      <c r="J2" s="377"/>
      <c r="K2" s="377"/>
      <c r="L2" s="377"/>
      <c r="M2" s="377"/>
      <c r="N2" s="377"/>
      <c r="O2" s="377"/>
      <c r="P2" s="377"/>
      <c r="Q2" s="377"/>
      <c r="R2" s="377"/>
      <c r="S2" s="377"/>
      <c r="T2" s="377"/>
      <c r="U2" s="377"/>
      <c r="V2" s="377"/>
      <c r="W2" s="377"/>
      <c r="X2" s="377"/>
      <c r="Y2" s="377"/>
      <c r="Z2" s="377"/>
      <c r="AA2" s="377"/>
      <c r="AB2" s="378"/>
      <c r="AC2" s="376" t="s">
        <v>459</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3"/>
      <c r="B15" s="704"/>
      <c r="C15" s="704"/>
      <c r="D15" s="704"/>
      <c r="E15" s="704"/>
      <c r="F15" s="705"/>
      <c r="G15" s="376" t="s">
        <v>370</v>
      </c>
      <c r="H15" s="377"/>
      <c r="I15" s="377"/>
      <c r="J15" s="377"/>
      <c r="K15" s="377"/>
      <c r="L15" s="377"/>
      <c r="M15" s="377"/>
      <c r="N15" s="377"/>
      <c r="O15" s="377"/>
      <c r="P15" s="377"/>
      <c r="Q15" s="377"/>
      <c r="R15" s="377"/>
      <c r="S15" s="377"/>
      <c r="T15" s="377"/>
      <c r="U15" s="377"/>
      <c r="V15" s="377"/>
      <c r="W15" s="377"/>
      <c r="X15" s="377"/>
      <c r="Y15" s="377"/>
      <c r="Z15" s="377"/>
      <c r="AA15" s="377"/>
      <c r="AB15" s="378"/>
      <c r="AC15" s="376" t="s">
        <v>371</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3"/>
      <c r="B28" s="704"/>
      <c r="C28" s="704"/>
      <c r="D28" s="704"/>
      <c r="E28" s="704"/>
      <c r="F28" s="705"/>
      <c r="G28" s="376" t="s">
        <v>372</v>
      </c>
      <c r="H28" s="377"/>
      <c r="I28" s="377"/>
      <c r="J28" s="377"/>
      <c r="K28" s="377"/>
      <c r="L28" s="377"/>
      <c r="M28" s="377"/>
      <c r="N28" s="377"/>
      <c r="O28" s="377"/>
      <c r="P28" s="377"/>
      <c r="Q28" s="377"/>
      <c r="R28" s="377"/>
      <c r="S28" s="377"/>
      <c r="T28" s="377"/>
      <c r="U28" s="377"/>
      <c r="V28" s="377"/>
      <c r="W28" s="377"/>
      <c r="X28" s="377"/>
      <c r="Y28" s="377"/>
      <c r="Z28" s="377"/>
      <c r="AA28" s="377"/>
      <c r="AB28" s="378"/>
      <c r="AC28" s="376" t="s">
        <v>373</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3"/>
      <c r="B41" s="704"/>
      <c r="C41" s="704"/>
      <c r="D41" s="704"/>
      <c r="E41" s="704"/>
      <c r="F41" s="705"/>
      <c r="G41" s="376" t="s">
        <v>374</v>
      </c>
      <c r="H41" s="377"/>
      <c r="I41" s="377"/>
      <c r="J41" s="377"/>
      <c r="K41" s="377"/>
      <c r="L41" s="377"/>
      <c r="M41" s="377"/>
      <c r="N41" s="377"/>
      <c r="O41" s="377"/>
      <c r="P41" s="377"/>
      <c r="Q41" s="377"/>
      <c r="R41" s="377"/>
      <c r="S41" s="377"/>
      <c r="T41" s="377"/>
      <c r="U41" s="377"/>
      <c r="V41" s="377"/>
      <c r="W41" s="377"/>
      <c r="X41" s="377"/>
      <c r="Y41" s="377"/>
      <c r="Z41" s="377"/>
      <c r="AA41" s="377"/>
      <c r="AB41" s="378"/>
      <c r="AC41" s="376" t="s">
        <v>375</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6" t="s">
        <v>376</v>
      </c>
      <c r="H55" s="377"/>
      <c r="I55" s="377"/>
      <c r="J55" s="377"/>
      <c r="K55" s="377"/>
      <c r="L55" s="377"/>
      <c r="M55" s="377"/>
      <c r="N55" s="377"/>
      <c r="O55" s="377"/>
      <c r="P55" s="377"/>
      <c r="Q55" s="377"/>
      <c r="R55" s="377"/>
      <c r="S55" s="377"/>
      <c r="T55" s="377"/>
      <c r="U55" s="377"/>
      <c r="V55" s="377"/>
      <c r="W55" s="377"/>
      <c r="X55" s="377"/>
      <c r="Y55" s="377"/>
      <c r="Z55" s="377"/>
      <c r="AA55" s="377"/>
      <c r="AB55" s="378"/>
      <c r="AC55" s="376" t="s">
        <v>377</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3"/>
      <c r="B68" s="704"/>
      <c r="C68" s="704"/>
      <c r="D68" s="704"/>
      <c r="E68" s="704"/>
      <c r="F68" s="705"/>
      <c r="G68" s="376" t="s">
        <v>378</v>
      </c>
      <c r="H68" s="377"/>
      <c r="I68" s="377"/>
      <c r="J68" s="377"/>
      <c r="K68" s="377"/>
      <c r="L68" s="377"/>
      <c r="M68" s="377"/>
      <c r="N68" s="377"/>
      <c r="O68" s="377"/>
      <c r="P68" s="377"/>
      <c r="Q68" s="377"/>
      <c r="R68" s="377"/>
      <c r="S68" s="377"/>
      <c r="T68" s="377"/>
      <c r="U68" s="377"/>
      <c r="V68" s="377"/>
      <c r="W68" s="377"/>
      <c r="X68" s="377"/>
      <c r="Y68" s="377"/>
      <c r="Z68" s="377"/>
      <c r="AA68" s="377"/>
      <c r="AB68" s="378"/>
      <c r="AC68" s="376" t="s">
        <v>379</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3"/>
      <c r="B81" s="704"/>
      <c r="C81" s="704"/>
      <c r="D81" s="704"/>
      <c r="E81" s="704"/>
      <c r="F81" s="705"/>
      <c r="G81" s="376" t="s">
        <v>380</v>
      </c>
      <c r="H81" s="377"/>
      <c r="I81" s="377"/>
      <c r="J81" s="377"/>
      <c r="K81" s="377"/>
      <c r="L81" s="377"/>
      <c r="M81" s="377"/>
      <c r="N81" s="377"/>
      <c r="O81" s="377"/>
      <c r="P81" s="377"/>
      <c r="Q81" s="377"/>
      <c r="R81" s="377"/>
      <c r="S81" s="377"/>
      <c r="T81" s="377"/>
      <c r="U81" s="377"/>
      <c r="V81" s="377"/>
      <c r="W81" s="377"/>
      <c r="X81" s="377"/>
      <c r="Y81" s="377"/>
      <c r="Z81" s="377"/>
      <c r="AA81" s="377"/>
      <c r="AB81" s="378"/>
      <c r="AC81" s="376" t="s">
        <v>381</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3"/>
      <c r="B94" s="704"/>
      <c r="C94" s="704"/>
      <c r="D94" s="704"/>
      <c r="E94" s="704"/>
      <c r="F94" s="705"/>
      <c r="G94" s="376" t="s">
        <v>382</v>
      </c>
      <c r="H94" s="377"/>
      <c r="I94" s="377"/>
      <c r="J94" s="377"/>
      <c r="K94" s="377"/>
      <c r="L94" s="377"/>
      <c r="M94" s="377"/>
      <c r="N94" s="377"/>
      <c r="O94" s="377"/>
      <c r="P94" s="377"/>
      <c r="Q94" s="377"/>
      <c r="R94" s="377"/>
      <c r="S94" s="377"/>
      <c r="T94" s="377"/>
      <c r="U94" s="377"/>
      <c r="V94" s="377"/>
      <c r="W94" s="377"/>
      <c r="X94" s="377"/>
      <c r="Y94" s="377"/>
      <c r="Z94" s="377"/>
      <c r="AA94" s="377"/>
      <c r="AB94" s="378"/>
      <c r="AC94" s="376" t="s">
        <v>383</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6" t="s">
        <v>384</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385</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3"/>
      <c r="B121" s="704"/>
      <c r="C121" s="704"/>
      <c r="D121" s="704"/>
      <c r="E121" s="704"/>
      <c r="F121" s="705"/>
      <c r="G121" s="376" t="s">
        <v>406</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386</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3"/>
      <c r="B134" s="704"/>
      <c r="C134" s="704"/>
      <c r="D134" s="704"/>
      <c r="E134" s="704"/>
      <c r="F134" s="705"/>
      <c r="G134" s="376" t="s">
        <v>387</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388</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3"/>
      <c r="B147" s="704"/>
      <c r="C147" s="704"/>
      <c r="D147" s="704"/>
      <c r="E147" s="704"/>
      <c r="F147" s="705"/>
      <c r="G147" s="376" t="s">
        <v>389</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390</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6" t="s">
        <v>391</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392</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3"/>
      <c r="B174" s="704"/>
      <c r="C174" s="704"/>
      <c r="D174" s="704"/>
      <c r="E174" s="704"/>
      <c r="F174" s="705"/>
      <c r="G174" s="376" t="s">
        <v>393</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394</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3"/>
      <c r="B187" s="704"/>
      <c r="C187" s="704"/>
      <c r="D187" s="704"/>
      <c r="E187" s="704"/>
      <c r="F187" s="705"/>
      <c r="G187" s="376" t="s">
        <v>395</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396</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397</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6" t="s">
        <v>398</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399</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3"/>
      <c r="B227" s="704"/>
      <c r="C227" s="704"/>
      <c r="D227" s="704"/>
      <c r="E227" s="704"/>
      <c r="F227" s="705"/>
      <c r="G227" s="376" t="s">
        <v>400</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401</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3"/>
      <c r="B240" s="704"/>
      <c r="C240" s="704"/>
      <c r="D240" s="704"/>
      <c r="E240" s="704"/>
      <c r="F240" s="705"/>
      <c r="G240" s="376" t="s">
        <v>402</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403</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3"/>
      <c r="B253" s="704"/>
      <c r="C253" s="704"/>
      <c r="D253" s="704"/>
      <c r="E253" s="704"/>
      <c r="F253" s="705"/>
      <c r="G253" s="376" t="s">
        <v>404</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405</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408</v>
      </c>
      <c r="D135" s="241"/>
      <c r="E135" s="241"/>
      <c r="F135" s="241"/>
      <c r="G135" s="241"/>
      <c r="H135" s="241"/>
      <c r="I135" s="241"/>
      <c r="J135" s="241"/>
      <c r="K135" s="241"/>
      <c r="L135" s="241"/>
      <c r="M135" s="241" t="s">
        <v>409</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410</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408</v>
      </c>
      <c r="D168" s="241"/>
      <c r="E168" s="241"/>
      <c r="F168" s="241"/>
      <c r="G168" s="241"/>
      <c r="H168" s="241"/>
      <c r="I168" s="241"/>
      <c r="J168" s="241"/>
      <c r="K168" s="241"/>
      <c r="L168" s="241"/>
      <c r="M168" s="241" t="s">
        <v>409</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410</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408</v>
      </c>
      <c r="D201" s="241"/>
      <c r="E201" s="241"/>
      <c r="F201" s="241"/>
      <c r="G201" s="241"/>
      <c r="H201" s="241"/>
      <c r="I201" s="241"/>
      <c r="J201" s="241"/>
      <c r="K201" s="241"/>
      <c r="L201" s="241"/>
      <c r="M201" s="241" t="s">
        <v>409</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410</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423</v>
      </c>
      <c r="D234" s="241"/>
      <c r="E234" s="241"/>
      <c r="F234" s="241"/>
      <c r="G234" s="241"/>
      <c r="H234" s="241"/>
      <c r="I234" s="241"/>
      <c r="J234" s="241"/>
      <c r="K234" s="241"/>
      <c r="L234" s="241"/>
      <c r="M234" s="241" t="s">
        <v>424</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425</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408</v>
      </c>
      <c r="D267" s="241"/>
      <c r="E267" s="241"/>
      <c r="F267" s="241"/>
      <c r="G267" s="241"/>
      <c r="H267" s="241"/>
      <c r="I267" s="241"/>
      <c r="J267" s="241"/>
      <c r="K267" s="241"/>
      <c r="L267" s="241"/>
      <c r="M267" s="241" t="s">
        <v>409</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410</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408</v>
      </c>
      <c r="D333" s="241"/>
      <c r="E333" s="241"/>
      <c r="F333" s="241"/>
      <c r="G333" s="241"/>
      <c r="H333" s="241"/>
      <c r="I333" s="241"/>
      <c r="J333" s="241"/>
      <c r="K333" s="241"/>
      <c r="L333" s="241"/>
      <c r="M333" s="241" t="s">
        <v>409</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410</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408</v>
      </c>
      <c r="D399" s="241"/>
      <c r="E399" s="241"/>
      <c r="F399" s="241"/>
      <c r="G399" s="241"/>
      <c r="H399" s="241"/>
      <c r="I399" s="241"/>
      <c r="J399" s="241"/>
      <c r="K399" s="241"/>
      <c r="L399" s="241"/>
      <c r="M399" s="241" t="s">
        <v>409</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410</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408</v>
      </c>
      <c r="D531" s="241"/>
      <c r="E531" s="241"/>
      <c r="F531" s="241"/>
      <c r="G531" s="241"/>
      <c r="H531" s="241"/>
      <c r="I531" s="241"/>
      <c r="J531" s="241"/>
      <c r="K531" s="241"/>
      <c r="L531" s="241"/>
      <c r="M531" s="241" t="s">
        <v>409</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410</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408</v>
      </c>
      <c r="D597" s="241"/>
      <c r="E597" s="241"/>
      <c r="F597" s="241"/>
      <c r="G597" s="241"/>
      <c r="H597" s="241"/>
      <c r="I597" s="241"/>
      <c r="J597" s="241"/>
      <c r="K597" s="241"/>
      <c r="L597" s="241"/>
      <c r="M597" s="241" t="s">
        <v>409</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410</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408</v>
      </c>
      <c r="D663" s="241"/>
      <c r="E663" s="241"/>
      <c r="F663" s="241"/>
      <c r="G663" s="241"/>
      <c r="H663" s="241"/>
      <c r="I663" s="241"/>
      <c r="J663" s="241"/>
      <c r="K663" s="241"/>
      <c r="L663" s="241"/>
      <c r="M663" s="241" t="s">
        <v>409</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410</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408</v>
      </c>
      <c r="D696" s="241"/>
      <c r="E696" s="241"/>
      <c r="F696" s="241"/>
      <c r="G696" s="241"/>
      <c r="H696" s="241"/>
      <c r="I696" s="241"/>
      <c r="J696" s="241"/>
      <c r="K696" s="241"/>
      <c r="L696" s="241"/>
      <c r="M696" s="241" t="s">
        <v>409</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410</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408</v>
      </c>
      <c r="D762" s="241"/>
      <c r="E762" s="241"/>
      <c r="F762" s="241"/>
      <c r="G762" s="241"/>
      <c r="H762" s="241"/>
      <c r="I762" s="241"/>
      <c r="J762" s="241"/>
      <c r="K762" s="241"/>
      <c r="L762" s="241"/>
      <c r="M762" s="241" t="s">
        <v>409</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410</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408</v>
      </c>
      <c r="D861" s="241"/>
      <c r="E861" s="241"/>
      <c r="F861" s="241"/>
      <c r="G861" s="241"/>
      <c r="H861" s="241"/>
      <c r="I861" s="241"/>
      <c r="J861" s="241"/>
      <c r="K861" s="241"/>
      <c r="L861" s="241"/>
      <c r="M861" s="241" t="s">
        <v>409</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410</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408</v>
      </c>
      <c r="D894" s="241"/>
      <c r="E894" s="241"/>
      <c r="F894" s="241"/>
      <c r="G894" s="241"/>
      <c r="H894" s="241"/>
      <c r="I894" s="241"/>
      <c r="J894" s="241"/>
      <c r="K894" s="241"/>
      <c r="L894" s="241"/>
      <c r="M894" s="241" t="s">
        <v>409</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410</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448</v>
      </c>
      <c r="D1026" s="241"/>
      <c r="E1026" s="241"/>
      <c r="F1026" s="241"/>
      <c r="G1026" s="241"/>
      <c r="H1026" s="241"/>
      <c r="I1026" s="241"/>
      <c r="J1026" s="241"/>
      <c r="K1026" s="241"/>
      <c r="L1026" s="241"/>
      <c r="M1026" s="241" t="s">
        <v>449</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450</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408</v>
      </c>
      <c r="D1092" s="241"/>
      <c r="E1092" s="241"/>
      <c r="F1092" s="241"/>
      <c r="G1092" s="241"/>
      <c r="H1092" s="241"/>
      <c r="I1092" s="241"/>
      <c r="J1092" s="241"/>
      <c r="K1092" s="241"/>
      <c r="L1092" s="241"/>
      <c r="M1092" s="241" t="s">
        <v>409</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410</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408</v>
      </c>
      <c r="D1158" s="241"/>
      <c r="E1158" s="241"/>
      <c r="F1158" s="241"/>
      <c r="G1158" s="241"/>
      <c r="H1158" s="241"/>
      <c r="I1158" s="241"/>
      <c r="J1158" s="241"/>
      <c r="K1158" s="241"/>
      <c r="L1158" s="241"/>
      <c r="M1158" s="241" t="s">
        <v>409</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410</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清武 正孝</cp:lastModifiedBy>
  <cp:lastPrinted>2015-08-18T08:44:21Z</cp:lastPrinted>
  <dcterms:created xsi:type="dcterms:W3CDTF">2012-03-13T00:50:25Z</dcterms:created>
  <dcterms:modified xsi:type="dcterms:W3CDTF">2015-08-28T06:14:22Z</dcterms:modified>
</cp:coreProperties>
</file>