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0610" windowHeight="51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<sst xmlns="http://schemas.openxmlformats.org/spreadsheetml/2006/main" count="1316" uniqueCount="531">
  <si>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</si>
  <si>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</si>
  <si>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</si>
  <si>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</si>
  <si>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</si>
  <si>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</si>
  <si>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</si>
  <si>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</si>
  <si>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</si>
  <si>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</si>
  <si>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</si>
  <si>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</si>
  <si>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</si>
  <si>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</si>
  <si>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</si>
  <si>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</si>
  <si>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</si>
  <si>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</si>
  <si>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</si>
  <si>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</si>
  <si>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</si>
  <si>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</si>
  <si>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</si>
  <si>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</si>
  <si>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</si>
  <si>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</si>
  <si>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</si>
  <si>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</si>
  <si>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</si>
  <si>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</si>
  <si>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</si>
  <si>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</si>
  <si>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</si>
  <si>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</si>
  <si>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</si>
  <si>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</si>
  <si>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</si>
  <si>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</si>
  <si>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</si>
  <si>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</si>
  <si>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</si>
  <si>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</si>
  <si>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</si>
  <si>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</si>
  <si>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</si>
  <si>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</si>
  <si>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</si>
  <si>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</si>
  <si>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</si>
  <si>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</si>
  <si>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</si>
  <si>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</si>
  <si>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</si>
  <si>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</si>
  <si>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</si>
  <si>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</si>
  <si>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</si>
  <si>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</si>
  <si>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</si>
  <si>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</si>
  <si>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</si>
  <si>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</si>
  <si>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</si>
  <si>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</si>
  <si>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</si>
  <si>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</si>
  <si>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</si>
  <si>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</si>
  <si>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</si>
  <si>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</si>
  <si>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</si>
  <si>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</si>
  <si>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</si>
  <si>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</si>
  <si>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</si>
  <si>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</si>
  <si>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</si>
  <si>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</si>
  <si>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</si>
  <si>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</si>
  <si>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</si>
  <si>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</si>
  <si>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</si>
  <si>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</si>
  <si>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</si>
  <si>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</si>
  <si>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</si>
  <si>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</si>
  <si>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</si>
  <si>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</si>
  <si>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</si>
  <si>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</si>
  <si>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</si>
  <si>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</si>
  <si>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</si>
  <si>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</si>
  <si>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</si>
  <si>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</si>
  <si>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</si>
  <si>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</si>
  <si>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</si>
  <si>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</si>
  <si>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</si>
  <si>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</si>
  <si>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</si>
  <si>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</si>
  <si>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</si>
  <si>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</si>
  <si>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</si>
  <si>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</si>
  <si>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</si>
  <si>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</si>
  <si>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</si>
  <si>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</si>
  <si>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</si>
  <si>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</si>
  <si>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</si>
  <si>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</si>
  <si>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</si>
  <si>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</si>
  <si>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</si>
  <si>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</si>
  <si>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</si>
  <si>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</si>
  <si>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</si>
  <si>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</si>
  <si>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</si>
  <si>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</si>
  <si>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</si>
  <si>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</si>
  <si>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</si>
  <si>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</si>
  <si>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</si>
  <si>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</si>
  <si>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</si>
  <si>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</si>
  <si>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</si>
  <si>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</si>
  <si>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</si>
  <si>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</si>
  <si>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</si>
  <si>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</si>
  <si>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</si>
  <si>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</si>
  <si>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</si>
  <si>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</si>
  <si>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</si>
  <si>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</si>
  <si>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</si>
  <si>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</si>
  <si>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</si>
  <si>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</si>
  <si>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</si>
  <si>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</si>
  <si>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</si>
  <si>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</si>
  <si>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</si>
  <si>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</si>
  <si>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</si>
  <si>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</si>
  <si>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</si>
  <si>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</si>
  <si>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</si>
  <si>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</si>
  <si>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</si>
  <si>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</si>
  <si>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</si>
  <si>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</si>
  <si>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</si>
  <si>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</si>
  <si>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</si>
  <si>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</si>
  <si>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</si>
  <si>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</si>
  <si>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</si>
  <si>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</si>
  <si>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</si>
  <si>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</si>
  <si>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</si>
  <si>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</si>
  <si>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</si>
  <si>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</si>
  <si>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</si>
  <si>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</si>
  <si>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</si>
  <si>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</si>
  <si>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</si>
  <si>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</si>
  <si>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</si>
  <si>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</si>
  <si>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</si>
  <si>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</si>
  <si>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</si>
  <si>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</si>
  <si>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</si>
  <si>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</si>
  <si>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</si>
  <si>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</si>
  <si>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</si>
  <si>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</si>
  <si>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</si>
  <si>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</si>
  <si>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</si>
  <si>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</si>
  <si>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</si>
  <si>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</si>
  <si>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</si>
  <si>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</si>
  <si>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</si>
  <si>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</si>
  <si>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</si>
  <si>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</si>
  <si>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</si>
  <si>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</si>
  <si>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</si>
  <si>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</si>
  <si>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</si>
  <si>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</si>
  <si>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</si>
  <si>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</si>
  <si>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</si>
  <si>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</si>
  <si>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</si>
  <si>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</si>
  <si>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</si>
  <si>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</si>
  <si>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</si>
  <si>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</si>
  <si>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</si>
  <si>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</si>
  <si>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</si>
  <si>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</si>
  <si>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</si>
  <si>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</si>
  <si>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</si>
  <si>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</si>
  <si>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</si>
  <si>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</si>
  <si>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</si>
  <si>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</si>
  <si>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</si>
  <si>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</si>
  <si>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</si>
  <si>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</si>
  <si>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</si>
  <si>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</si>
  <si>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</si>
  <si>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</si>
  <si>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</si>
  <si>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</si>
  <si>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</si>
  <si>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</si>
  <si>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</si>
  <si>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</si>
  <si>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</si>
  <si>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</si>
  <si>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</si>
  <si>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</si>
  <si>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</si>
  <si>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</si>
  <si>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</si>
  <si>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</si>
  <si>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</si>
  <si>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</si>
  <si>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</si>
  <si>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</si>
  <si>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</si>
  <si>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</si>
  <si>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</si>
  <si>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</si>
  <si>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</si>
  <si>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</si>
  <si>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</si>
  <si>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</si>
  <si>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</si>
  <si>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</si>
  <si>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</si>
  <si>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</si>
  <si>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</si>
  <si>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</si>
  <si>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</si>
  <si>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</si>
  <si>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</si>
  <si>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</si>
  <si>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</si>
  <si>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</si>
  <si>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</si>
  <si>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</si>
  <si>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</si>
  <si>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</si>
  <si>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</si>
  <si>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</si>
  <si>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</si>
  <si>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</si>
  <si>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</si>
  <si>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</si>
  <si>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</si>
  <si>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</si>
  <si>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</si>
  <si>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</si>
  <si>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</si>
  <si>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</si>
  <si>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</si>
  <si>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</si>
  <si>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</si>
  <si>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</si>
  <si>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</si>
  <si>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</si>
  <si>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</si>
  <si>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</si>
  <si>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</si>
  <si>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</si>
  <si>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</si>
  <si>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</si>
  <si>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</si>
  <si>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</si>
  <si>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</si>
  <si>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</si>
  <si>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</si>
  <si>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</si>
  <si>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</si>
  <si>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</si>
  <si>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</si>
  <si>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</si>
  <si>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</si>
  <si>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</si>
  <si>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</si>
  <si>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</si>
  <si>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</si>
  <si>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</si>
  <si>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</si>
  <si>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</si>
  <si>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</si>
  <si>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</si>
  <si>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</si>
  <si>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</si>
  <si>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</si>
  <si>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</si>
  <si>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</si>
  <si>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</si>
  <si>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</si>
  <si>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</si>
  <si>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</si>
  <si>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</si>
  <si>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</si>
  <si>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</si>
  <si>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</si>
  <si>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</si>
  <si>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</si>
  <si>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</si>
  <si>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</si>
  <si>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</si>
  <si>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</si>
  <si>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</si>
  <si>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</si>
  <si>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</si>
  <si>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</si>
  <si>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</si>
  <si>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</si>
  <si>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</si>
  <si>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</si>
  <si>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</si>
  <si>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</si>
  <si>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</si>
  <si>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</si>
  <si>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</si>
  <si>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</si>
  <si>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</si>
  <si>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</si>
  <si>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</si>
  <si>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</si>
  <si>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</si>
  <si>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</si>
  <si>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</si>
  <si>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</si>
  <si>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</si>
  <si>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</si>
  <si>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</si>
  <si>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</si>
  <si>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</si>
  <si>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</si>
  <si>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</si>
  <si>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</si>
  <si>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</si>
  <si>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</si>
  <si>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</si>
  <si>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</si>
  <si>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</si>
  <si>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</si>
  <si>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</si>
  <si>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</si>
  <si>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</si>
  <si>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</si>
  <si>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</si>
  <si>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</si>
  <si>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</si>
  <si>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</si>
  <si>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</si>
  <si>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</si>
  <si>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</si>
  <si>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</si>
  <si>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</si>
  <si>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</si>
  <si>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</si>
  <si>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</si>
  <si>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</si>
  <si>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</si>
  <si>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</si>
  <si>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</si>
  <si>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</si>
  <si>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</si>
  <si>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</si>
  <si>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</si>
  <si>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</si>
  <si>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</si>
  <si>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</si>
  <si>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</si>
  <si>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</si>
  <si>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</si>
  <si>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</si>
  <si>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</si>
  <si>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</si>
  <si>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</si>
  <si>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</si>
  <si>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</si>
  <si>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</si>
  <si>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</si>
  <si>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</si>
  <si>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</si>
  <si>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</si>
  <si>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</si>
  <si>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</si>
  <si>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</si>
  <si>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</si>
  <si>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</si>
  <si>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</si>
  <si>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</si>
  <si>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</si>
  <si>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</si>
  <si>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</si>
  <si>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</si>
  <si>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</si>
  <si>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</si>
  <si>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</si>
  <si>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</si>
  <si>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</si>
  <si>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</si>
  <si>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</si>
  <si>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</si>
  <si>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</si>
  <si>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</si>
  <si>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</si>
  <si>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</si>
  <si>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</si>
  <si>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</si>
  <si>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</si>
  <si>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</si>
  <si>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</si>
  <si>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</si>
  <si>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</si>
  <si>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</si>
  <si>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</si>
  <si>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</si>
  <si>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</si>
  <si>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</si>
  <si>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</si>
  <si>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</si>
  <si>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</si>
  <si>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</si>
  <si>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</si>
  <si>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</si>
  <si>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</si>
  <si>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産業廃棄物課</t>
    <phoneticPr fontId="5"/>
  </si>
  <si>
    <t>産業廃棄物課長
角倉一郎</t>
    <phoneticPr fontId="5"/>
  </si>
  <si>
    <t>4.廃棄物・リサイクル対策の推進
4-4産業廃棄物対策(排出抑制･リサイクル･適正処理等)</t>
    <phoneticPr fontId="5"/>
  </si>
  <si>
    <t>製造業者等と連携した循環産業形成支援業務</t>
    <phoneticPr fontId="5"/>
  </si>
  <si>
    <t>産業廃棄物の排出事業者と優良産廃処理業者等の連携・協働を支援することで、より付加価値の高い循環利用を行う循環産業を育成する。
併せて、産業廃棄物処理業界の健全な発展のため、産業廃棄物の排出事業者が多数の産廃処理業者の中から優良業者を容易に選別して処理を委託しやすい仕組みを整備する。
廃棄物処理法に基づき認定を受けた優良産廃処理業者を排出事業者が容易に選択できるよう、優良産廃処理業者に関する情報発信を行う。</t>
    <phoneticPr fontId="5"/>
  </si>
  <si>
    <t>排出事業者と産廃処理業者により構成されるフォーラムを開催し、これらの事業者間の連携・協働に向けたビジネスマッチングを行うとともに、排出側と処理側が連携・協働して行われた循環ビジネスの先進事例について情報発信を行う。　
優良産廃処理業者認定制度に基づいて優良認定された許可情報等を産業廃棄物の排出事業者並びに産業廃棄物処理業者が公表・共有するため優良産廃処理業者に関する情報発信を行う。</t>
    <phoneticPr fontId="5"/>
  </si>
  <si>
    <t>-</t>
  </si>
  <si>
    <t>平成27年度までに、優良認定業者数を900社まで引き上げる。</t>
    <rPh sb="0" eb="2">
      <t>ヘイセイ</t>
    </rPh>
    <rPh sb="4" eb="5">
      <t>ネン</t>
    </rPh>
    <rPh sb="5" eb="6">
      <t>ド</t>
    </rPh>
    <rPh sb="10" eb="12">
      <t>ユウリョウ</t>
    </rPh>
    <rPh sb="12" eb="14">
      <t>ニンテイ</t>
    </rPh>
    <rPh sb="14" eb="16">
      <t>ギョウシャ</t>
    </rPh>
    <rPh sb="16" eb="17">
      <t>スウ</t>
    </rPh>
    <rPh sb="21" eb="22">
      <t>シャ</t>
    </rPh>
    <rPh sb="24" eb="25">
      <t>ヒ</t>
    </rPh>
    <rPh sb="26" eb="27">
      <t>ア</t>
    </rPh>
    <phoneticPr fontId="3"/>
  </si>
  <si>
    <t>優良認定業者数</t>
    <rPh sb="0" eb="2">
      <t>ユウリョウ</t>
    </rPh>
    <rPh sb="2" eb="4">
      <t>ニンテイ</t>
    </rPh>
    <rPh sb="4" eb="6">
      <t>ギョウシャ</t>
    </rPh>
    <rPh sb="6" eb="7">
      <t>スウ</t>
    </rPh>
    <phoneticPr fontId="3"/>
  </si>
  <si>
    <t>社</t>
    <rPh sb="0" eb="1">
      <t>シャ</t>
    </rPh>
    <phoneticPr fontId="5"/>
  </si>
  <si>
    <t>　フォーラムの開催回数</t>
    <phoneticPr fontId="5"/>
  </si>
  <si>
    <t>回</t>
    <rPh sb="0" eb="1">
      <t>カイ</t>
    </rPh>
    <phoneticPr fontId="5"/>
  </si>
  <si>
    <t>千円</t>
    <rPh sb="0" eb="2">
      <t>センエン</t>
    </rPh>
    <phoneticPr fontId="5"/>
  </si>
  <si>
    <t>12,018／２</t>
    <phoneticPr fontId="3"/>
  </si>
  <si>
    <t>11,880／３</t>
    <phoneticPr fontId="3"/>
  </si>
  <si>
    <t>13,993／３</t>
    <phoneticPr fontId="3"/>
  </si>
  <si>
    <t>環境保全調査費</t>
    <rPh sb="0" eb="2">
      <t>カンキョウ</t>
    </rPh>
    <rPh sb="2" eb="4">
      <t>ホゼン</t>
    </rPh>
    <rPh sb="4" eb="7">
      <t>チョウサヒ</t>
    </rPh>
    <phoneticPr fontId="5"/>
  </si>
  <si>
    <t>‐</t>
  </si>
  <si>
    <t>　フォーラムの開催場所、開催方法、開催回数を工夫し、情報発信サイトのユーザーからの要望を取り入れたシステム改修を行う。また、優良産廃認定制度の改善についても検討を行う。</t>
    <phoneticPr fontId="5"/>
  </si>
  <si>
    <t>-</t>
    <phoneticPr fontId="5"/>
  </si>
  <si>
    <t>-</t>
    <phoneticPr fontId="5"/>
  </si>
  <si>
    <t>新25-020</t>
    <phoneticPr fontId="5"/>
  </si>
  <si>
    <t>A.公益財団法人産業廃棄物処理事業振興財団</t>
    <phoneticPr fontId="5"/>
  </si>
  <si>
    <t>人件費</t>
    <rPh sb="0" eb="3">
      <t>ジンケンヒ</t>
    </rPh>
    <phoneticPr fontId="3"/>
  </si>
  <si>
    <t>一般管理費</t>
    <rPh sb="0" eb="2">
      <t>イッパン</t>
    </rPh>
    <rPh sb="2" eb="5">
      <t>カンリヒ</t>
    </rPh>
    <phoneticPr fontId="3"/>
  </si>
  <si>
    <t>業務費</t>
    <rPh sb="0" eb="2">
      <t>ギョウム</t>
    </rPh>
    <rPh sb="2" eb="3">
      <t>ヒ</t>
    </rPh>
    <phoneticPr fontId="3"/>
  </si>
  <si>
    <t>旅費交通費、通信運搬費等</t>
    <rPh sb="0" eb="2">
      <t>リョヒ</t>
    </rPh>
    <rPh sb="2" eb="5">
      <t>コウツウヒ</t>
    </rPh>
    <rPh sb="6" eb="8">
      <t>ツウシン</t>
    </rPh>
    <rPh sb="8" eb="10">
      <t>ウンパン</t>
    </rPh>
    <rPh sb="10" eb="11">
      <t>ヒ</t>
    </rPh>
    <rPh sb="11" eb="12">
      <t>トウ</t>
    </rPh>
    <phoneticPr fontId="3"/>
  </si>
  <si>
    <t>改修業務</t>
    <rPh sb="0" eb="2">
      <t>カイシュウ</t>
    </rPh>
    <rPh sb="2" eb="4">
      <t>ギョウム</t>
    </rPh>
    <phoneticPr fontId="3"/>
  </si>
  <si>
    <t>B.アミタ(株)</t>
    <phoneticPr fontId="5"/>
  </si>
  <si>
    <t>消費税等</t>
    <rPh sb="0" eb="3">
      <t>ショウヒゼイ</t>
    </rPh>
    <rPh sb="3" eb="4">
      <t>トウ</t>
    </rPh>
    <phoneticPr fontId="3"/>
  </si>
  <si>
    <t>諸謝金、旅費等</t>
    <rPh sb="0" eb="3">
      <t>ショシャキン</t>
    </rPh>
    <rPh sb="4" eb="6">
      <t>リョヒ</t>
    </rPh>
    <rPh sb="6" eb="7">
      <t>トウ</t>
    </rPh>
    <phoneticPr fontId="3"/>
  </si>
  <si>
    <t>公益財団法人産業廃棄物処理事業振興財団</t>
    <rPh sb="0" eb="2">
      <t>コウエキ</t>
    </rPh>
    <rPh sb="2" eb="4">
      <t>ザイダン</t>
    </rPh>
    <rPh sb="4" eb="6">
      <t>ホウジン</t>
    </rPh>
    <rPh sb="6" eb="8">
      <t>サンギョウ</t>
    </rPh>
    <rPh sb="8" eb="11">
      <t>ハイキブツ</t>
    </rPh>
    <rPh sb="11" eb="13">
      <t>ショリ</t>
    </rPh>
    <rPh sb="13" eb="15">
      <t>ジギョウ</t>
    </rPh>
    <rPh sb="15" eb="17">
      <t>シンコウ</t>
    </rPh>
    <rPh sb="17" eb="19">
      <t>ザイダン</t>
    </rPh>
    <phoneticPr fontId="3"/>
  </si>
  <si>
    <t>優良産廃処理業者の情報発信に関する改修業務</t>
    <rPh sb="0" eb="2">
      <t>ユウリョウ</t>
    </rPh>
    <rPh sb="2" eb="4">
      <t>サンパイ</t>
    </rPh>
    <rPh sb="4" eb="6">
      <t>ショリ</t>
    </rPh>
    <rPh sb="6" eb="8">
      <t>ギョウシャ</t>
    </rPh>
    <rPh sb="9" eb="11">
      <t>ジョウホウ</t>
    </rPh>
    <rPh sb="11" eb="13">
      <t>ハッシン</t>
    </rPh>
    <rPh sb="14" eb="15">
      <t>カン</t>
    </rPh>
    <rPh sb="17" eb="19">
      <t>カイシュウ</t>
    </rPh>
    <rPh sb="19" eb="21">
      <t>ギョウム</t>
    </rPh>
    <phoneticPr fontId="3"/>
  </si>
  <si>
    <t>アミタ（株）</t>
    <rPh sb="3" eb="6">
      <t>カブ</t>
    </rPh>
    <phoneticPr fontId="5"/>
  </si>
  <si>
    <t>排出事業者と優良産廃処理業者の連携による循環産業形成支援業務</t>
    <rPh sb="0" eb="2">
      <t>ハイシュツ</t>
    </rPh>
    <rPh sb="2" eb="5">
      <t>ジギョウシャ</t>
    </rPh>
    <rPh sb="6" eb="8">
      <t>ユウリョウ</t>
    </rPh>
    <rPh sb="8" eb="10">
      <t>サンパイ</t>
    </rPh>
    <rPh sb="10" eb="12">
      <t>ショリ</t>
    </rPh>
    <rPh sb="12" eb="14">
      <t>ギョウシャ</t>
    </rPh>
    <rPh sb="15" eb="17">
      <t>レンケイ</t>
    </rPh>
    <rPh sb="20" eb="22">
      <t>ジュンカン</t>
    </rPh>
    <rPh sb="22" eb="24">
      <t>サンギョウ</t>
    </rPh>
    <rPh sb="24" eb="26">
      <t>ケイセイ</t>
    </rPh>
    <rPh sb="26" eb="28">
      <t>シエン</t>
    </rPh>
    <rPh sb="28" eb="30">
      <t>ギョウム</t>
    </rPh>
    <phoneticPr fontId="3"/>
  </si>
  <si>
    <t>廃棄物処理法に基づく優良産廃処理業者認定制度は創設から期間が短く、認定業者数も少ないため、国において事業を実施する必要がある</t>
  </si>
  <si>
    <t>競争入札により、競争性を確保している</t>
  </si>
  <si>
    <t>随時に業務の進捗状況を把握し、必要に応じて指示を行った</t>
  </si>
  <si>
    <t>仕様書に基づき限られた予算内で確実にかつ効率的に業務が実施されている</t>
    <phoneticPr fontId="5"/>
  </si>
  <si>
    <t>活動実績は、当初見込みと同程度となっている</t>
    <rPh sb="0" eb="2">
      <t>カツドウ</t>
    </rPh>
    <rPh sb="2" eb="4">
      <t>ジッセキ</t>
    </rPh>
    <rPh sb="6" eb="8">
      <t>トウショ</t>
    </rPh>
    <rPh sb="8" eb="10">
      <t>ミコ</t>
    </rPh>
    <rPh sb="12" eb="15">
      <t>ドウテイド</t>
    </rPh>
    <phoneticPr fontId="5"/>
  </si>
  <si>
    <t>情報発信を行うウェブサイトのユーザー数は増加傾向にある</t>
    <rPh sb="0" eb="2">
      <t>ジョウホウ</t>
    </rPh>
    <rPh sb="2" eb="4">
      <t>ハッシン</t>
    </rPh>
    <rPh sb="5" eb="6">
      <t>オコナ</t>
    </rPh>
    <rPh sb="18" eb="19">
      <t>スウ</t>
    </rPh>
    <rPh sb="20" eb="22">
      <t>ゾウカ</t>
    </rPh>
    <rPh sb="22" eb="24">
      <t>ケイコウ</t>
    </rPh>
    <phoneticPr fontId="5"/>
  </si>
  <si>
    <t>入札の結果、当初の想定よりコストが削減された</t>
    <rPh sb="0" eb="2">
      <t>ニュウサツ</t>
    </rPh>
    <rPh sb="3" eb="5">
      <t>ケッカ</t>
    </rPh>
    <rPh sb="6" eb="8">
      <t>トウショ</t>
    </rPh>
    <rPh sb="9" eb="11">
      <t>ソウテイ</t>
    </rPh>
    <rPh sb="17" eb="19">
      <t>サクゲン</t>
    </rPh>
    <phoneticPr fontId="5"/>
  </si>
  <si>
    <t>-</t>
    <phoneticPr fontId="5"/>
  </si>
  <si>
    <t>企画等</t>
    <rPh sb="0" eb="2">
      <t>キカク</t>
    </rPh>
    <rPh sb="2" eb="3">
      <t>トウ</t>
    </rPh>
    <phoneticPr fontId="5"/>
  </si>
  <si>
    <t>廃棄物の処理及び清掃に関する法第14条第１項等</t>
    <phoneticPr fontId="5"/>
  </si>
  <si>
    <t>世界的な資源制約を踏まえ、廃棄物等を貴重な資源としてとらえ、積極的循環利用する循環産業の育成が必要となっている</t>
    <phoneticPr fontId="5"/>
  </si>
  <si>
    <t>事業者にコスト等について確認を行いつつ事業を実施した</t>
    <rPh sb="0" eb="3">
      <t>ジギョウシャ</t>
    </rPh>
    <rPh sb="7" eb="8">
      <t>トウ</t>
    </rPh>
    <rPh sb="12" eb="14">
      <t>カクニン</t>
    </rPh>
    <rPh sb="15" eb="16">
      <t>オコナ</t>
    </rPh>
    <rPh sb="19" eb="21">
      <t>ジギョウ</t>
    </rPh>
    <rPh sb="22" eb="24">
      <t>ジッシ</t>
    </rPh>
    <phoneticPr fontId="5"/>
  </si>
  <si>
    <t>事業者に費目・使途について確認を行いつつ事業を実施した</t>
    <rPh sb="5" eb="6">
      <t>モク</t>
    </rPh>
    <phoneticPr fontId="5"/>
  </si>
  <si>
    <t>成果目標をほぼ達成している</t>
    <rPh sb="0" eb="2">
      <t>セイカ</t>
    </rPh>
    <rPh sb="2" eb="4">
      <t>モクヒョウ</t>
    </rPh>
    <rPh sb="7" eb="9">
      <t>タッセイ</t>
    </rPh>
    <phoneticPr fontId="5"/>
  </si>
  <si>
    <t>廃棄物処理について、優良事業者が社会的に評価され、不法投棄や不適正処理を行う事業者が淘汰される環境が求められている</t>
    <rPh sb="0" eb="3">
      <t>ハイキブツ</t>
    </rPh>
    <rPh sb="3" eb="5">
      <t>ショリ</t>
    </rPh>
    <rPh sb="10" eb="12">
      <t>ユウリョウ</t>
    </rPh>
    <rPh sb="12" eb="15">
      <t>ジギョウシャ</t>
    </rPh>
    <rPh sb="16" eb="19">
      <t>シャカイテキ</t>
    </rPh>
    <rPh sb="20" eb="22">
      <t>ヒョウカ</t>
    </rPh>
    <rPh sb="25" eb="27">
      <t>フホウ</t>
    </rPh>
    <rPh sb="27" eb="29">
      <t>トウキ</t>
    </rPh>
    <rPh sb="30" eb="31">
      <t>フ</t>
    </rPh>
    <rPh sb="31" eb="33">
      <t>テキセイ</t>
    </rPh>
    <rPh sb="33" eb="35">
      <t>ショリ</t>
    </rPh>
    <rPh sb="36" eb="37">
      <t>オコナ</t>
    </rPh>
    <rPh sb="38" eb="41">
      <t>ジギョウシャ</t>
    </rPh>
    <rPh sb="42" eb="44">
      <t>トウタ</t>
    </rPh>
    <rPh sb="47" eb="49">
      <t>カンキョウ</t>
    </rPh>
    <rPh sb="50" eb="51">
      <t>モト</t>
    </rPh>
    <phoneticPr fontId="5"/>
  </si>
  <si>
    <t>　排出事業者と優良な産廃処理業者の連携を図り、実施事業を産業廃棄物処理業界全体に広くPRすることで、更に優良認定業者数を増やす必要がある。（平成26年度末　846者）　</t>
    <phoneticPr fontId="5"/>
  </si>
  <si>
    <t>X:フォーラム開催に係る執行額（千円）
／Y:フォーラム開催回数　（回）　　　　　　　　　　　　　　　　　　　　　　　　　</t>
    <phoneticPr fontId="5"/>
  </si>
  <si>
    <t>　　X/Y</t>
    <phoneticPr fontId="5"/>
  </si>
  <si>
    <t>-</t>
    <phoneticPr fontId="5"/>
  </si>
  <si>
    <t>事業終了</t>
    <rPh sb="0" eb="2">
      <t>ジギョウ</t>
    </rPh>
    <rPh sb="2" eb="4">
      <t>シュウリョウ</t>
    </rPh>
    <phoneticPr fontId="5"/>
  </si>
  <si>
    <t>より一層の予算執行効率化の観点から調達手法の改善（一者応札の抑制の取組等）を図るべき。</t>
    <phoneticPr fontId="5"/>
  </si>
  <si>
    <t>平成２７年度においては応札者が増えるよう、仕様書を明確にする等の改善に努めつつ、予定通り平成２７年度にて事業を終了する。</t>
    <phoneticPr fontId="5"/>
  </si>
  <si>
    <t>予定通り終了</t>
  </si>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</sst>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142875</xdr:colOff>
      <xdr:row>139</xdr:row>
      <xdr:rowOff>174625</xdr:rowOff>
    </xdr:from>
    <xdr:to>
      <xdr:col>49</xdr:col>
      <xdr:colOff>136525</xdr:colOff>
      <xdr:row>170</xdr:row>
      <xdr:rowOff>139700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0" y="30527625"/>
          <a:ext cx="8661400" cy="1079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7" zoomScaleNormal="75" zoomScaleSheetLayoutView="100" zoomScalePageLayoutView="85" workbookViewId="0">
      <selection activeCell="G127" sqref="G127:AX12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6" t="s">
        <v>464</v>
      </c>
      <c r="AR2" s="686"/>
      <c r="AS2" s="68" t="str">
        <f>IF(OR(AQ2="　", AQ2=""), "", "-")</f>
        <v/>
      </c>
      <c r="AT2" s="687">
        <v>175</v>
      </c>
      <c r="AU2" s="687"/>
      <c r="AV2" s="69" t="str">
        <f>IF(AW2="", "", "-")</f>
        <v/>
      </c>
      <c r="AW2" s="688"/>
      <c r="AX2" s="688"/>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469</v>
      </c>
      <c r="AK3" s="647"/>
      <c r="AL3" s="647"/>
      <c r="AM3" s="647"/>
      <c r="AN3" s="647"/>
      <c r="AO3" s="647"/>
      <c r="AP3" s="647"/>
      <c r="AQ3" s="647"/>
      <c r="AR3" s="647"/>
      <c r="AS3" s="647"/>
      <c r="AT3" s="647"/>
      <c r="AU3" s="647"/>
      <c r="AV3" s="647"/>
      <c r="AW3" s="647"/>
      <c r="AX3" s="36" t="s">
        <v>91</v>
      </c>
    </row>
    <row r="4" spans="1:50" ht="24.75" customHeight="1">
      <c r="A4" s="463" t="s">
        <v>30</v>
      </c>
      <c r="B4" s="464"/>
      <c r="C4" s="464"/>
      <c r="D4" s="464"/>
      <c r="E4" s="464"/>
      <c r="F4" s="464"/>
      <c r="G4" s="437" t="s">
        <v>475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1" t="s">
        <v>95</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0" t="s">
        <v>25</v>
      </c>
      <c r="B7" s="491"/>
      <c r="C7" s="491"/>
      <c r="D7" s="491"/>
      <c r="E7" s="491"/>
      <c r="F7" s="491"/>
      <c r="G7" s="492" t="s">
        <v>516</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c r="AF7" s="497"/>
      <c r="AG7" s="497"/>
      <c r="AH7" s="497"/>
      <c r="AI7" s="497"/>
      <c r="AJ7" s="497"/>
      <c r="AK7" s="497"/>
      <c r="AL7" s="497"/>
      <c r="AM7" s="497"/>
      <c r="AN7" s="497"/>
      <c r="AO7" s="497"/>
      <c r="AP7" s="497"/>
      <c r="AQ7" s="497"/>
      <c r="AR7" s="497"/>
      <c r="AS7" s="497"/>
      <c r="AT7" s="497"/>
      <c r="AU7" s="497"/>
      <c r="AV7" s="497"/>
      <c r="AW7" s="497"/>
      <c r="AX7" s="498"/>
    </row>
    <row r="8" spans="1:50" ht="52.5" customHeight="1">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t="s">
        <v>478</v>
      </c>
      <c r="Q13" s="185"/>
      <c r="R13" s="185"/>
      <c r="S13" s="185"/>
      <c r="T13" s="185"/>
      <c r="U13" s="185"/>
      <c r="V13" s="186"/>
      <c r="W13" s="184">
        <v>60</v>
      </c>
      <c r="X13" s="185"/>
      <c r="Y13" s="185"/>
      <c r="Z13" s="185"/>
      <c r="AA13" s="185"/>
      <c r="AB13" s="185"/>
      <c r="AC13" s="186"/>
      <c r="AD13" s="184">
        <v>33</v>
      </c>
      <c r="AE13" s="185"/>
      <c r="AF13" s="185"/>
      <c r="AG13" s="185"/>
      <c r="AH13" s="185"/>
      <c r="AI13" s="185"/>
      <c r="AJ13" s="186"/>
      <c r="AK13" s="184">
        <v>25</v>
      </c>
      <c r="AL13" s="185"/>
      <c r="AM13" s="185"/>
      <c r="AN13" s="185"/>
      <c r="AO13" s="185"/>
      <c r="AP13" s="185"/>
      <c r="AQ13" s="186"/>
      <c r="AR13" s="198" t="s">
        <v>514</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t="s">
        <v>514</v>
      </c>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478</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t="s">
        <v>478</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60</v>
      </c>
      <c r="X18" s="657"/>
      <c r="Y18" s="657"/>
      <c r="Z18" s="657"/>
      <c r="AA18" s="657"/>
      <c r="AB18" s="657"/>
      <c r="AC18" s="658"/>
      <c r="AD18" s="656">
        <f t="shared" ref="AD18" si="0">SUM(AD13:AJ17)</f>
        <v>33</v>
      </c>
      <c r="AE18" s="657"/>
      <c r="AF18" s="657"/>
      <c r="AG18" s="657"/>
      <c r="AH18" s="657"/>
      <c r="AI18" s="657"/>
      <c r="AJ18" s="658"/>
      <c r="AK18" s="656">
        <f t="shared" ref="AK18" si="1">SUM(AK13:AQ17)</f>
        <v>25</v>
      </c>
      <c r="AL18" s="657"/>
      <c r="AM18" s="657"/>
      <c r="AN18" s="657"/>
      <c r="AO18" s="657"/>
      <c r="AP18" s="657"/>
      <c r="AQ18" s="658"/>
      <c r="AR18" s="656">
        <f t="shared" ref="AR18" si="2">SUM(AR13:AX17)</f>
        <v>0</v>
      </c>
      <c r="AS18" s="657"/>
      <c r="AT18" s="657"/>
      <c r="AU18" s="657"/>
      <c r="AV18" s="657"/>
      <c r="AW18" s="657"/>
      <c r="AX18" s="659"/>
    </row>
    <row r="19" spans="1:50" ht="24.75" customHeight="1">
      <c r="A19" s="405"/>
      <c r="B19" s="406"/>
      <c r="C19" s="406"/>
      <c r="D19" s="406"/>
      <c r="E19" s="406"/>
      <c r="F19" s="407"/>
      <c r="G19" s="654" t="s">
        <v>10</v>
      </c>
      <c r="H19" s="655"/>
      <c r="I19" s="655"/>
      <c r="J19" s="655"/>
      <c r="K19" s="655"/>
      <c r="L19" s="655"/>
      <c r="M19" s="655"/>
      <c r="N19" s="655"/>
      <c r="O19" s="655"/>
      <c r="P19" s="184"/>
      <c r="Q19" s="185"/>
      <c r="R19" s="185"/>
      <c r="S19" s="185"/>
      <c r="T19" s="185"/>
      <c r="U19" s="185"/>
      <c r="V19" s="186"/>
      <c r="W19" s="184">
        <v>47</v>
      </c>
      <c r="X19" s="185"/>
      <c r="Y19" s="185"/>
      <c r="Z19" s="185"/>
      <c r="AA19" s="185"/>
      <c r="AB19" s="185"/>
      <c r="AC19" s="186"/>
      <c r="AD19" s="184">
        <v>22</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f>IF(W18=0, "-", W19/W18)</f>
        <v>0.78333333333333333</v>
      </c>
      <c r="X20" s="660"/>
      <c r="Y20" s="660"/>
      <c r="Z20" s="660"/>
      <c r="AA20" s="660"/>
      <c r="AB20" s="660"/>
      <c r="AC20" s="660"/>
      <c r="AD20" s="660">
        <f>IF(AD18=0, "-", AD19/AD18)</f>
        <v>0.66666666666666663</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c r="A23" s="139"/>
      <c r="B23" s="137"/>
      <c r="C23" s="137"/>
      <c r="D23" s="137"/>
      <c r="E23" s="137"/>
      <c r="F23" s="138"/>
      <c r="G23" s="83" t="s">
        <v>479</v>
      </c>
      <c r="H23" s="84"/>
      <c r="I23" s="84"/>
      <c r="J23" s="84"/>
      <c r="K23" s="84"/>
      <c r="L23" s="84"/>
      <c r="M23" s="84"/>
      <c r="N23" s="84"/>
      <c r="O23" s="85"/>
      <c r="P23" s="228" t="s">
        <v>480</v>
      </c>
      <c r="Q23" s="243"/>
      <c r="R23" s="243"/>
      <c r="S23" s="243"/>
      <c r="T23" s="243"/>
      <c r="U23" s="243"/>
      <c r="V23" s="243"/>
      <c r="W23" s="243"/>
      <c r="X23" s="244"/>
      <c r="Y23" s="237" t="s">
        <v>14</v>
      </c>
      <c r="Z23" s="238"/>
      <c r="AA23" s="239"/>
      <c r="AB23" s="176" t="s">
        <v>481</v>
      </c>
      <c r="AC23" s="177"/>
      <c r="AD23" s="177"/>
      <c r="AE23" s="97" t="s">
        <v>478</v>
      </c>
      <c r="AF23" s="98"/>
      <c r="AG23" s="98"/>
      <c r="AH23" s="98"/>
      <c r="AI23" s="99"/>
      <c r="AJ23" s="97">
        <v>713</v>
      </c>
      <c r="AK23" s="98"/>
      <c r="AL23" s="98"/>
      <c r="AM23" s="98"/>
      <c r="AN23" s="99"/>
      <c r="AO23" s="97">
        <v>846</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481</v>
      </c>
      <c r="AC24" s="206"/>
      <c r="AD24" s="206"/>
      <c r="AE24" s="97" t="s">
        <v>478</v>
      </c>
      <c r="AF24" s="98"/>
      <c r="AG24" s="98"/>
      <c r="AH24" s="98"/>
      <c r="AI24" s="99"/>
      <c r="AJ24" s="97">
        <v>800</v>
      </c>
      <c r="AK24" s="98"/>
      <c r="AL24" s="98"/>
      <c r="AM24" s="98"/>
      <c r="AN24" s="99"/>
      <c r="AO24" s="97">
        <v>850</v>
      </c>
      <c r="AP24" s="98"/>
      <c r="AQ24" s="98"/>
      <c r="AR24" s="98"/>
      <c r="AS24" s="99"/>
      <c r="AT24" s="97">
        <v>900</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478</v>
      </c>
      <c r="AF25" s="98"/>
      <c r="AG25" s="98"/>
      <c r="AH25" s="98"/>
      <c r="AI25" s="99"/>
      <c r="AJ25" s="97">
        <v>89</v>
      </c>
      <c r="AK25" s="98"/>
      <c r="AL25" s="98"/>
      <c r="AM25" s="98"/>
      <c r="AN25" s="99"/>
      <c r="AO25" s="97">
        <v>100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28" t="s">
        <v>482</v>
      </c>
      <c r="H68" s="243"/>
      <c r="I68" s="243"/>
      <c r="J68" s="243"/>
      <c r="K68" s="243"/>
      <c r="L68" s="243"/>
      <c r="M68" s="243"/>
      <c r="N68" s="243"/>
      <c r="O68" s="243"/>
      <c r="P68" s="243"/>
      <c r="Q68" s="243"/>
      <c r="R68" s="243"/>
      <c r="S68" s="243"/>
      <c r="T68" s="243"/>
      <c r="U68" s="243"/>
      <c r="V68" s="243"/>
      <c r="W68" s="243"/>
      <c r="X68" s="244"/>
      <c r="Y68" s="625" t="s">
        <v>66</v>
      </c>
      <c r="Z68" s="626"/>
      <c r="AA68" s="627"/>
      <c r="AB68" s="120" t="s">
        <v>483</v>
      </c>
      <c r="AC68" s="121"/>
      <c r="AD68" s="122"/>
      <c r="AE68" s="97" t="s">
        <v>478</v>
      </c>
      <c r="AF68" s="98"/>
      <c r="AG68" s="98"/>
      <c r="AH68" s="98"/>
      <c r="AI68" s="99"/>
      <c r="AJ68" s="97">
        <v>2</v>
      </c>
      <c r="AK68" s="98"/>
      <c r="AL68" s="98"/>
      <c r="AM68" s="98"/>
      <c r="AN68" s="99"/>
      <c r="AO68" s="97">
        <v>3</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478</v>
      </c>
      <c r="AF69" s="98"/>
      <c r="AG69" s="98"/>
      <c r="AH69" s="98"/>
      <c r="AI69" s="99"/>
      <c r="AJ69" s="97">
        <v>2</v>
      </c>
      <c r="AK69" s="98"/>
      <c r="AL69" s="98"/>
      <c r="AM69" s="98"/>
      <c r="AN69" s="99"/>
      <c r="AO69" s="97">
        <v>3</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523</v>
      </c>
      <c r="H83" s="304"/>
      <c r="I83" s="304"/>
      <c r="J83" s="304"/>
      <c r="K83" s="304"/>
      <c r="L83" s="304"/>
      <c r="M83" s="304"/>
      <c r="N83" s="304"/>
      <c r="O83" s="304"/>
      <c r="P83" s="304"/>
      <c r="Q83" s="304"/>
      <c r="R83" s="304"/>
      <c r="S83" s="304"/>
      <c r="T83" s="304"/>
      <c r="U83" s="304"/>
      <c r="V83" s="304"/>
      <c r="W83" s="304"/>
      <c r="X83" s="304"/>
      <c r="Y83" s="544" t="s">
        <v>17</v>
      </c>
      <c r="Z83" s="545"/>
      <c r="AA83" s="546"/>
      <c r="AB83" s="672" t="s">
        <v>484</v>
      </c>
      <c r="AC83" s="124"/>
      <c r="AD83" s="125"/>
      <c r="AE83" s="214" t="s">
        <v>478</v>
      </c>
      <c r="AF83" s="215"/>
      <c r="AG83" s="215"/>
      <c r="AH83" s="215"/>
      <c r="AI83" s="215"/>
      <c r="AJ83" s="214">
        <v>6009</v>
      </c>
      <c r="AK83" s="215"/>
      <c r="AL83" s="215"/>
      <c r="AM83" s="215"/>
      <c r="AN83" s="215"/>
      <c r="AO83" s="214">
        <v>3960</v>
      </c>
      <c r="AP83" s="215"/>
      <c r="AQ83" s="215"/>
      <c r="AR83" s="215"/>
      <c r="AS83" s="215"/>
      <c r="AT83" s="97">
        <v>4664</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524</v>
      </c>
      <c r="AC84" s="101"/>
      <c r="AD84" s="102"/>
      <c r="AE84" s="100" t="s">
        <v>478</v>
      </c>
      <c r="AF84" s="101"/>
      <c r="AG84" s="101"/>
      <c r="AH84" s="101"/>
      <c r="AI84" s="102"/>
      <c r="AJ84" s="100" t="s">
        <v>485</v>
      </c>
      <c r="AK84" s="101"/>
      <c r="AL84" s="101"/>
      <c r="AM84" s="101"/>
      <c r="AN84" s="102"/>
      <c r="AO84" s="100" t="s">
        <v>486</v>
      </c>
      <c r="AP84" s="101"/>
      <c r="AQ84" s="101"/>
      <c r="AR84" s="101"/>
      <c r="AS84" s="102"/>
      <c r="AT84" s="100" t="s">
        <v>487</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09"/>
      <c r="B98" s="610"/>
      <c r="C98" s="541" t="s">
        <v>488</v>
      </c>
      <c r="D98" s="542"/>
      <c r="E98" s="542"/>
      <c r="F98" s="542"/>
      <c r="G98" s="542"/>
      <c r="H98" s="542"/>
      <c r="I98" s="542"/>
      <c r="J98" s="542"/>
      <c r="K98" s="543"/>
      <c r="L98" s="184">
        <v>25</v>
      </c>
      <c r="M98" s="185"/>
      <c r="N98" s="185"/>
      <c r="O98" s="185"/>
      <c r="P98" s="185"/>
      <c r="Q98" s="186"/>
      <c r="R98" s="184" t="s">
        <v>525</v>
      </c>
      <c r="S98" s="185"/>
      <c r="T98" s="185"/>
      <c r="U98" s="185"/>
      <c r="V98" s="185"/>
      <c r="W98" s="186"/>
      <c r="X98" s="71" t="s">
        <v>526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25</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3.5" customHeight="1">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470</v>
      </c>
      <c r="AE108" s="351"/>
      <c r="AF108" s="351"/>
      <c r="AG108" s="347" t="s">
        <v>521</v>
      </c>
      <c r="AH108" s="348"/>
      <c r="AI108" s="348"/>
      <c r="AJ108" s="348"/>
      <c r="AK108" s="348"/>
      <c r="AL108" s="348"/>
      <c r="AM108" s="348"/>
      <c r="AN108" s="348"/>
      <c r="AO108" s="348"/>
      <c r="AP108" s="348"/>
      <c r="AQ108" s="348"/>
      <c r="AR108" s="348"/>
      <c r="AS108" s="348"/>
      <c r="AT108" s="348"/>
      <c r="AU108" s="348"/>
      <c r="AV108" s="348"/>
      <c r="AW108" s="348"/>
      <c r="AX108" s="349"/>
    </row>
    <row r="109" spans="1:50" ht="53.25"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470</v>
      </c>
      <c r="AE109" s="303"/>
      <c r="AF109" s="303"/>
      <c r="AG109" s="282" t="s">
        <v>507</v>
      </c>
      <c r="AH109" s="259"/>
      <c r="AI109" s="259"/>
      <c r="AJ109" s="259"/>
      <c r="AK109" s="259"/>
      <c r="AL109" s="259"/>
      <c r="AM109" s="259"/>
      <c r="AN109" s="259"/>
      <c r="AO109" s="259"/>
      <c r="AP109" s="259"/>
      <c r="AQ109" s="259"/>
      <c r="AR109" s="259"/>
      <c r="AS109" s="259"/>
      <c r="AT109" s="259"/>
      <c r="AU109" s="259"/>
      <c r="AV109" s="259"/>
      <c r="AW109" s="259"/>
      <c r="AX109" s="283"/>
    </row>
    <row r="110" spans="1:50" ht="53.25" customHeight="1">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470</v>
      </c>
      <c r="AE110" s="333"/>
      <c r="AF110" s="333"/>
      <c r="AG110" s="342" t="s">
        <v>517</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470</v>
      </c>
      <c r="AE111" s="277"/>
      <c r="AF111" s="277"/>
      <c r="AG111" s="279" t="s">
        <v>508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489</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32.2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518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489</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6"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519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470</v>
      </c>
      <c r="AE116" s="262"/>
      <c r="AF116" s="262"/>
      <c r="AG116" s="590" t="s">
        <v>513</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3" t="s">
        <v>509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1.2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520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282" t="s">
        <v>510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511</v>
      </c>
      <c r="AH120" s="259"/>
      <c r="AI120" s="259"/>
      <c r="AJ120" s="259"/>
      <c r="AK120" s="259"/>
      <c r="AL120" s="259"/>
      <c r="AM120" s="259"/>
      <c r="AN120" s="259"/>
      <c r="AO120" s="259"/>
      <c r="AP120" s="259"/>
      <c r="AQ120" s="259"/>
      <c r="AR120" s="259"/>
      <c r="AS120" s="259"/>
      <c r="AT120" s="259"/>
      <c r="AU120" s="259"/>
      <c r="AV120" s="259"/>
      <c r="AW120" s="259"/>
      <c r="AX120" s="283"/>
    </row>
    <row r="121" spans="1:64" ht="38.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470</v>
      </c>
      <c r="AE121" s="303"/>
      <c r="AF121" s="303"/>
      <c r="AG121" s="342" t="s">
        <v>512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1.75" customHeight="1">
      <c r="A126" s="263" t="s">
        <v>58</v>
      </c>
      <c r="B126" s="393"/>
      <c r="C126" s="383" t="s">
        <v>64</v>
      </c>
      <c r="D126" s="431"/>
      <c r="E126" s="431"/>
      <c r="F126" s="432"/>
      <c r="G126" s="387" t="s">
        <v>522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0.75" customHeight="1" thickBot="1">
      <c r="A127" s="394"/>
      <c r="B127" s="395"/>
      <c r="C127" s="585" t="s">
        <v>68</v>
      </c>
      <c r="D127" s="586"/>
      <c r="E127" s="586"/>
      <c r="F127" s="587"/>
      <c r="G127" s="588" t="s">
        <v>490</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87.75" customHeight="1" thickBot="1">
      <c r="A129" s="430" t="s">
        <v>530</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t="s">
        <v>307</v>
      </c>
      <c r="B131" s="391"/>
      <c r="C131" s="391"/>
      <c r="D131" s="391"/>
      <c r="E131" s="392"/>
      <c r="F131" s="423" t="s">
        <v>527</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8" t="s">
        <v>529</v>
      </c>
      <c r="B133" s="559"/>
      <c r="C133" s="559"/>
      <c r="D133" s="559"/>
      <c r="E133" s="560"/>
      <c r="F133" s="426" t="s">
        <v>528</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0.7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t="s">
        <v>491</v>
      </c>
      <c r="H137" s="550"/>
      <c r="I137" s="550"/>
      <c r="J137" s="550"/>
      <c r="K137" s="550"/>
      <c r="L137" s="550"/>
      <c r="M137" s="550"/>
      <c r="N137" s="550"/>
      <c r="O137" s="550"/>
      <c r="P137" s="551"/>
      <c r="Q137" s="320" t="s">
        <v>225</v>
      </c>
      <c r="R137" s="320"/>
      <c r="S137" s="320"/>
      <c r="T137" s="320"/>
      <c r="U137" s="320"/>
      <c r="V137" s="320"/>
      <c r="W137" s="549" t="s">
        <v>492</v>
      </c>
      <c r="X137" s="550"/>
      <c r="Y137" s="550"/>
      <c r="Z137" s="550"/>
      <c r="AA137" s="550"/>
      <c r="AB137" s="550"/>
      <c r="AC137" s="550"/>
      <c r="AD137" s="550"/>
      <c r="AE137" s="550"/>
      <c r="AF137" s="551"/>
      <c r="AG137" s="320" t="s">
        <v>226</v>
      </c>
      <c r="AH137" s="320"/>
      <c r="AI137" s="320"/>
      <c r="AJ137" s="320"/>
      <c r="AK137" s="320"/>
      <c r="AL137" s="320"/>
      <c r="AM137" s="521" t="s">
        <v>492</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t="s">
        <v>493</v>
      </c>
      <c r="H138" s="318"/>
      <c r="I138" s="318"/>
      <c r="J138" s="318"/>
      <c r="K138" s="318"/>
      <c r="L138" s="318"/>
      <c r="M138" s="318"/>
      <c r="N138" s="318"/>
      <c r="O138" s="318"/>
      <c r="P138" s="319"/>
      <c r="Q138" s="429" t="s">
        <v>228</v>
      </c>
      <c r="R138" s="429"/>
      <c r="S138" s="429"/>
      <c r="T138" s="429"/>
      <c r="U138" s="429"/>
      <c r="V138" s="429"/>
      <c r="W138" s="317">
        <v>173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494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c r="A180" s="370"/>
      <c r="B180" s="371"/>
      <c r="C180" s="371"/>
      <c r="D180" s="371"/>
      <c r="E180" s="371"/>
      <c r="F180" s="372"/>
      <c r="G180" s="361" t="s">
        <v>495</v>
      </c>
      <c r="H180" s="362"/>
      <c r="I180" s="362"/>
      <c r="J180" s="362"/>
      <c r="K180" s="363"/>
      <c r="L180" s="364" t="s">
        <v>499</v>
      </c>
      <c r="M180" s="365"/>
      <c r="N180" s="365"/>
      <c r="O180" s="365"/>
      <c r="P180" s="365"/>
      <c r="Q180" s="365"/>
      <c r="R180" s="365"/>
      <c r="S180" s="365"/>
      <c r="T180" s="365"/>
      <c r="U180" s="365"/>
      <c r="V180" s="365"/>
      <c r="W180" s="365"/>
      <c r="X180" s="366"/>
      <c r="Y180" s="396">
        <v>7</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c r="A181" s="370"/>
      <c r="B181" s="371"/>
      <c r="C181" s="371"/>
      <c r="D181" s="371"/>
      <c r="E181" s="371"/>
      <c r="F181" s="372"/>
      <c r="G181" s="411" t="s">
        <v>496</v>
      </c>
      <c r="H181" s="412"/>
      <c r="I181" s="412"/>
      <c r="J181" s="412"/>
      <c r="K181" s="413"/>
      <c r="L181" s="414"/>
      <c r="M181" s="415"/>
      <c r="N181" s="415"/>
      <c r="O181" s="415"/>
      <c r="P181" s="415"/>
      <c r="Q181" s="415"/>
      <c r="R181" s="415"/>
      <c r="S181" s="415"/>
      <c r="T181" s="415"/>
      <c r="U181" s="415"/>
      <c r="V181" s="415"/>
      <c r="W181" s="415"/>
      <c r="X181" s="416"/>
      <c r="Y181" s="417">
        <v>2</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370"/>
      <c r="B182" s="371"/>
      <c r="C182" s="371"/>
      <c r="D182" s="371"/>
      <c r="E182" s="371"/>
      <c r="F182" s="372"/>
      <c r="G182" s="411" t="s">
        <v>497</v>
      </c>
      <c r="H182" s="412"/>
      <c r="I182" s="412"/>
      <c r="J182" s="412"/>
      <c r="K182" s="413"/>
      <c r="L182" s="414" t="s">
        <v>498</v>
      </c>
      <c r="M182" s="415"/>
      <c r="N182" s="415"/>
      <c r="O182" s="415"/>
      <c r="P182" s="415"/>
      <c r="Q182" s="415"/>
      <c r="R182" s="415"/>
      <c r="S182" s="415"/>
      <c r="T182" s="415"/>
      <c r="U182" s="415"/>
      <c r="V182" s="415"/>
      <c r="W182" s="415"/>
      <c r="X182" s="416"/>
      <c r="Y182" s="417">
        <v>1</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c r="A191" s="370"/>
      <c r="B191" s="371"/>
      <c r="C191" s="371"/>
      <c r="D191" s="371"/>
      <c r="E191" s="371"/>
      <c r="F191" s="372"/>
      <c r="G191" s="376" t="s">
        <v>500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c r="A193" s="370"/>
      <c r="B193" s="371"/>
      <c r="C193" s="371"/>
      <c r="D193" s="371"/>
      <c r="E193" s="371"/>
      <c r="F193" s="372"/>
      <c r="G193" s="361" t="s">
        <v>495</v>
      </c>
      <c r="H193" s="362"/>
      <c r="I193" s="362"/>
      <c r="J193" s="362"/>
      <c r="K193" s="363"/>
      <c r="L193" s="364" t="s">
        <v>515</v>
      </c>
      <c r="M193" s="365"/>
      <c r="N193" s="365"/>
      <c r="O193" s="365"/>
      <c r="P193" s="365"/>
      <c r="Q193" s="365"/>
      <c r="R193" s="365"/>
      <c r="S193" s="365"/>
      <c r="T193" s="365"/>
      <c r="U193" s="365"/>
      <c r="V193" s="365"/>
      <c r="W193" s="365"/>
      <c r="X193" s="366"/>
      <c r="Y193" s="396">
        <v>6</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c r="A194" s="370"/>
      <c r="B194" s="371"/>
      <c r="C194" s="371"/>
      <c r="D194" s="371"/>
      <c r="E194" s="371"/>
      <c r="F194" s="372"/>
      <c r="G194" s="411" t="s">
        <v>497</v>
      </c>
      <c r="H194" s="412"/>
      <c r="I194" s="412"/>
      <c r="J194" s="412"/>
      <c r="K194" s="413"/>
      <c r="L194" s="414" t="s">
        <v>502</v>
      </c>
      <c r="M194" s="415"/>
      <c r="N194" s="415"/>
      <c r="O194" s="415"/>
      <c r="P194" s="415"/>
      <c r="Q194" s="415"/>
      <c r="R194" s="415"/>
      <c r="S194" s="415"/>
      <c r="T194" s="415"/>
      <c r="U194" s="415"/>
      <c r="V194" s="415"/>
      <c r="W194" s="415"/>
      <c r="X194" s="416"/>
      <c r="Y194" s="417">
        <v>3</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370"/>
      <c r="B195" s="371"/>
      <c r="C195" s="371"/>
      <c r="D195" s="371"/>
      <c r="E195" s="371"/>
      <c r="F195" s="372"/>
      <c r="G195" s="411" t="s">
        <v>496</v>
      </c>
      <c r="H195" s="412"/>
      <c r="I195" s="412"/>
      <c r="J195" s="412"/>
      <c r="K195" s="413"/>
      <c r="L195" s="414"/>
      <c r="M195" s="415"/>
      <c r="N195" s="415"/>
      <c r="O195" s="415"/>
      <c r="P195" s="415"/>
      <c r="Q195" s="415"/>
      <c r="R195" s="415"/>
      <c r="S195" s="415"/>
      <c r="T195" s="415"/>
      <c r="U195" s="415"/>
      <c r="V195" s="415"/>
      <c r="W195" s="415"/>
      <c r="X195" s="416"/>
      <c r="Y195" s="417">
        <v>2</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370"/>
      <c r="B196" s="371"/>
      <c r="C196" s="371"/>
      <c r="D196" s="371"/>
      <c r="E196" s="371"/>
      <c r="F196" s="372"/>
      <c r="G196" s="411" t="s">
        <v>501</v>
      </c>
      <c r="H196" s="412"/>
      <c r="I196" s="412"/>
      <c r="J196" s="412"/>
      <c r="K196" s="413"/>
      <c r="L196" s="414"/>
      <c r="M196" s="415"/>
      <c r="N196" s="415"/>
      <c r="O196" s="415"/>
      <c r="P196" s="415"/>
      <c r="Q196" s="415"/>
      <c r="R196" s="415"/>
      <c r="S196" s="415"/>
      <c r="T196" s="415"/>
      <c r="U196" s="415"/>
      <c r="V196" s="415"/>
      <c r="W196" s="415"/>
      <c r="X196" s="416"/>
      <c r="Y196" s="417">
        <v>1</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hidden="1"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hidden="1"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12</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6.75" customHeight="1">
      <c r="A236" s="574">
        <v>1</v>
      </c>
      <c r="B236" s="574">
        <v>1</v>
      </c>
      <c r="C236" s="575" t="s">
        <v>503</v>
      </c>
      <c r="D236" s="575"/>
      <c r="E236" s="575"/>
      <c r="F236" s="575"/>
      <c r="G236" s="575"/>
      <c r="H236" s="575"/>
      <c r="I236" s="575"/>
      <c r="J236" s="575"/>
      <c r="K236" s="575"/>
      <c r="L236" s="575"/>
      <c r="M236" s="575" t="s">
        <v>504</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10</v>
      </c>
      <c r="AL236" s="577"/>
      <c r="AM236" s="577"/>
      <c r="AN236" s="577"/>
      <c r="AO236" s="577"/>
      <c r="AP236" s="578"/>
      <c r="AQ236" s="579">
        <v>1</v>
      </c>
      <c r="AR236" s="575"/>
      <c r="AS236" s="575"/>
      <c r="AT236" s="575"/>
      <c r="AU236" s="576">
        <v>92</v>
      </c>
      <c r="AV236" s="577"/>
      <c r="AW236" s="577"/>
      <c r="AX236" s="578"/>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9"/>
      <c r="AR238" s="575"/>
      <c r="AS238" s="575"/>
      <c r="AT238" s="575"/>
      <c r="AU238" s="576"/>
      <c r="AV238" s="577"/>
      <c r="AW238" s="577"/>
      <c r="AX238" s="578"/>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413</v>
      </c>
      <c r="AL268" s="241"/>
      <c r="AM268" s="241"/>
      <c r="AN268" s="241"/>
      <c r="AO268" s="241"/>
      <c r="AP268" s="241"/>
      <c r="AQ268" s="241" t="s">
        <v>23</v>
      </c>
      <c r="AR268" s="241"/>
      <c r="AS268" s="241"/>
      <c r="AT268" s="241"/>
      <c r="AU268" s="92" t="s">
        <v>24</v>
      </c>
      <c r="AV268" s="93"/>
      <c r="AW268" s="93"/>
      <c r="AX268" s="581"/>
    </row>
    <row r="269" spans="1:50" ht="24" customHeight="1">
      <c r="A269" s="574">
        <v>1</v>
      </c>
      <c r="B269" s="574">
        <v>1</v>
      </c>
      <c r="C269" s="579" t="s">
        <v>505</v>
      </c>
      <c r="D269" s="575"/>
      <c r="E269" s="575"/>
      <c r="F269" s="575"/>
      <c r="G269" s="575"/>
      <c r="H269" s="575"/>
      <c r="I269" s="575"/>
      <c r="J269" s="575"/>
      <c r="K269" s="575"/>
      <c r="L269" s="575"/>
      <c r="M269" s="575" t="s">
        <v>506</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v>12</v>
      </c>
      <c r="AL269" s="577"/>
      <c r="AM269" s="577"/>
      <c r="AN269" s="577"/>
      <c r="AO269" s="577"/>
      <c r="AP269" s="578"/>
      <c r="AQ269" s="579">
        <v>1</v>
      </c>
      <c r="AR269" s="575"/>
      <c r="AS269" s="575"/>
      <c r="AT269" s="575"/>
      <c r="AU269" s="576">
        <v>85</v>
      </c>
      <c r="AV269" s="577"/>
      <c r="AW269" s="577"/>
      <c r="AX269" s="578"/>
    </row>
    <row r="270" spans="1:50" ht="24" hidden="1" customHeight="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413</v>
      </c>
      <c r="AL301" s="241"/>
      <c r="AM301" s="241"/>
      <c r="AN301" s="241"/>
      <c r="AO301" s="241"/>
      <c r="AP301" s="241"/>
      <c r="AQ301" s="241" t="s">
        <v>23</v>
      </c>
      <c r="AR301" s="241"/>
      <c r="AS301" s="241"/>
      <c r="AT301" s="241"/>
      <c r="AU301" s="92" t="s">
        <v>24</v>
      </c>
      <c r="AV301" s="93"/>
      <c r="AW301" s="93"/>
      <c r="AX301" s="581"/>
    </row>
    <row r="302" spans="1:50" ht="24" hidden="1" customHeight="1">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413</v>
      </c>
      <c r="AL334" s="241"/>
      <c r="AM334" s="241"/>
      <c r="AN334" s="241"/>
      <c r="AO334" s="241"/>
      <c r="AP334" s="241"/>
      <c r="AQ334" s="241" t="s">
        <v>23</v>
      </c>
      <c r="AR334" s="241"/>
      <c r="AS334" s="241"/>
      <c r="AT334" s="241"/>
      <c r="AU334" s="92" t="s">
        <v>24</v>
      </c>
      <c r="AV334" s="93"/>
      <c r="AW334" s="93"/>
      <c r="AX334" s="581"/>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413</v>
      </c>
      <c r="AL367" s="241"/>
      <c r="AM367" s="241"/>
      <c r="AN367" s="241"/>
      <c r="AO367" s="241"/>
      <c r="AP367" s="241"/>
      <c r="AQ367" s="241" t="s">
        <v>23</v>
      </c>
      <c r="AR367" s="241"/>
      <c r="AS367" s="241"/>
      <c r="AT367" s="241"/>
      <c r="AU367" s="92" t="s">
        <v>24</v>
      </c>
      <c r="AV367" s="93"/>
      <c r="AW367" s="93"/>
      <c r="AX367" s="581"/>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413</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413</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413</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3"/>
      <c r="B15" s="704"/>
      <c r="C15" s="704"/>
      <c r="D15" s="704"/>
      <c r="E15" s="704"/>
      <c r="F15" s="705"/>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3"/>
      <c r="B28" s="704"/>
      <c r="C28" s="704"/>
      <c r="D28" s="704"/>
      <c r="E28" s="704"/>
      <c r="F28" s="705"/>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3"/>
      <c r="B41" s="704"/>
      <c r="C41" s="704"/>
      <c r="D41" s="704"/>
      <c r="E41" s="704"/>
      <c r="F41" s="705"/>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3"/>
      <c r="B68" s="704"/>
      <c r="C68" s="704"/>
      <c r="D68" s="704"/>
      <c r="E68" s="704"/>
      <c r="F68" s="705"/>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3"/>
      <c r="B81" s="704"/>
      <c r="C81" s="704"/>
      <c r="D81" s="704"/>
      <c r="E81" s="704"/>
      <c r="F81" s="705"/>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3"/>
      <c r="B94" s="704"/>
      <c r="C94" s="704"/>
      <c r="D94" s="704"/>
      <c r="E94" s="704"/>
      <c r="F94" s="705"/>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3"/>
      <c r="B121" s="704"/>
      <c r="C121" s="704"/>
      <c r="D121" s="704"/>
      <c r="E121" s="704"/>
      <c r="F121" s="705"/>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3"/>
      <c r="B134" s="704"/>
      <c r="C134" s="704"/>
      <c r="D134" s="704"/>
      <c r="E134" s="704"/>
      <c r="F134" s="705"/>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3"/>
      <c r="B147" s="704"/>
      <c r="C147" s="704"/>
      <c r="D147" s="704"/>
      <c r="E147" s="704"/>
      <c r="F147" s="705"/>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3"/>
      <c r="B174" s="704"/>
      <c r="C174" s="704"/>
      <c r="D174" s="704"/>
      <c r="E174" s="704"/>
      <c r="F174" s="705"/>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3"/>
      <c r="B187" s="704"/>
      <c r="C187" s="704"/>
      <c r="D187" s="704"/>
      <c r="E187" s="704"/>
      <c r="F187" s="705"/>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3"/>
      <c r="B227" s="704"/>
      <c r="C227" s="704"/>
      <c r="D227" s="704"/>
      <c r="E227" s="704"/>
      <c r="F227" s="705"/>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3"/>
      <c r="B240" s="704"/>
      <c r="C240" s="704"/>
      <c r="D240" s="704"/>
      <c r="E240" s="704"/>
      <c r="F240" s="705"/>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3"/>
      <c r="B253" s="704"/>
      <c r="C253" s="704"/>
      <c r="D253" s="704"/>
      <c r="E253" s="704"/>
      <c r="F253" s="705"/>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413</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413</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413</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428</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413</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413</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413</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413</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413</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413</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413</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413</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413</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413</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453</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413</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413</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2015-08-28T08:44:36Z</cp:lastPrinted>
  <dcterms:created xsi:type="dcterms:W3CDTF">2012-03-13T00:50:25Z</dcterms:created>
  <dcterms:modified xsi:type="dcterms:W3CDTF">2015-08-28T08:44:44Z</dcterms:modified>
</cp:coreProperties>
</file>