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2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<sst xmlns="http://schemas.openxmlformats.org/spreadsheetml/2006/main" count="1306" uniqueCount="534">
  <si>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</si>
  <si>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</si>
  <si>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</si>
  <si>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</si>
  <si>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</si>
  <si>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</si>
  <si>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</si>
  <si>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</si>
  <si>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</si>
  <si>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</si>
  <si>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</si>
  <si>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</si>
  <si>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</si>
  <si>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</si>
  <si>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</si>
  <si>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</si>
  <si>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</si>
  <si>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</si>
  <si>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</si>
  <si>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</si>
  <si>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</si>
  <si>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</si>
  <si>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</si>
  <si>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</si>
  <si>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</si>
  <si>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</si>
  <si>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</si>
  <si>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</si>
  <si>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</si>
  <si>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</si>
  <si>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</si>
  <si>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</si>
  <si>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</si>
  <si>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</si>
  <si>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</si>
  <si>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</si>
  <si>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</si>
  <si>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</si>
  <si>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</si>
  <si>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</si>
  <si>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</si>
  <si>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</si>
  <si>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</si>
  <si>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</si>
  <si>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</si>
  <si>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</si>
  <si>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</si>
  <si>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</si>
  <si>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</si>
  <si>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</si>
  <si>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</si>
  <si>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</si>
  <si>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</si>
  <si>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</si>
  <si>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</si>
  <si>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</si>
  <si>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</si>
  <si>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</si>
  <si>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</si>
  <si>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</si>
  <si>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</si>
  <si>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</si>
  <si>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</si>
  <si>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</si>
  <si>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</si>
  <si>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</si>
  <si>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</si>
  <si>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</si>
  <si>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</si>
  <si>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</si>
  <si>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</si>
  <si>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</si>
  <si>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</si>
  <si>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</si>
  <si>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</si>
  <si>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</si>
  <si>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</si>
  <si>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</si>
  <si>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</si>
  <si>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</si>
  <si>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</si>
  <si>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</si>
  <si>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</si>
  <si>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</si>
  <si>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</si>
  <si>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</si>
  <si>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</si>
  <si>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</si>
  <si>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</si>
  <si>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</si>
  <si>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</si>
  <si>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</si>
  <si>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</si>
  <si>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</si>
  <si>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</si>
  <si>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</si>
  <si>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</si>
  <si>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</si>
  <si>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</si>
  <si>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</si>
  <si>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</si>
  <si>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</si>
  <si>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</si>
  <si>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</si>
  <si>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</si>
  <si>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</si>
  <si>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</si>
  <si>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</si>
  <si>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</si>
  <si>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</si>
  <si>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</si>
  <si>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</si>
  <si>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</si>
  <si>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</si>
  <si>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</si>
  <si>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</si>
  <si>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</si>
  <si>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</si>
  <si>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</si>
  <si>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</si>
  <si>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</si>
  <si>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</si>
  <si>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</si>
  <si>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</si>
  <si>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</si>
  <si>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</si>
  <si>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</si>
  <si>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</si>
  <si>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</si>
  <si>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</si>
  <si>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</si>
  <si>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</si>
  <si>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</si>
  <si>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</si>
  <si>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</si>
  <si>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</si>
  <si>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</si>
  <si>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</si>
  <si>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</si>
  <si>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</si>
  <si>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</si>
  <si>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</si>
  <si>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</si>
  <si>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</si>
  <si>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</si>
  <si>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</si>
  <si>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</si>
  <si>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</si>
  <si>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</si>
  <si>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</si>
  <si>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</si>
  <si>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</si>
  <si>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</si>
  <si>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</si>
  <si>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</si>
  <si>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</si>
  <si>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</si>
  <si>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</si>
  <si>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</si>
  <si>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</si>
  <si>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</si>
  <si>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</si>
  <si>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</si>
  <si>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</si>
  <si>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</si>
  <si>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</si>
  <si>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</si>
  <si>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</si>
  <si>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</si>
  <si>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</si>
  <si>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</si>
  <si>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</si>
  <si>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</si>
  <si>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</si>
  <si>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</si>
  <si>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</si>
  <si>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</si>
  <si>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</si>
  <si>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</si>
  <si>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</si>
  <si>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</si>
  <si>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</si>
  <si>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</si>
  <si>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</si>
  <si>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</si>
  <si>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</si>
  <si>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</si>
  <si>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</si>
  <si>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</si>
  <si>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</si>
  <si>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</si>
  <si>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</si>
  <si>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</si>
  <si>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</si>
  <si>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</si>
  <si>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</si>
  <si>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</si>
  <si>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</si>
  <si>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</si>
  <si>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</si>
  <si>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</si>
  <si>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</si>
  <si>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</si>
  <si>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</si>
  <si>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</si>
  <si>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</si>
  <si>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</si>
  <si>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</si>
  <si>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</si>
  <si>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</si>
  <si>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</si>
  <si>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</si>
  <si>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</si>
  <si>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</si>
  <si>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</si>
  <si>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</si>
  <si>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</si>
  <si>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</si>
  <si>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</si>
  <si>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</si>
  <si>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</si>
  <si>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</si>
  <si>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</si>
  <si>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</si>
  <si>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</si>
  <si>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</si>
  <si>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</si>
  <si>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</si>
  <si>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</si>
  <si>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</si>
  <si>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</si>
  <si>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</si>
  <si>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</si>
  <si>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</si>
  <si>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</si>
  <si>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</si>
  <si>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</si>
  <si>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</si>
  <si>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</si>
  <si>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</si>
  <si>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</si>
  <si>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</si>
  <si>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</si>
  <si>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</si>
  <si>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</si>
  <si>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</si>
  <si>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</si>
  <si>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</si>
  <si>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</si>
  <si>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</si>
  <si>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</si>
  <si>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</si>
  <si>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</si>
  <si>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</si>
  <si>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</si>
  <si>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</si>
  <si>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</si>
  <si>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</si>
  <si>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</si>
  <si>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</si>
  <si>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</si>
  <si>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</si>
  <si>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</si>
  <si>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</si>
  <si>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</si>
  <si>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</si>
  <si>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</si>
  <si>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</si>
  <si>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</si>
  <si>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</si>
  <si>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</si>
  <si>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</si>
  <si>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</si>
  <si>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</si>
  <si>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</si>
  <si>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</si>
  <si>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</si>
  <si>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</si>
  <si>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</si>
  <si>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</si>
  <si>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</si>
  <si>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</si>
  <si>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</si>
  <si>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</si>
  <si>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</si>
  <si>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</si>
  <si>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</si>
  <si>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</si>
  <si>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</si>
  <si>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</si>
  <si>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</si>
  <si>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</si>
  <si>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</si>
  <si>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</si>
  <si>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</si>
  <si>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</si>
  <si>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</si>
  <si>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</si>
  <si>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</si>
  <si>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</si>
  <si>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</si>
  <si>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</si>
  <si>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</si>
  <si>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</si>
  <si>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</si>
  <si>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</si>
  <si>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</si>
  <si>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</si>
  <si>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</si>
  <si>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</si>
  <si>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</si>
  <si>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</si>
  <si>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</si>
  <si>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</si>
  <si>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</si>
  <si>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</si>
  <si>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</si>
  <si>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</si>
  <si>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</si>
  <si>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</si>
  <si>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</si>
  <si>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</si>
  <si>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</si>
  <si>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</si>
  <si>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</si>
  <si>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</si>
  <si>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</si>
  <si>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</si>
  <si>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</si>
  <si>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</si>
  <si>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</si>
  <si>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</si>
  <si>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</si>
  <si>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</si>
  <si>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</si>
  <si>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</si>
  <si>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</si>
  <si>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</si>
  <si>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</si>
  <si>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</si>
  <si>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</si>
  <si>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</si>
  <si>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</si>
  <si>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</si>
  <si>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</si>
  <si>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</si>
  <si>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</si>
  <si>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</si>
  <si>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</si>
  <si>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</si>
  <si>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</si>
  <si>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</si>
  <si>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</si>
  <si>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</si>
  <si>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</si>
  <si>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</si>
  <si>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</si>
  <si>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</si>
  <si>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</si>
  <si>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</si>
  <si>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</si>
  <si>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</si>
  <si>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</si>
  <si>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</si>
  <si>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</si>
  <si>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</si>
  <si>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</si>
  <si>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</si>
  <si>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</si>
  <si>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</si>
  <si>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</si>
  <si>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</si>
  <si>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</si>
  <si>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</si>
  <si>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</si>
  <si>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</si>
  <si>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</si>
  <si>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</si>
  <si>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</si>
  <si>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</si>
  <si>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</si>
  <si>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</si>
  <si>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</si>
  <si>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</si>
  <si>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</si>
  <si>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</si>
  <si>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</si>
  <si>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</si>
  <si>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</si>
  <si>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</si>
  <si>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</si>
  <si>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</si>
  <si>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</si>
  <si>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</si>
  <si>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</si>
  <si>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</si>
  <si>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</si>
  <si>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</si>
  <si>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</si>
  <si>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</si>
  <si>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</si>
  <si>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</si>
  <si>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</si>
  <si>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</si>
  <si>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</si>
  <si>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</si>
  <si>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</si>
  <si>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</si>
  <si>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</si>
  <si>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</si>
  <si>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</si>
  <si>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</si>
  <si>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</si>
  <si>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</si>
  <si>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</si>
  <si>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</si>
  <si>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</si>
  <si>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</si>
  <si>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</si>
  <si>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</si>
  <si>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</si>
  <si>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</si>
  <si>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</si>
  <si>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</si>
  <si>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</si>
  <si>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</si>
  <si>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</si>
  <si>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</si>
  <si>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</si>
  <si>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</si>
  <si>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</si>
  <si>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</si>
  <si>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</si>
  <si>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</si>
  <si>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</si>
  <si>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</si>
  <si>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</si>
  <si>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</si>
  <si>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</si>
  <si>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</si>
  <si>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</si>
  <si>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</si>
  <si>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</si>
  <si>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</si>
  <si>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</si>
  <si>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</si>
  <si>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</si>
  <si>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</si>
  <si>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</si>
  <si>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</si>
  <si>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</si>
  <si>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</si>
  <si>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</si>
  <si>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</si>
  <si>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</si>
  <si>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</si>
  <si>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</si>
  <si>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</si>
  <si>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</si>
  <si>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</si>
  <si>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</si>
  <si>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</si>
  <si>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</si>
  <si>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</si>
  <si>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</si>
  <si>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</si>
  <si>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</si>
  <si>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</si>
  <si>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</si>
  <si>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</si>
  <si>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</si>
  <si>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</si>
  <si>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</si>
  <si>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ITを活用した循環型地域づくり基盤整備事業</t>
    <phoneticPr fontId="5"/>
  </si>
  <si>
    <t>4.廃棄物・リサイクル対策の推進
4-4産業廃棄物対策(排出抑制･リサイクル･適正処理等)</t>
    <phoneticPr fontId="5"/>
  </si>
  <si>
    <t>電子マニフェスト普及拡大に向けたロードマップ</t>
    <phoneticPr fontId="5"/>
  </si>
  <si>
    <t>排出事業者・収集運搬業者・処分業者にとって情報管理の合理化につながるとともに、偽造がしにくく、不法投棄等の不適正処理の防止に資する電子マニフェストの普及を促進する。</t>
    <phoneticPr fontId="5"/>
  </si>
  <si>
    <t>-</t>
    <phoneticPr fontId="5"/>
  </si>
  <si>
    <t>平成28年度までに、電子マニフェストの利用割合を50%まで引き上げる</t>
    <phoneticPr fontId="5"/>
  </si>
  <si>
    <t>電子マニフェストの利用割合</t>
    <phoneticPr fontId="5"/>
  </si>
  <si>
    <t>回</t>
    <rPh sb="0" eb="1">
      <t>カイ</t>
    </rPh>
    <phoneticPr fontId="5"/>
  </si>
  <si>
    <t>千円</t>
    <rPh sb="0" eb="2">
      <t>センエン</t>
    </rPh>
    <phoneticPr fontId="5"/>
  </si>
  <si>
    <t>12,694／10</t>
    <phoneticPr fontId="3"/>
  </si>
  <si>
    <t>15,714／15</t>
    <phoneticPr fontId="3"/>
  </si>
  <si>
    <t>9,698／24</t>
    <phoneticPr fontId="3"/>
  </si>
  <si>
    <t>6,392／15</t>
    <phoneticPr fontId="5"/>
  </si>
  <si>
    <t>環境保全調査等委託費</t>
    <rPh sb="0" eb="2">
      <t>カンキョウ</t>
    </rPh>
    <rPh sb="2" eb="4">
      <t>ホゼン</t>
    </rPh>
    <rPh sb="4" eb="6">
      <t>チョウサ</t>
    </rPh>
    <rPh sb="6" eb="7">
      <t>トウ</t>
    </rPh>
    <rPh sb="7" eb="10">
      <t>イタクヒ</t>
    </rPh>
    <phoneticPr fontId="5"/>
  </si>
  <si>
    <t>○</t>
    <phoneticPr fontId="5"/>
  </si>
  <si>
    <t>‐</t>
  </si>
  <si>
    <t>電子マニフェスト普及拡大に向けたロードマップの達成目標である平成28年度に50%の利用割合を目指しているが、平成26年度末で39%となっており、更なる電子マニフェストの普及拡大を図る必要がある。</t>
    <phoneticPr fontId="5"/>
  </si>
  <si>
    <t>A.（公財）日本産業廃棄物処理振興センター</t>
    <phoneticPr fontId="5"/>
  </si>
  <si>
    <t>外注費</t>
    <rPh sb="0" eb="3">
      <t>ガイチュウヒ</t>
    </rPh>
    <phoneticPr fontId="3"/>
  </si>
  <si>
    <t>人件費</t>
    <rPh sb="0" eb="3">
      <t>ジンケンヒ</t>
    </rPh>
    <phoneticPr fontId="3"/>
  </si>
  <si>
    <t>消費税</t>
    <rPh sb="0" eb="3">
      <t>ショウヒゼイ</t>
    </rPh>
    <phoneticPr fontId="3"/>
  </si>
  <si>
    <t>一般管理費</t>
    <rPh sb="0" eb="2">
      <t>イッパン</t>
    </rPh>
    <rPh sb="2" eb="5">
      <t>カンリヒ</t>
    </rPh>
    <phoneticPr fontId="3"/>
  </si>
  <si>
    <t>借料損料</t>
    <rPh sb="0" eb="2">
      <t>シャクリョウ</t>
    </rPh>
    <rPh sb="2" eb="4">
      <t>ソンリョウ</t>
    </rPh>
    <phoneticPr fontId="3"/>
  </si>
  <si>
    <t>旅費</t>
  </si>
  <si>
    <t>その他</t>
  </si>
  <si>
    <t>システム機構構築　</t>
    <rPh sb="4" eb="6">
      <t>キコウ</t>
    </rPh>
    <rPh sb="6" eb="8">
      <t>コウチク</t>
    </rPh>
    <phoneticPr fontId="3"/>
  </si>
  <si>
    <t>研修会会場損料</t>
  </si>
  <si>
    <t>設備備品費、印刷製本費等</t>
  </si>
  <si>
    <t>（公財）日本産業廃棄物処理振興センター</t>
    <phoneticPr fontId="5"/>
  </si>
  <si>
    <t>システム機能強化・普及啓発事業</t>
    <phoneticPr fontId="5"/>
  </si>
  <si>
    <t>随意契約</t>
    <phoneticPr fontId="5"/>
  </si>
  <si>
    <t>-</t>
    <phoneticPr fontId="5"/>
  </si>
  <si>
    <t>　不法投棄等の不適正処理の防止に資する電子マニフェストの普及促進が求められている。</t>
    <rPh sb="33" eb="34">
      <t>モト</t>
    </rPh>
    <phoneticPr fontId="5"/>
  </si>
  <si>
    <t>　全国で利用される電子マニフェストのシステム等に関わる業務であり、国が事業を実施する必要がある。</t>
    <rPh sb="1" eb="3">
      <t>ゼンコク</t>
    </rPh>
    <rPh sb="4" eb="6">
      <t>リヨウ</t>
    </rPh>
    <rPh sb="22" eb="23">
      <t>トウ</t>
    </rPh>
    <rPh sb="24" eb="25">
      <t>カカ</t>
    </rPh>
    <rPh sb="27" eb="29">
      <t>ギョウム</t>
    </rPh>
    <rPh sb="42" eb="44">
      <t>ヒツヨウ</t>
    </rPh>
    <phoneticPr fontId="5"/>
  </si>
  <si>
    <t>　電子マニフェストの普及促進に向けた成果目標を達成するためには、利便性の高いシステムの構築や説明会等が必要である。</t>
    <rPh sb="1" eb="3">
      <t>デンシ</t>
    </rPh>
    <rPh sb="10" eb="12">
      <t>フキュウ</t>
    </rPh>
    <rPh sb="12" eb="14">
      <t>ソクシン</t>
    </rPh>
    <rPh sb="15" eb="16">
      <t>ム</t>
    </rPh>
    <rPh sb="18" eb="20">
      <t>セイカ</t>
    </rPh>
    <rPh sb="20" eb="22">
      <t>モクヒョウ</t>
    </rPh>
    <rPh sb="23" eb="25">
      <t>タッセイ</t>
    </rPh>
    <rPh sb="32" eb="35">
      <t>リベンセイ</t>
    </rPh>
    <rPh sb="36" eb="37">
      <t>タカ</t>
    </rPh>
    <rPh sb="43" eb="45">
      <t>コウチク</t>
    </rPh>
    <rPh sb="46" eb="49">
      <t>セツメイカイ</t>
    </rPh>
    <rPh sb="49" eb="50">
      <t>トウ</t>
    </rPh>
    <rPh sb="51" eb="53">
      <t>ヒツヨウ</t>
    </rPh>
    <phoneticPr fontId="5"/>
  </si>
  <si>
    <t>　事業の手段・方法は、利用者の利便性向上や周知に効果的である。</t>
    <rPh sb="1" eb="3">
      <t>ジギョウ</t>
    </rPh>
    <rPh sb="4" eb="6">
      <t>シュダン</t>
    </rPh>
    <rPh sb="7" eb="9">
      <t>ホウホウ</t>
    </rPh>
    <rPh sb="21" eb="23">
      <t>シュウチ</t>
    </rPh>
    <rPh sb="24" eb="27">
      <t>コウカテキ</t>
    </rPh>
    <phoneticPr fontId="5"/>
  </si>
  <si>
    <t>　活動実績は、当初見込みと同程度である。</t>
    <rPh sb="1" eb="3">
      <t>カツドウ</t>
    </rPh>
    <rPh sb="3" eb="5">
      <t>ジッセキ</t>
    </rPh>
    <rPh sb="7" eb="9">
      <t>トウショ</t>
    </rPh>
    <rPh sb="9" eb="11">
      <t>ミコ</t>
    </rPh>
    <rPh sb="13" eb="16">
      <t>ドウテイド</t>
    </rPh>
    <phoneticPr fontId="5"/>
  </si>
  <si>
    <t>　強化されたシステムは、電子マニフェストの利用者に活用されており、その利用割合は年々上昇している。</t>
    <rPh sb="1" eb="3">
      <t>キョウカ</t>
    </rPh>
    <rPh sb="12" eb="14">
      <t>デンシ</t>
    </rPh>
    <rPh sb="21" eb="24">
      <t>リヨウシャ</t>
    </rPh>
    <rPh sb="25" eb="27">
      <t>カツヨウ</t>
    </rPh>
    <rPh sb="35" eb="37">
      <t>リヨウ</t>
    </rPh>
    <rPh sb="37" eb="39">
      <t>ワリアイ</t>
    </rPh>
    <rPh sb="40" eb="42">
      <t>ネンネン</t>
    </rPh>
    <rPh sb="42" eb="44">
      <t>ジョウショウ</t>
    </rPh>
    <phoneticPr fontId="5"/>
  </si>
  <si>
    <t>　事業の内容について、随時見直しを行っている。</t>
  </si>
  <si>
    <t>　平成28年度に50%という目標の達成に向け、電子マニフェストの利用割合は年々上昇している。</t>
  </si>
  <si>
    <t>電子マニフェスト研修会、操作講習会の開催回数</t>
    <rPh sb="18" eb="20">
      <t>カイサイ</t>
    </rPh>
    <rPh sb="20" eb="22">
      <t>カイスウ</t>
    </rPh>
    <phoneticPr fontId="5"/>
  </si>
  <si>
    <t>　法令の規定により、契約の相手方が一に定められているものに準ずるものであり、競争性のない随意契約によらざるを得ない。</t>
    <rPh sb="1" eb="3">
      <t>ホウレイ</t>
    </rPh>
    <rPh sb="4" eb="6">
      <t>キテイ</t>
    </rPh>
    <rPh sb="10" eb="12">
      <t>ケイヤク</t>
    </rPh>
    <rPh sb="13" eb="16">
      <t>アイテガタ</t>
    </rPh>
    <rPh sb="17" eb="18">
      <t>イチ</t>
    </rPh>
    <rPh sb="19" eb="20">
      <t>サダ</t>
    </rPh>
    <rPh sb="29" eb="30">
      <t>ジュン</t>
    </rPh>
    <rPh sb="38" eb="41">
      <t>キョウソウセイ</t>
    </rPh>
    <rPh sb="44" eb="46">
      <t>ズイイ</t>
    </rPh>
    <rPh sb="46" eb="48">
      <t>ケイヤク</t>
    </rPh>
    <rPh sb="54" eb="55">
      <t>エ</t>
    </rPh>
    <phoneticPr fontId="5"/>
  </si>
  <si>
    <t>B.キヤノンソフトウェア株式会社</t>
    <rPh sb="12" eb="16">
      <t>カブシキガイシャ</t>
    </rPh>
    <phoneticPr fontId="5"/>
  </si>
  <si>
    <t>業務委託費</t>
    <rPh sb="0" eb="2">
      <t>ギョウム</t>
    </rPh>
    <rPh sb="2" eb="4">
      <t>イタク</t>
    </rPh>
    <rPh sb="4" eb="5">
      <t>ヒ</t>
    </rPh>
    <phoneticPr fontId="5"/>
  </si>
  <si>
    <t>キヤノンソフトウェア（株）</t>
    <rPh sb="10" eb="13">
      <t>カブ</t>
    </rPh>
    <phoneticPr fontId="5"/>
  </si>
  <si>
    <t>一部システムの設計、開発等</t>
    <rPh sb="0" eb="2">
      <t>イチブ</t>
    </rPh>
    <rPh sb="7" eb="9">
      <t>セッケイ</t>
    </rPh>
    <rPh sb="10" eb="12">
      <t>カイハツ</t>
    </rPh>
    <rPh sb="12" eb="13">
      <t>トウ</t>
    </rPh>
    <phoneticPr fontId="5"/>
  </si>
  <si>
    <t>-</t>
    <phoneticPr fontId="5"/>
  </si>
  <si>
    <t>企画等</t>
    <rPh sb="0" eb="2">
      <t>キカク</t>
    </rPh>
    <rPh sb="2" eb="3">
      <t>トウ</t>
    </rPh>
    <phoneticPr fontId="5"/>
  </si>
  <si>
    <t>システム開発等</t>
    <rPh sb="4" eb="6">
      <t>カイハツ</t>
    </rPh>
    <rPh sb="6" eb="7">
      <t>トウ</t>
    </rPh>
    <phoneticPr fontId="5"/>
  </si>
  <si>
    <t>廃棄物の処理及び清掃に関する法律第12条の５等</t>
    <phoneticPr fontId="5"/>
  </si>
  <si>
    <t>X:電子マニフェスト普及啓発事業に係る執行額（千円）
／Y:（研修会＋講習会等）実施回数　（回）　　　　　　　　　　　　</t>
    <phoneticPr fontId="5"/>
  </si>
  <si>
    <t>　X/Y</t>
    <phoneticPr fontId="5"/>
  </si>
  <si>
    <t>　事業者に費目・使途について確認を行いつつ事業を実施した。</t>
    <rPh sb="6" eb="7">
      <t>モク</t>
    </rPh>
    <phoneticPr fontId="5"/>
  </si>
  <si>
    <t>　事業者にコスト等について確認を行いつつ事業を実施した。</t>
    <rPh sb="1" eb="4">
      <t>ジギョウシャ</t>
    </rPh>
    <rPh sb="8" eb="9">
      <t>トウ</t>
    </rPh>
    <rPh sb="13" eb="15">
      <t>カクニン</t>
    </rPh>
    <rPh sb="16" eb="17">
      <t>オコナ</t>
    </rPh>
    <rPh sb="20" eb="22">
      <t>ジギョウ</t>
    </rPh>
    <rPh sb="23" eb="25">
      <t>ジッシ</t>
    </rPh>
    <phoneticPr fontId="5"/>
  </si>
  <si>
    <t>平成25年10月に策定した電子マニフェスト普及拡大に向けたロードマップに基づき、排出事業者や処理業者等に対する電子マニフェストの説明会の開催や、システムの利便性の向上等、一層の普及拡大のための各種事業が適切に実施されるよう、重点的・効果的な予算の執行・業務の実施を図る。</t>
    <phoneticPr fontId="5"/>
  </si>
  <si>
    <t>成果目標の達成度が低く、現状では、目標最終年度までに目標を達成できるのか疑問である。早急に、より効果的な事業手法について検討するとともに、成果目標自体についても必要な見直しを検討すること。</t>
    <phoneticPr fontId="5"/>
  </si>
  <si>
    <t>①電子マニフェストシステムの機能強化：利用者の利便性を向上させ、安定・安全・信頼性のあるシステムを構築。
②電子マニフェスト研修会の実施：都道府県・政令市との連携により、ブロック別・業界別に効果的な研修会を実施。</t>
    <phoneticPr fontId="5"/>
  </si>
  <si>
    <t>点検対象外</t>
    <phoneticPr fontId="5"/>
  </si>
  <si>
    <t>・所見を踏まえ、特にこれまで普及の進んでいない処理業者の加入を促進するため、処理業者が排出現場において紙マニフェストと同じ体裁・様式の登録画面にスマートフォンやタブレットの画面で直感的に登録・修正できるシステムの開発等を要求するなど、28年度概算要求に反映することで、現行の成果目標の達成に向け取り組んでいく。また、これらの取り組みを通じた目標達成の状況を踏まえつつ、必要に応じて成果目標の見直しについて検討する。</t>
    <phoneticPr fontId="5"/>
  </si>
  <si>
    <t>執行等改善</t>
  </si>
  <si>
    <t>要求額のうち「新しい日本のための優先課題推進枠」100
成果目標達成に向けた電子マニフェストシステムの機能強化等に係る必要経費について、増額要求した。</t>
    <rPh sb="28" eb="30">
      <t>セイカ</t>
    </rPh>
    <rPh sb="30" eb="32">
      <t>モクヒョウ</t>
    </rPh>
    <rPh sb="32" eb="34">
      <t>タッセイ</t>
    </rPh>
    <rPh sb="35" eb="36">
      <t>ム</t>
    </rPh>
    <rPh sb="55" eb="56">
      <t>トウ</t>
    </rPh>
    <rPh sb="57" eb="58">
      <t>カカ</t>
    </rPh>
    <rPh sb="59" eb="61">
      <t>ヒツヨウ</t>
    </rPh>
    <rPh sb="61" eb="63">
      <t>ケイヒ</t>
    </rPh>
    <rPh sb="68" eb="70">
      <t>ゾウガク</t>
    </rPh>
    <rPh sb="70" eb="7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</si>
</sst>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0" fontId="3" fillId="0" borderId="9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0"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0" fontId="0" fillId="0" borderId="138" xfId="0"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276225</xdr:rowOff>
        </xdr:from>
        <xdr:to>
          <xdr:col>44</xdr:col>
          <xdr:colOff>114300</xdr:colOff>
          <xdr:row>229</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20</xdr:col>
      <xdr:colOff>33604</xdr:colOff>
      <xdr:row>141</xdr:row>
      <xdr:rowOff>11206</xdr:rowOff>
    </xdr:from>
    <xdr:to>
      <xdr:col>35</xdr:col>
      <xdr:colOff>32483</xdr:colOff>
      <xdr:row>162</xdr:row>
      <xdr:rowOff>163606</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722" y="31847118"/>
          <a:ext cx="3024467" cy="7447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5" zoomScale="85" zoomScaleNormal="75" zoomScaleSheetLayoutView="8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7" t="s">
        <v>463</v>
      </c>
      <c r="AR2" s="107"/>
      <c r="AS2" s="68" t="str">
        <f>IF(OR(AQ2="　", AQ2=""), "", "-")</f>
        <v/>
      </c>
      <c r="AT2" s="108">
        <v>171</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468</v>
      </c>
      <c r="AK3" s="300"/>
      <c r="AL3" s="300"/>
      <c r="AM3" s="300"/>
      <c r="AN3" s="300"/>
      <c r="AO3" s="300"/>
      <c r="AP3" s="300"/>
      <c r="AQ3" s="300"/>
      <c r="AR3" s="300"/>
      <c r="AS3" s="300"/>
      <c r="AT3" s="300"/>
      <c r="AU3" s="300"/>
      <c r="AV3" s="300"/>
      <c r="AW3" s="300"/>
      <c r="AX3" s="36" t="s">
        <v>91</v>
      </c>
    </row>
    <row r="4" spans="1:50" ht="24.75" customHeight="1" x14ac:dyDescent="0.15">
      <c r="A4" s="522" t="s">
        <v>30</v>
      </c>
      <c r="B4" s="523"/>
      <c r="C4" s="523"/>
      <c r="D4" s="523"/>
      <c r="E4" s="523"/>
      <c r="F4" s="523"/>
      <c r="G4" s="496" t="s">
        <v>473</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470</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6" t="s">
        <v>205</v>
      </c>
      <c r="H5" s="327"/>
      <c r="I5" s="327"/>
      <c r="J5" s="327"/>
      <c r="K5" s="327"/>
      <c r="L5" s="327"/>
      <c r="M5" s="328" t="s">
        <v>92</v>
      </c>
      <c r="N5" s="329"/>
      <c r="O5" s="329"/>
      <c r="P5" s="329"/>
      <c r="Q5" s="329"/>
      <c r="R5" s="330"/>
      <c r="S5" s="331" t="s">
        <v>157</v>
      </c>
      <c r="T5" s="327"/>
      <c r="U5" s="327"/>
      <c r="V5" s="327"/>
      <c r="W5" s="327"/>
      <c r="X5" s="332"/>
      <c r="Y5" s="513" t="s">
        <v>3</v>
      </c>
      <c r="Z5" s="514"/>
      <c r="AA5" s="514"/>
      <c r="AB5" s="514"/>
      <c r="AC5" s="514"/>
      <c r="AD5" s="515"/>
      <c r="AE5" s="516" t="s">
        <v>471</v>
      </c>
      <c r="AF5" s="517"/>
      <c r="AG5" s="517"/>
      <c r="AH5" s="517"/>
      <c r="AI5" s="517"/>
      <c r="AJ5" s="517"/>
      <c r="AK5" s="517"/>
      <c r="AL5" s="517"/>
      <c r="AM5" s="517"/>
      <c r="AN5" s="517"/>
      <c r="AO5" s="517"/>
      <c r="AP5" s="518"/>
      <c r="AQ5" s="519" t="s">
        <v>472</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474</v>
      </c>
      <c r="AF6" s="531"/>
      <c r="AG6" s="531"/>
      <c r="AH6" s="531"/>
      <c r="AI6" s="531"/>
      <c r="AJ6" s="531"/>
      <c r="AK6" s="531"/>
      <c r="AL6" s="531"/>
      <c r="AM6" s="531"/>
      <c r="AN6" s="531"/>
      <c r="AO6" s="531"/>
      <c r="AP6" s="531"/>
      <c r="AQ6" s="125"/>
      <c r="AR6" s="125"/>
      <c r="AS6" s="125"/>
      <c r="AT6" s="125"/>
      <c r="AU6" s="125"/>
      <c r="AV6" s="125"/>
      <c r="AW6" s="125"/>
      <c r="AX6" s="532"/>
    </row>
    <row r="7" spans="1:50" ht="49.5" customHeight="1" x14ac:dyDescent="0.15">
      <c r="A7" s="452" t="s">
        <v>25</v>
      </c>
      <c r="B7" s="453"/>
      <c r="C7" s="453"/>
      <c r="D7" s="453"/>
      <c r="E7" s="453"/>
      <c r="F7" s="453"/>
      <c r="G7" s="454" t="s">
        <v>522</v>
      </c>
      <c r="H7" s="455"/>
      <c r="I7" s="455"/>
      <c r="J7" s="455"/>
      <c r="K7" s="455"/>
      <c r="L7" s="455"/>
      <c r="M7" s="455"/>
      <c r="N7" s="455"/>
      <c r="O7" s="455"/>
      <c r="P7" s="455"/>
      <c r="Q7" s="455"/>
      <c r="R7" s="455"/>
      <c r="S7" s="455"/>
      <c r="T7" s="455"/>
      <c r="U7" s="455"/>
      <c r="V7" s="456"/>
      <c r="W7" s="456"/>
      <c r="X7" s="456"/>
      <c r="Y7" s="457" t="s">
        <v>5</v>
      </c>
      <c r="Z7" s="393"/>
      <c r="AA7" s="393"/>
      <c r="AB7" s="393"/>
      <c r="AC7" s="393"/>
      <c r="AD7" s="395"/>
      <c r="AE7" s="458" t="s">
        <v>475</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476</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97.5" customHeight="1" x14ac:dyDescent="0.15">
      <c r="A10" s="461" t="s">
        <v>36</v>
      </c>
      <c r="B10" s="462"/>
      <c r="C10" s="462"/>
      <c r="D10" s="462"/>
      <c r="E10" s="462"/>
      <c r="F10" s="462"/>
      <c r="G10" s="490" t="s">
        <v>529</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7"/>
    </row>
    <row r="13" spans="1:50" ht="21" customHeight="1" x14ac:dyDescent="0.15">
      <c r="A13" s="467"/>
      <c r="B13" s="468"/>
      <c r="C13" s="468"/>
      <c r="D13" s="468"/>
      <c r="E13" s="468"/>
      <c r="F13" s="469"/>
      <c r="G13" s="478" t="s">
        <v>7</v>
      </c>
      <c r="H13" s="479"/>
      <c r="I13" s="484" t="s">
        <v>8</v>
      </c>
      <c r="J13" s="485"/>
      <c r="K13" s="485"/>
      <c r="L13" s="485"/>
      <c r="M13" s="485"/>
      <c r="N13" s="485"/>
      <c r="O13" s="486"/>
      <c r="P13" s="93">
        <v>72</v>
      </c>
      <c r="Q13" s="93"/>
      <c r="R13" s="93"/>
      <c r="S13" s="93"/>
      <c r="T13" s="93"/>
      <c r="U13" s="93"/>
      <c r="V13" s="93"/>
      <c r="W13" s="93">
        <v>50</v>
      </c>
      <c r="X13" s="93"/>
      <c r="Y13" s="93"/>
      <c r="Z13" s="93"/>
      <c r="AA13" s="93"/>
      <c r="AB13" s="93"/>
      <c r="AC13" s="93"/>
      <c r="AD13" s="93">
        <v>44</v>
      </c>
      <c r="AE13" s="93"/>
      <c r="AF13" s="93"/>
      <c r="AG13" s="93"/>
      <c r="AH13" s="93"/>
      <c r="AI13" s="93"/>
      <c r="AJ13" s="93"/>
      <c r="AK13" s="93">
        <v>40</v>
      </c>
      <c r="AL13" s="93"/>
      <c r="AM13" s="93"/>
      <c r="AN13" s="93"/>
      <c r="AO13" s="93"/>
      <c r="AP13" s="93"/>
      <c r="AQ13" s="93"/>
      <c r="AR13" s="674">
        <v>100</v>
      </c>
      <c r="AS13" s="675"/>
      <c r="AT13" s="675"/>
      <c r="AU13" s="675"/>
      <c r="AV13" s="675"/>
      <c r="AW13" s="675"/>
      <c r="AX13" s="676"/>
    </row>
    <row r="14" spans="1:50" ht="21" customHeight="1" x14ac:dyDescent="0.15">
      <c r="A14" s="467"/>
      <c r="B14" s="468"/>
      <c r="C14" s="468"/>
      <c r="D14" s="468"/>
      <c r="E14" s="468"/>
      <c r="F14" s="469"/>
      <c r="G14" s="480"/>
      <c r="H14" s="481"/>
      <c r="I14" s="343" t="s">
        <v>9</v>
      </c>
      <c r="J14" s="475"/>
      <c r="K14" s="475"/>
      <c r="L14" s="475"/>
      <c r="M14" s="475"/>
      <c r="N14" s="475"/>
      <c r="O14" s="476"/>
      <c r="P14" s="448" t="s">
        <v>477</v>
      </c>
      <c r="Q14" s="449"/>
      <c r="R14" s="449"/>
      <c r="S14" s="449"/>
      <c r="T14" s="449"/>
      <c r="U14" s="449"/>
      <c r="V14" s="449"/>
      <c r="W14" s="448" t="s">
        <v>477</v>
      </c>
      <c r="X14" s="449"/>
      <c r="Y14" s="449"/>
      <c r="Z14" s="449"/>
      <c r="AA14" s="449"/>
      <c r="AB14" s="449"/>
      <c r="AC14" s="449"/>
      <c r="AD14" s="448" t="s">
        <v>477</v>
      </c>
      <c r="AE14" s="449"/>
      <c r="AF14" s="449"/>
      <c r="AG14" s="449"/>
      <c r="AH14" s="449"/>
      <c r="AI14" s="449"/>
      <c r="AJ14" s="449"/>
      <c r="AK14" s="448" t="s">
        <v>477</v>
      </c>
      <c r="AL14" s="449"/>
      <c r="AM14" s="449"/>
      <c r="AN14" s="449"/>
      <c r="AO14" s="449"/>
      <c r="AP14" s="449"/>
      <c r="AQ14" s="449"/>
      <c r="AR14" s="672"/>
      <c r="AS14" s="672"/>
      <c r="AT14" s="672"/>
      <c r="AU14" s="672"/>
      <c r="AV14" s="672"/>
      <c r="AW14" s="672"/>
      <c r="AX14" s="673"/>
    </row>
    <row r="15" spans="1:50" ht="21" customHeight="1" x14ac:dyDescent="0.15">
      <c r="A15" s="467"/>
      <c r="B15" s="468"/>
      <c r="C15" s="468"/>
      <c r="D15" s="468"/>
      <c r="E15" s="468"/>
      <c r="F15" s="469"/>
      <c r="G15" s="480"/>
      <c r="H15" s="481"/>
      <c r="I15" s="343" t="s">
        <v>62</v>
      </c>
      <c r="J15" s="344"/>
      <c r="K15" s="344"/>
      <c r="L15" s="344"/>
      <c r="M15" s="344"/>
      <c r="N15" s="344"/>
      <c r="O15" s="345"/>
      <c r="P15" s="346" t="s">
        <v>477</v>
      </c>
      <c r="Q15" s="347"/>
      <c r="R15" s="347"/>
      <c r="S15" s="347"/>
      <c r="T15" s="347"/>
      <c r="U15" s="347"/>
      <c r="V15" s="348"/>
      <c r="W15" s="346" t="s">
        <v>477</v>
      </c>
      <c r="X15" s="347"/>
      <c r="Y15" s="347"/>
      <c r="Z15" s="347"/>
      <c r="AA15" s="347"/>
      <c r="AB15" s="347"/>
      <c r="AC15" s="348"/>
      <c r="AD15" s="346" t="s">
        <v>477</v>
      </c>
      <c r="AE15" s="347"/>
      <c r="AF15" s="347"/>
      <c r="AG15" s="347"/>
      <c r="AH15" s="347"/>
      <c r="AI15" s="347"/>
      <c r="AJ15" s="348"/>
      <c r="AK15" s="346" t="s">
        <v>477</v>
      </c>
      <c r="AL15" s="347"/>
      <c r="AM15" s="347"/>
      <c r="AN15" s="347"/>
      <c r="AO15" s="347"/>
      <c r="AP15" s="347"/>
      <c r="AQ15" s="348"/>
      <c r="AR15" s="71" t="s">
        <v>519</v>
      </c>
      <c r="AS15" s="72"/>
      <c r="AT15" s="72"/>
      <c r="AU15" s="72"/>
      <c r="AV15" s="72"/>
      <c r="AW15" s="72"/>
      <c r="AX15" s="671"/>
    </row>
    <row r="16" spans="1:50" ht="21" customHeight="1" x14ac:dyDescent="0.15">
      <c r="A16" s="467"/>
      <c r="B16" s="468"/>
      <c r="C16" s="468"/>
      <c r="D16" s="468"/>
      <c r="E16" s="468"/>
      <c r="F16" s="469"/>
      <c r="G16" s="480"/>
      <c r="H16" s="481"/>
      <c r="I16" s="343" t="s">
        <v>63</v>
      </c>
      <c r="J16" s="344"/>
      <c r="K16" s="344"/>
      <c r="L16" s="344"/>
      <c r="M16" s="344"/>
      <c r="N16" s="344"/>
      <c r="O16" s="345"/>
      <c r="P16" s="346" t="s">
        <v>477</v>
      </c>
      <c r="Q16" s="347"/>
      <c r="R16" s="347"/>
      <c r="S16" s="347"/>
      <c r="T16" s="347"/>
      <c r="U16" s="347"/>
      <c r="V16" s="348"/>
      <c r="W16" s="346" t="s">
        <v>477</v>
      </c>
      <c r="X16" s="347"/>
      <c r="Y16" s="347"/>
      <c r="Z16" s="347"/>
      <c r="AA16" s="347"/>
      <c r="AB16" s="347"/>
      <c r="AC16" s="348"/>
      <c r="AD16" s="346" t="s">
        <v>477</v>
      </c>
      <c r="AE16" s="347"/>
      <c r="AF16" s="347"/>
      <c r="AG16" s="347"/>
      <c r="AH16" s="347"/>
      <c r="AI16" s="347"/>
      <c r="AJ16" s="348"/>
      <c r="AK16" s="346" t="s">
        <v>477</v>
      </c>
      <c r="AL16" s="347"/>
      <c r="AM16" s="347"/>
      <c r="AN16" s="347"/>
      <c r="AO16" s="347"/>
      <c r="AP16" s="347"/>
      <c r="AQ16" s="348"/>
      <c r="AR16" s="445"/>
      <c r="AS16" s="446"/>
      <c r="AT16" s="446"/>
      <c r="AU16" s="446"/>
      <c r="AV16" s="446"/>
      <c r="AW16" s="446"/>
      <c r="AX16" s="447"/>
    </row>
    <row r="17" spans="1:50" ht="24.75" customHeight="1" x14ac:dyDescent="0.15">
      <c r="A17" s="467"/>
      <c r="B17" s="468"/>
      <c r="C17" s="468"/>
      <c r="D17" s="468"/>
      <c r="E17" s="468"/>
      <c r="F17" s="469"/>
      <c r="G17" s="480"/>
      <c r="H17" s="481"/>
      <c r="I17" s="343" t="s">
        <v>61</v>
      </c>
      <c r="J17" s="475"/>
      <c r="K17" s="475"/>
      <c r="L17" s="475"/>
      <c r="M17" s="475"/>
      <c r="N17" s="475"/>
      <c r="O17" s="476"/>
      <c r="P17" s="448" t="s">
        <v>477</v>
      </c>
      <c r="Q17" s="449"/>
      <c r="R17" s="449"/>
      <c r="S17" s="449"/>
      <c r="T17" s="449"/>
      <c r="U17" s="449"/>
      <c r="V17" s="449"/>
      <c r="W17" s="448" t="s">
        <v>477</v>
      </c>
      <c r="X17" s="449"/>
      <c r="Y17" s="449"/>
      <c r="Z17" s="449"/>
      <c r="AA17" s="449"/>
      <c r="AB17" s="449"/>
      <c r="AC17" s="449"/>
      <c r="AD17" s="448" t="s">
        <v>477</v>
      </c>
      <c r="AE17" s="449"/>
      <c r="AF17" s="449"/>
      <c r="AG17" s="449"/>
      <c r="AH17" s="449"/>
      <c r="AI17" s="449"/>
      <c r="AJ17" s="449"/>
      <c r="AK17" s="448" t="s">
        <v>477</v>
      </c>
      <c r="AL17" s="449"/>
      <c r="AM17" s="449"/>
      <c r="AN17" s="449"/>
      <c r="AO17" s="449"/>
      <c r="AP17" s="449"/>
      <c r="AQ17" s="449"/>
      <c r="AR17" s="450"/>
      <c r="AS17" s="450"/>
      <c r="AT17" s="450"/>
      <c r="AU17" s="450"/>
      <c r="AV17" s="450"/>
      <c r="AW17" s="450"/>
      <c r="AX17" s="451"/>
    </row>
    <row r="18" spans="1:50" ht="24.75" customHeight="1" x14ac:dyDescent="0.15">
      <c r="A18" s="467"/>
      <c r="B18" s="468"/>
      <c r="C18" s="468"/>
      <c r="D18" s="468"/>
      <c r="E18" s="468"/>
      <c r="F18" s="469"/>
      <c r="G18" s="482"/>
      <c r="H18" s="483"/>
      <c r="I18" s="349" t="s">
        <v>22</v>
      </c>
      <c r="J18" s="350"/>
      <c r="K18" s="350"/>
      <c r="L18" s="350"/>
      <c r="M18" s="350"/>
      <c r="N18" s="350"/>
      <c r="O18" s="351"/>
      <c r="P18" s="316">
        <f>SUM(P13:V17)</f>
        <v>72</v>
      </c>
      <c r="Q18" s="317"/>
      <c r="R18" s="317"/>
      <c r="S18" s="317"/>
      <c r="T18" s="317"/>
      <c r="U18" s="317"/>
      <c r="V18" s="318"/>
      <c r="W18" s="316">
        <f>SUM(W13:AC17)</f>
        <v>50</v>
      </c>
      <c r="X18" s="317"/>
      <c r="Y18" s="317"/>
      <c r="Z18" s="317"/>
      <c r="AA18" s="317"/>
      <c r="AB18" s="317"/>
      <c r="AC18" s="318"/>
      <c r="AD18" s="316">
        <f t="shared" ref="AD18" si="0">SUM(AD13:AJ17)</f>
        <v>44</v>
      </c>
      <c r="AE18" s="317"/>
      <c r="AF18" s="317"/>
      <c r="AG18" s="317"/>
      <c r="AH18" s="317"/>
      <c r="AI18" s="317"/>
      <c r="AJ18" s="318"/>
      <c r="AK18" s="316">
        <f t="shared" ref="AK18" si="1">SUM(AK13:AQ17)</f>
        <v>40</v>
      </c>
      <c r="AL18" s="317"/>
      <c r="AM18" s="317"/>
      <c r="AN18" s="317"/>
      <c r="AO18" s="317"/>
      <c r="AP18" s="317"/>
      <c r="AQ18" s="318"/>
      <c r="AR18" s="316">
        <f t="shared" ref="AR18" si="2">SUM(AR13:AX17)</f>
        <v>100</v>
      </c>
      <c r="AS18" s="317"/>
      <c r="AT18" s="317"/>
      <c r="AU18" s="317"/>
      <c r="AV18" s="317"/>
      <c r="AW18" s="317"/>
      <c r="AX18" s="319"/>
    </row>
    <row r="19" spans="1:50" ht="24.75" customHeight="1" x14ac:dyDescent="0.15">
      <c r="A19" s="467"/>
      <c r="B19" s="468"/>
      <c r="C19" s="468"/>
      <c r="D19" s="468"/>
      <c r="E19" s="468"/>
      <c r="F19" s="469"/>
      <c r="G19" s="313" t="s">
        <v>10</v>
      </c>
      <c r="H19" s="314"/>
      <c r="I19" s="314"/>
      <c r="J19" s="314"/>
      <c r="K19" s="314"/>
      <c r="L19" s="314"/>
      <c r="M19" s="314"/>
      <c r="N19" s="314"/>
      <c r="O19" s="314"/>
      <c r="P19" s="71">
        <v>68</v>
      </c>
      <c r="Q19" s="72"/>
      <c r="R19" s="72"/>
      <c r="S19" s="72"/>
      <c r="T19" s="72"/>
      <c r="U19" s="72"/>
      <c r="V19" s="73"/>
      <c r="W19" s="71">
        <v>50</v>
      </c>
      <c r="X19" s="72"/>
      <c r="Y19" s="72"/>
      <c r="Z19" s="72"/>
      <c r="AA19" s="72"/>
      <c r="AB19" s="72"/>
      <c r="AC19" s="73"/>
      <c r="AD19" s="71">
        <v>44</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70"/>
      <c r="B20" s="471"/>
      <c r="C20" s="471"/>
      <c r="D20" s="471"/>
      <c r="E20" s="471"/>
      <c r="F20" s="472"/>
      <c r="G20" s="313" t="s">
        <v>11</v>
      </c>
      <c r="H20" s="314"/>
      <c r="I20" s="314"/>
      <c r="J20" s="314"/>
      <c r="K20" s="314"/>
      <c r="L20" s="314"/>
      <c r="M20" s="314"/>
      <c r="N20" s="314"/>
      <c r="O20" s="314"/>
      <c r="P20" s="321">
        <f>IF(P18=0, "-", P19/P18)</f>
        <v>0.94444444444444442</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28</v>
      </c>
      <c r="AV22" s="111"/>
      <c r="AW22" s="109" t="s">
        <v>360</v>
      </c>
      <c r="AX22" s="110"/>
    </row>
    <row r="23" spans="1:50" ht="22.5" customHeight="1" x14ac:dyDescent="0.15">
      <c r="A23" s="217"/>
      <c r="B23" s="215"/>
      <c r="C23" s="215"/>
      <c r="D23" s="215"/>
      <c r="E23" s="215"/>
      <c r="F23" s="216"/>
      <c r="G23" s="322" t="s">
        <v>478</v>
      </c>
      <c r="H23" s="289"/>
      <c r="I23" s="289"/>
      <c r="J23" s="289"/>
      <c r="K23" s="289"/>
      <c r="L23" s="289"/>
      <c r="M23" s="289"/>
      <c r="N23" s="289"/>
      <c r="O23" s="290"/>
      <c r="P23" s="255" t="s">
        <v>479</v>
      </c>
      <c r="Q23" s="196"/>
      <c r="R23" s="196"/>
      <c r="S23" s="196"/>
      <c r="T23" s="196"/>
      <c r="U23" s="196"/>
      <c r="V23" s="196"/>
      <c r="W23" s="196"/>
      <c r="X23" s="197"/>
      <c r="Y23" s="294" t="s">
        <v>14</v>
      </c>
      <c r="Z23" s="295"/>
      <c r="AA23" s="296"/>
      <c r="AB23" s="667" t="s">
        <v>16</v>
      </c>
      <c r="AC23" s="297"/>
      <c r="AD23" s="297"/>
      <c r="AE23" s="94">
        <v>30</v>
      </c>
      <c r="AF23" s="95"/>
      <c r="AG23" s="95"/>
      <c r="AH23" s="95"/>
      <c r="AI23" s="96"/>
      <c r="AJ23" s="94">
        <v>35</v>
      </c>
      <c r="AK23" s="95"/>
      <c r="AL23" s="95"/>
      <c r="AM23" s="95"/>
      <c r="AN23" s="96"/>
      <c r="AO23" s="94">
        <v>39</v>
      </c>
      <c r="AP23" s="95"/>
      <c r="AQ23" s="95"/>
      <c r="AR23" s="95"/>
      <c r="AS23" s="96"/>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36" t="s">
        <v>16</v>
      </c>
      <c r="AC24" s="287"/>
      <c r="AD24" s="287"/>
      <c r="AE24" s="94">
        <v>50</v>
      </c>
      <c r="AF24" s="95"/>
      <c r="AG24" s="95"/>
      <c r="AH24" s="95"/>
      <c r="AI24" s="96"/>
      <c r="AJ24" s="94">
        <v>50</v>
      </c>
      <c r="AK24" s="95"/>
      <c r="AL24" s="95"/>
      <c r="AM24" s="95"/>
      <c r="AN24" s="96"/>
      <c r="AO24" s="94">
        <v>50</v>
      </c>
      <c r="AP24" s="95"/>
      <c r="AQ24" s="95"/>
      <c r="AR24" s="95"/>
      <c r="AS24" s="96"/>
      <c r="AT24" s="94">
        <v>50</v>
      </c>
      <c r="AU24" s="95"/>
      <c r="AV24" s="95"/>
      <c r="AW24" s="95"/>
      <c r="AX24" s="97"/>
    </row>
    <row r="25" spans="1:50" ht="22.5" customHeight="1" x14ac:dyDescent="0.15">
      <c r="A25" s="677"/>
      <c r="B25" s="678"/>
      <c r="C25" s="678"/>
      <c r="D25" s="678"/>
      <c r="E25" s="678"/>
      <c r="F25" s="679"/>
      <c r="G25" s="323"/>
      <c r="H25" s="324"/>
      <c r="I25" s="324"/>
      <c r="J25" s="324"/>
      <c r="K25" s="324"/>
      <c r="L25" s="324"/>
      <c r="M25" s="324"/>
      <c r="N25" s="324"/>
      <c r="O25" s="325"/>
      <c r="P25" s="198"/>
      <c r="Q25" s="198"/>
      <c r="R25" s="198"/>
      <c r="S25" s="198"/>
      <c r="T25" s="198"/>
      <c r="U25" s="198"/>
      <c r="V25" s="198"/>
      <c r="W25" s="198"/>
      <c r="X25" s="199"/>
      <c r="Y25" s="121" t="s">
        <v>15</v>
      </c>
      <c r="Z25" s="122"/>
      <c r="AA25" s="172"/>
      <c r="AB25" s="689" t="s">
        <v>364</v>
      </c>
      <c r="AC25" s="265"/>
      <c r="AD25" s="265"/>
      <c r="AE25" s="94">
        <v>60</v>
      </c>
      <c r="AF25" s="95"/>
      <c r="AG25" s="95"/>
      <c r="AH25" s="95"/>
      <c r="AI25" s="96"/>
      <c r="AJ25" s="94">
        <v>70</v>
      </c>
      <c r="AK25" s="95"/>
      <c r="AL25" s="95"/>
      <c r="AM25" s="95"/>
      <c r="AN25" s="96"/>
      <c r="AO25" s="94">
        <v>78</v>
      </c>
      <c r="AP25" s="95"/>
      <c r="AQ25" s="95"/>
      <c r="AR25" s="95"/>
      <c r="AS25" s="96"/>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8" t="s">
        <v>303</v>
      </c>
      <c r="AU26" s="669"/>
      <c r="AV26" s="669"/>
      <c r="AW26" s="669"/>
      <c r="AX26" s="670"/>
    </row>
    <row r="27" spans="1:50" ht="18.75" hidden="1" customHeight="1" x14ac:dyDescent="0.15">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4"/>
      <c r="AF28" s="95"/>
      <c r="AG28" s="95"/>
      <c r="AH28" s="95"/>
      <c r="AI28" s="96"/>
      <c r="AJ28" s="94"/>
      <c r="AK28" s="95"/>
      <c r="AL28" s="95"/>
      <c r="AM28" s="95"/>
      <c r="AN28" s="96"/>
      <c r="AO28" s="94"/>
      <c r="AP28" s="95"/>
      <c r="AQ28" s="95"/>
      <c r="AR28" s="95"/>
      <c r="AS28" s="96"/>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28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7"/>
      <c r="B30" s="678"/>
      <c r="C30" s="678"/>
      <c r="D30" s="678"/>
      <c r="E30" s="678"/>
      <c r="F30" s="679"/>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7"/>
      <c r="B35" s="678"/>
      <c r="C35" s="678"/>
      <c r="D35" s="678"/>
      <c r="E35" s="678"/>
      <c r="F35" s="679"/>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7"/>
      <c r="B40" s="678"/>
      <c r="C40" s="678"/>
      <c r="D40" s="678"/>
      <c r="E40" s="678"/>
      <c r="F40" s="679"/>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hidden="1"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5" t="s">
        <v>320</v>
      </c>
      <c r="B47" s="692" t="s">
        <v>317</v>
      </c>
      <c r="C47" s="237"/>
      <c r="D47" s="237"/>
      <c r="E47" s="237"/>
      <c r="F47" s="238"/>
      <c r="G47" s="630" t="s">
        <v>311</v>
      </c>
      <c r="H47" s="630"/>
      <c r="I47" s="630"/>
      <c r="J47" s="630"/>
      <c r="K47" s="630"/>
      <c r="L47" s="630"/>
      <c r="M47" s="630"/>
      <c r="N47" s="630"/>
      <c r="O47" s="630"/>
      <c r="P47" s="630"/>
      <c r="Q47" s="630"/>
      <c r="R47" s="630"/>
      <c r="S47" s="630"/>
      <c r="T47" s="630"/>
      <c r="U47" s="630"/>
      <c r="V47" s="630"/>
      <c r="W47" s="630"/>
      <c r="X47" s="630"/>
      <c r="Y47" s="630"/>
      <c r="Z47" s="630"/>
      <c r="AA47" s="697"/>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5"/>
      <c r="B48" s="692"/>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5"/>
      <c r="B49" s="692"/>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2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4"/>
    </row>
    <row r="50" spans="1:50" ht="22.5" hidden="1" customHeight="1" x14ac:dyDescent="0.15">
      <c r="A50" s="235"/>
      <c r="B50" s="692"/>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6"/>
    </row>
    <row r="51" spans="1:50" ht="22.5" hidden="1" customHeight="1" x14ac:dyDescent="0.15">
      <c r="A51" s="235"/>
      <c r="B51" s="693"/>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8"/>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360</v>
      </c>
      <c r="AX53" s="110"/>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5"/>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1" t="s">
        <v>12</v>
      </c>
      <c r="AC67" s="122"/>
      <c r="AD67" s="172"/>
      <c r="AE67" s="666" t="s">
        <v>69</v>
      </c>
      <c r="AF67" s="119"/>
      <c r="AG67" s="119"/>
      <c r="AH67" s="119"/>
      <c r="AI67" s="119"/>
      <c r="AJ67" s="666" t="s">
        <v>70</v>
      </c>
      <c r="AK67" s="119"/>
      <c r="AL67" s="119"/>
      <c r="AM67" s="119"/>
      <c r="AN67" s="119"/>
      <c r="AO67" s="666" t="s">
        <v>71</v>
      </c>
      <c r="AP67" s="119"/>
      <c r="AQ67" s="119"/>
      <c r="AR67" s="119"/>
      <c r="AS67" s="119"/>
      <c r="AT67" s="177" t="s">
        <v>74</v>
      </c>
      <c r="AU67" s="178"/>
      <c r="AV67" s="178"/>
      <c r="AW67" s="178"/>
      <c r="AX67" s="179"/>
    </row>
    <row r="68" spans="1:60" ht="54" customHeight="1" x14ac:dyDescent="0.15">
      <c r="A68" s="186"/>
      <c r="B68" s="187"/>
      <c r="C68" s="187"/>
      <c r="D68" s="187"/>
      <c r="E68" s="187"/>
      <c r="F68" s="188"/>
      <c r="G68" s="255" t="s">
        <v>513</v>
      </c>
      <c r="H68" s="196"/>
      <c r="I68" s="196"/>
      <c r="J68" s="196"/>
      <c r="K68" s="196"/>
      <c r="L68" s="196"/>
      <c r="M68" s="196"/>
      <c r="N68" s="196"/>
      <c r="O68" s="196"/>
      <c r="P68" s="196"/>
      <c r="Q68" s="196"/>
      <c r="R68" s="196"/>
      <c r="S68" s="196"/>
      <c r="T68" s="196"/>
      <c r="U68" s="196"/>
      <c r="V68" s="196"/>
      <c r="W68" s="196"/>
      <c r="X68" s="197"/>
      <c r="Y68" s="333" t="s">
        <v>66</v>
      </c>
      <c r="Z68" s="334"/>
      <c r="AA68" s="335"/>
      <c r="AB68" s="203" t="s">
        <v>480</v>
      </c>
      <c r="AC68" s="204"/>
      <c r="AD68" s="205"/>
      <c r="AE68" s="94">
        <v>10</v>
      </c>
      <c r="AF68" s="95"/>
      <c r="AG68" s="95"/>
      <c r="AH68" s="95"/>
      <c r="AI68" s="96"/>
      <c r="AJ68" s="94">
        <v>15</v>
      </c>
      <c r="AK68" s="95"/>
      <c r="AL68" s="95"/>
      <c r="AM68" s="95"/>
      <c r="AN68" s="96"/>
      <c r="AO68" s="94">
        <v>24</v>
      </c>
      <c r="AP68" s="95"/>
      <c r="AQ68" s="95"/>
      <c r="AR68" s="95"/>
      <c r="AS68" s="96"/>
      <c r="AT68" s="206"/>
      <c r="AU68" s="206"/>
      <c r="AV68" s="206"/>
      <c r="AW68" s="206"/>
      <c r="AX68" s="207"/>
      <c r="AY68" s="10"/>
      <c r="AZ68" s="10"/>
      <c r="BA68" s="10"/>
      <c r="BB68" s="10"/>
      <c r="BC68" s="10"/>
    </row>
    <row r="69" spans="1:60" ht="54"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480</v>
      </c>
      <c r="AC69" s="212"/>
      <c r="AD69" s="213"/>
      <c r="AE69" s="94">
        <v>10</v>
      </c>
      <c r="AF69" s="95"/>
      <c r="AG69" s="95"/>
      <c r="AH69" s="95"/>
      <c r="AI69" s="96"/>
      <c r="AJ69" s="94">
        <v>15</v>
      </c>
      <c r="AK69" s="95"/>
      <c r="AL69" s="95"/>
      <c r="AM69" s="95"/>
      <c r="AN69" s="96"/>
      <c r="AO69" s="94">
        <v>23</v>
      </c>
      <c r="AP69" s="95"/>
      <c r="AQ69" s="95"/>
      <c r="AR69" s="95"/>
      <c r="AS69" s="96"/>
      <c r="AT69" s="94">
        <v>15</v>
      </c>
      <c r="AU69" s="95"/>
      <c r="AV69" s="95"/>
      <c r="AW69" s="95"/>
      <c r="AX69" s="9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523</v>
      </c>
      <c r="H83" s="145"/>
      <c r="I83" s="145"/>
      <c r="J83" s="145"/>
      <c r="K83" s="145"/>
      <c r="L83" s="145"/>
      <c r="M83" s="145"/>
      <c r="N83" s="145"/>
      <c r="O83" s="145"/>
      <c r="P83" s="145"/>
      <c r="Q83" s="145"/>
      <c r="R83" s="145"/>
      <c r="S83" s="145"/>
      <c r="T83" s="145"/>
      <c r="U83" s="145"/>
      <c r="V83" s="145"/>
      <c r="W83" s="145"/>
      <c r="X83" s="145"/>
      <c r="Y83" s="147" t="s">
        <v>17</v>
      </c>
      <c r="Z83" s="148"/>
      <c r="AA83" s="149"/>
      <c r="AB83" s="182" t="s">
        <v>481</v>
      </c>
      <c r="AC83" s="151"/>
      <c r="AD83" s="152"/>
      <c r="AE83" s="94">
        <v>1269</v>
      </c>
      <c r="AF83" s="95"/>
      <c r="AG83" s="95"/>
      <c r="AH83" s="95"/>
      <c r="AI83" s="96"/>
      <c r="AJ83" s="94">
        <v>1048</v>
      </c>
      <c r="AK83" s="95"/>
      <c r="AL83" s="95"/>
      <c r="AM83" s="95"/>
      <c r="AN83" s="96"/>
      <c r="AO83" s="94">
        <v>404</v>
      </c>
      <c r="AP83" s="95"/>
      <c r="AQ83" s="95"/>
      <c r="AR83" s="95"/>
      <c r="AS83" s="96"/>
      <c r="AT83" s="94">
        <v>426</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524</v>
      </c>
      <c r="AC84" s="159"/>
      <c r="AD84" s="160"/>
      <c r="AE84" s="158" t="s">
        <v>482</v>
      </c>
      <c r="AF84" s="159"/>
      <c r="AG84" s="159"/>
      <c r="AH84" s="159"/>
      <c r="AI84" s="160"/>
      <c r="AJ84" s="158" t="s">
        <v>483</v>
      </c>
      <c r="AK84" s="159"/>
      <c r="AL84" s="159"/>
      <c r="AM84" s="159"/>
      <c r="AN84" s="160"/>
      <c r="AO84" s="158" t="s">
        <v>484</v>
      </c>
      <c r="AP84" s="159"/>
      <c r="AQ84" s="159"/>
      <c r="AR84" s="159"/>
      <c r="AS84" s="160"/>
      <c r="AT84" s="158" t="s">
        <v>485</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52" t="s">
        <v>19</v>
      </c>
      <c r="D97" s="353"/>
      <c r="E97" s="353"/>
      <c r="F97" s="353"/>
      <c r="G97" s="353"/>
      <c r="H97" s="353"/>
      <c r="I97" s="353"/>
      <c r="J97" s="353"/>
      <c r="K97" s="354"/>
      <c r="L97" s="408" t="s">
        <v>76</v>
      </c>
      <c r="M97" s="408"/>
      <c r="N97" s="408"/>
      <c r="O97" s="408"/>
      <c r="P97" s="408"/>
      <c r="Q97" s="408"/>
      <c r="R97" s="409" t="s">
        <v>73</v>
      </c>
      <c r="S97" s="410"/>
      <c r="T97" s="410"/>
      <c r="U97" s="410"/>
      <c r="V97" s="410"/>
      <c r="W97" s="410"/>
      <c r="X97" s="411"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2"/>
    </row>
    <row r="98" spans="1:50" ht="23.1" customHeight="1" x14ac:dyDescent="0.15">
      <c r="A98" s="378"/>
      <c r="B98" s="379"/>
      <c r="C98" s="413" t="s">
        <v>486</v>
      </c>
      <c r="D98" s="414"/>
      <c r="E98" s="414"/>
      <c r="F98" s="414"/>
      <c r="G98" s="414"/>
      <c r="H98" s="414"/>
      <c r="I98" s="414"/>
      <c r="J98" s="414"/>
      <c r="K98" s="415"/>
      <c r="L98" s="71">
        <v>40</v>
      </c>
      <c r="M98" s="72"/>
      <c r="N98" s="72"/>
      <c r="O98" s="72"/>
      <c r="P98" s="72"/>
      <c r="Q98" s="73"/>
      <c r="R98" s="71">
        <v>100</v>
      </c>
      <c r="S98" s="72"/>
      <c r="T98" s="72"/>
      <c r="U98" s="72"/>
      <c r="V98" s="72"/>
      <c r="W98" s="73"/>
      <c r="X98" s="680" t="s">
        <v>533</v>
      </c>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78"/>
      <c r="B99" s="379"/>
      <c r="C99" s="162"/>
      <c r="D99" s="163"/>
      <c r="E99" s="163"/>
      <c r="F99" s="163"/>
      <c r="G99" s="163"/>
      <c r="H99" s="163"/>
      <c r="I99" s="163"/>
      <c r="J99" s="163"/>
      <c r="K99" s="164"/>
      <c r="L99" s="71"/>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78"/>
      <c r="B100" s="379"/>
      <c r="C100" s="162"/>
      <c r="D100" s="163"/>
      <c r="E100" s="163"/>
      <c r="F100" s="163"/>
      <c r="G100" s="163"/>
      <c r="H100" s="163"/>
      <c r="I100" s="163"/>
      <c r="J100" s="163"/>
      <c r="K100" s="164"/>
      <c r="L100" s="71"/>
      <c r="M100" s="72"/>
      <c r="N100" s="72"/>
      <c r="O100" s="72"/>
      <c r="P100" s="72"/>
      <c r="Q100" s="73"/>
      <c r="R100" s="71"/>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78"/>
      <c r="B101" s="379"/>
      <c r="C101" s="162"/>
      <c r="D101" s="163"/>
      <c r="E101" s="163"/>
      <c r="F101" s="163"/>
      <c r="G101" s="163"/>
      <c r="H101" s="163"/>
      <c r="I101" s="163"/>
      <c r="J101" s="163"/>
      <c r="K101" s="164"/>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78"/>
      <c r="B102" s="379"/>
      <c r="C102" s="162"/>
      <c r="D102" s="163"/>
      <c r="E102" s="163"/>
      <c r="F102" s="163"/>
      <c r="G102" s="163"/>
      <c r="H102" s="163"/>
      <c r="I102" s="163"/>
      <c r="J102" s="163"/>
      <c r="K102" s="164"/>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0"/>
      <c r="B104" s="381"/>
      <c r="C104" s="370" t="s">
        <v>22</v>
      </c>
      <c r="D104" s="371"/>
      <c r="E104" s="371"/>
      <c r="F104" s="371"/>
      <c r="G104" s="371"/>
      <c r="H104" s="371"/>
      <c r="I104" s="371"/>
      <c r="J104" s="371"/>
      <c r="K104" s="372"/>
      <c r="L104" s="373">
        <f>SUM(L98:Q103)</f>
        <v>40</v>
      </c>
      <c r="M104" s="374"/>
      <c r="N104" s="374"/>
      <c r="O104" s="374"/>
      <c r="P104" s="374"/>
      <c r="Q104" s="375"/>
      <c r="R104" s="373">
        <f>SUM(R98:W103)</f>
        <v>100</v>
      </c>
      <c r="S104" s="374"/>
      <c r="T104" s="374"/>
      <c r="U104" s="374"/>
      <c r="V104" s="374"/>
      <c r="W104" s="375"/>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38.25" customHeight="1" x14ac:dyDescent="0.15">
      <c r="A108" s="307" t="s">
        <v>312</v>
      </c>
      <c r="B108" s="308"/>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3" t="s">
        <v>487</v>
      </c>
      <c r="AE108" s="614"/>
      <c r="AF108" s="614"/>
      <c r="AG108" s="608" t="s">
        <v>505</v>
      </c>
      <c r="AH108" s="609"/>
      <c r="AI108" s="609"/>
      <c r="AJ108" s="609"/>
      <c r="AK108" s="609"/>
      <c r="AL108" s="609"/>
      <c r="AM108" s="609"/>
      <c r="AN108" s="609"/>
      <c r="AO108" s="609"/>
      <c r="AP108" s="609"/>
      <c r="AQ108" s="609"/>
      <c r="AR108" s="609"/>
      <c r="AS108" s="609"/>
      <c r="AT108" s="609"/>
      <c r="AU108" s="609"/>
      <c r="AV108" s="609"/>
      <c r="AW108" s="609"/>
      <c r="AX108" s="610"/>
    </row>
    <row r="109" spans="1:50" ht="38.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346" t="s">
        <v>487</v>
      </c>
      <c r="AE109" s="441"/>
      <c r="AF109" s="441"/>
      <c r="AG109" s="537" t="s">
        <v>506</v>
      </c>
      <c r="AH109" s="611"/>
      <c r="AI109" s="611"/>
      <c r="AJ109" s="611"/>
      <c r="AK109" s="611"/>
      <c r="AL109" s="611"/>
      <c r="AM109" s="611"/>
      <c r="AN109" s="611"/>
      <c r="AO109" s="611"/>
      <c r="AP109" s="611"/>
      <c r="AQ109" s="611"/>
      <c r="AR109" s="611"/>
      <c r="AS109" s="611"/>
      <c r="AT109" s="611"/>
      <c r="AU109" s="611"/>
      <c r="AV109" s="611"/>
      <c r="AW109" s="611"/>
      <c r="AX109" s="612"/>
    </row>
    <row r="110" spans="1:50" ht="51.7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91" t="s">
        <v>487</v>
      </c>
      <c r="AE110" s="592"/>
      <c r="AF110" s="592"/>
      <c r="AG110" s="534" t="s">
        <v>507</v>
      </c>
      <c r="AH110" s="535"/>
      <c r="AI110" s="535"/>
      <c r="AJ110" s="535"/>
      <c r="AK110" s="535"/>
      <c r="AL110" s="535"/>
      <c r="AM110" s="535"/>
      <c r="AN110" s="535"/>
      <c r="AO110" s="535"/>
      <c r="AP110" s="535"/>
      <c r="AQ110" s="535"/>
      <c r="AR110" s="535"/>
      <c r="AS110" s="535"/>
      <c r="AT110" s="535"/>
      <c r="AU110" s="535"/>
      <c r="AV110" s="535"/>
      <c r="AW110" s="535"/>
      <c r="AX110" s="536"/>
    </row>
    <row r="111" spans="1:50" ht="40.5" customHeight="1" x14ac:dyDescent="0.15">
      <c r="A111" s="555" t="s">
        <v>46</v>
      </c>
      <c r="B111" s="594"/>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488</v>
      </c>
      <c r="AE111" s="438"/>
      <c r="AF111" s="593"/>
      <c r="AG111" s="301" t="s">
        <v>514</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5"/>
      <c r="B112" s="596"/>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2" t="s">
        <v>488</v>
      </c>
      <c r="AE112" s="443"/>
      <c r="AF112" s="444"/>
      <c r="AG112" s="304"/>
      <c r="AH112" s="305"/>
      <c r="AI112" s="305"/>
      <c r="AJ112" s="305"/>
      <c r="AK112" s="305"/>
      <c r="AL112" s="305"/>
      <c r="AM112" s="305"/>
      <c r="AN112" s="305"/>
      <c r="AO112" s="305"/>
      <c r="AP112" s="305"/>
      <c r="AQ112" s="305"/>
      <c r="AR112" s="305"/>
      <c r="AS112" s="305"/>
      <c r="AT112" s="305"/>
      <c r="AU112" s="305"/>
      <c r="AV112" s="305"/>
      <c r="AW112" s="305"/>
      <c r="AX112" s="306"/>
    </row>
    <row r="113" spans="1:64" ht="35.25" customHeight="1" x14ac:dyDescent="0.15">
      <c r="A113" s="595"/>
      <c r="B113" s="596"/>
      <c r="C113" s="509"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2" t="s">
        <v>469</v>
      </c>
      <c r="AE113" s="443"/>
      <c r="AF113" s="444"/>
      <c r="AG113" s="537" t="s">
        <v>526</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5"/>
      <c r="B114" s="596"/>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2" t="s">
        <v>488</v>
      </c>
      <c r="AE114" s="443"/>
      <c r="AF114" s="444"/>
      <c r="AG114" s="304"/>
      <c r="AH114" s="305"/>
      <c r="AI114" s="305"/>
      <c r="AJ114" s="305"/>
      <c r="AK114" s="305"/>
      <c r="AL114" s="305"/>
      <c r="AM114" s="305"/>
      <c r="AN114" s="305"/>
      <c r="AO114" s="305"/>
      <c r="AP114" s="305"/>
      <c r="AQ114" s="305"/>
      <c r="AR114" s="305"/>
      <c r="AS114" s="305"/>
      <c r="AT114" s="305"/>
      <c r="AU114" s="305"/>
      <c r="AV114" s="305"/>
      <c r="AW114" s="305"/>
      <c r="AX114" s="306"/>
    </row>
    <row r="115" spans="1:64" ht="38.25" customHeight="1" x14ac:dyDescent="0.15">
      <c r="A115" s="595"/>
      <c r="B115" s="596"/>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5"/>
      <c r="AD115" s="442" t="s">
        <v>469</v>
      </c>
      <c r="AE115" s="443"/>
      <c r="AF115" s="444"/>
      <c r="AG115" s="537" t="s">
        <v>525</v>
      </c>
      <c r="AH115" s="611"/>
      <c r="AI115" s="611"/>
      <c r="AJ115" s="611"/>
      <c r="AK115" s="611"/>
      <c r="AL115" s="611"/>
      <c r="AM115" s="611"/>
      <c r="AN115" s="611"/>
      <c r="AO115" s="611"/>
      <c r="AP115" s="611"/>
      <c r="AQ115" s="611"/>
      <c r="AR115" s="611"/>
      <c r="AS115" s="611"/>
      <c r="AT115" s="611"/>
      <c r="AU115" s="611"/>
      <c r="AV115" s="611"/>
      <c r="AW115" s="611"/>
      <c r="AX115" s="612"/>
    </row>
    <row r="116" spans="1:64" ht="19.350000000000001" customHeight="1" x14ac:dyDescent="0.15">
      <c r="A116" s="595"/>
      <c r="B116" s="596"/>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5"/>
      <c r="AD116" s="442" t="s">
        <v>488</v>
      </c>
      <c r="AE116" s="443"/>
      <c r="AF116" s="444"/>
      <c r="AG116" s="304"/>
      <c r="AH116" s="305"/>
      <c r="AI116" s="305"/>
      <c r="AJ116" s="305"/>
      <c r="AK116" s="305"/>
      <c r="AL116" s="305"/>
      <c r="AM116" s="305"/>
      <c r="AN116" s="305"/>
      <c r="AO116" s="305"/>
      <c r="AP116" s="305"/>
      <c r="AQ116" s="305"/>
      <c r="AR116" s="305"/>
      <c r="AS116" s="305"/>
      <c r="AT116" s="305"/>
      <c r="AU116" s="305"/>
      <c r="AV116" s="305"/>
      <c r="AW116" s="305"/>
      <c r="AX116" s="306"/>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602" t="s">
        <v>469</v>
      </c>
      <c r="AE117" s="603"/>
      <c r="AF117" s="604"/>
      <c r="AG117" s="534" t="s">
        <v>511</v>
      </c>
      <c r="AH117" s="535"/>
      <c r="AI117" s="535"/>
      <c r="AJ117" s="535"/>
      <c r="AK117" s="535"/>
      <c r="AL117" s="535"/>
      <c r="AM117" s="535"/>
      <c r="AN117" s="535"/>
      <c r="AO117" s="535"/>
      <c r="AP117" s="535"/>
      <c r="AQ117" s="535"/>
      <c r="AR117" s="535"/>
      <c r="AS117" s="535"/>
      <c r="AT117" s="535"/>
      <c r="AU117" s="535"/>
      <c r="AV117" s="535"/>
      <c r="AW117" s="535"/>
      <c r="AX117" s="536"/>
      <c r="BG117" s="10"/>
      <c r="BH117" s="10"/>
      <c r="BI117" s="10"/>
      <c r="BJ117" s="10"/>
    </row>
    <row r="118" spans="1:64" ht="58.5" customHeight="1" x14ac:dyDescent="0.15">
      <c r="A118" s="555"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37" t="s">
        <v>469</v>
      </c>
      <c r="AE118" s="438"/>
      <c r="AF118" s="593"/>
      <c r="AG118" s="301" t="s">
        <v>512</v>
      </c>
      <c r="AH118" s="645"/>
      <c r="AI118" s="645"/>
      <c r="AJ118" s="645"/>
      <c r="AK118" s="645"/>
      <c r="AL118" s="645"/>
      <c r="AM118" s="645"/>
      <c r="AN118" s="645"/>
      <c r="AO118" s="645"/>
      <c r="AP118" s="645"/>
      <c r="AQ118" s="645"/>
      <c r="AR118" s="645"/>
      <c r="AS118" s="645"/>
      <c r="AT118" s="645"/>
      <c r="AU118" s="645"/>
      <c r="AV118" s="645"/>
      <c r="AW118" s="645"/>
      <c r="AX118" s="646"/>
    </row>
    <row r="119" spans="1:64" ht="30" customHeight="1" x14ac:dyDescent="0.15">
      <c r="A119" s="595"/>
      <c r="B119" s="596"/>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5" t="s">
        <v>469</v>
      </c>
      <c r="AE119" s="616"/>
      <c r="AF119" s="616"/>
      <c r="AG119" s="304" t="s">
        <v>508</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5"/>
      <c r="B120" s="596"/>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2" t="s">
        <v>469</v>
      </c>
      <c r="AE120" s="443"/>
      <c r="AF120" s="443"/>
      <c r="AG120" s="304" t="s">
        <v>509</v>
      </c>
      <c r="AH120" s="305"/>
      <c r="AI120" s="305"/>
      <c r="AJ120" s="305"/>
      <c r="AK120" s="305"/>
      <c r="AL120" s="305"/>
      <c r="AM120" s="305"/>
      <c r="AN120" s="305"/>
      <c r="AO120" s="305"/>
      <c r="AP120" s="305"/>
      <c r="AQ120" s="305"/>
      <c r="AR120" s="305"/>
      <c r="AS120" s="305"/>
      <c r="AT120" s="305"/>
      <c r="AU120" s="305"/>
      <c r="AV120" s="305"/>
      <c r="AW120" s="305"/>
      <c r="AX120" s="306"/>
    </row>
    <row r="121" spans="1:64" ht="46.5" customHeight="1" x14ac:dyDescent="0.15">
      <c r="A121" s="597"/>
      <c r="B121" s="598"/>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2" t="s">
        <v>469</v>
      </c>
      <c r="AE121" s="443"/>
      <c r="AF121" s="443"/>
      <c r="AG121" s="534" t="s">
        <v>510</v>
      </c>
      <c r="AH121" s="535"/>
      <c r="AI121" s="535"/>
      <c r="AJ121" s="535"/>
      <c r="AK121" s="535"/>
      <c r="AL121" s="535"/>
      <c r="AM121" s="535"/>
      <c r="AN121" s="535"/>
      <c r="AO121" s="535"/>
      <c r="AP121" s="535"/>
      <c r="AQ121" s="535"/>
      <c r="AR121" s="535"/>
      <c r="AS121" s="535"/>
      <c r="AT121" s="535"/>
      <c r="AU121" s="535"/>
      <c r="AV121" s="535"/>
      <c r="AW121" s="535"/>
      <c r="AX121" s="536"/>
    </row>
    <row r="122" spans="1:64" ht="33.6" customHeight="1" x14ac:dyDescent="0.15">
      <c r="A122" s="632" t="s">
        <v>80</v>
      </c>
      <c r="B122" s="63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488</v>
      </c>
      <c r="AE122" s="438"/>
      <c r="AF122" s="438"/>
      <c r="AG122" s="582"/>
      <c r="AH122" s="196"/>
      <c r="AI122" s="196"/>
      <c r="AJ122" s="196"/>
      <c r="AK122" s="196"/>
      <c r="AL122" s="196"/>
      <c r="AM122" s="196"/>
      <c r="AN122" s="196"/>
      <c r="AO122" s="196"/>
      <c r="AP122" s="196"/>
      <c r="AQ122" s="196"/>
      <c r="AR122" s="196"/>
      <c r="AS122" s="196"/>
      <c r="AT122" s="196"/>
      <c r="AU122" s="196"/>
      <c r="AV122" s="196"/>
      <c r="AW122" s="196"/>
      <c r="AX122" s="583"/>
    </row>
    <row r="123" spans="1:64" ht="15.75" customHeight="1" x14ac:dyDescent="0.15">
      <c r="A123" s="634"/>
      <c r="B123" s="635"/>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4"/>
      <c r="AH123" s="277"/>
      <c r="AI123" s="277"/>
      <c r="AJ123" s="277"/>
      <c r="AK123" s="277"/>
      <c r="AL123" s="277"/>
      <c r="AM123" s="277"/>
      <c r="AN123" s="277"/>
      <c r="AO123" s="277"/>
      <c r="AP123" s="277"/>
      <c r="AQ123" s="277"/>
      <c r="AR123" s="277"/>
      <c r="AS123" s="277"/>
      <c r="AT123" s="277"/>
      <c r="AU123" s="277"/>
      <c r="AV123" s="277"/>
      <c r="AW123" s="277"/>
      <c r="AX123" s="585"/>
    </row>
    <row r="124" spans="1:64" ht="26.25" customHeight="1" x14ac:dyDescent="0.15">
      <c r="A124" s="634"/>
      <c r="B124" s="635"/>
      <c r="C124" s="647"/>
      <c r="D124" s="648"/>
      <c r="E124" s="648"/>
      <c r="F124" s="648"/>
      <c r="G124" s="648"/>
      <c r="H124" s="648"/>
      <c r="I124" s="648"/>
      <c r="J124" s="648"/>
      <c r="K124" s="648"/>
      <c r="L124" s="648"/>
      <c r="M124" s="648"/>
      <c r="N124" s="648"/>
      <c r="O124" s="649"/>
      <c r="P124" s="656"/>
      <c r="Q124" s="656"/>
      <c r="R124" s="656"/>
      <c r="S124" s="657"/>
      <c r="T124" s="640"/>
      <c r="U124" s="305"/>
      <c r="V124" s="305"/>
      <c r="W124" s="305"/>
      <c r="X124" s="305"/>
      <c r="Y124" s="305"/>
      <c r="Z124" s="305"/>
      <c r="AA124" s="305"/>
      <c r="AB124" s="305"/>
      <c r="AC124" s="305"/>
      <c r="AD124" s="305"/>
      <c r="AE124" s="305"/>
      <c r="AF124" s="641"/>
      <c r="AG124" s="584"/>
      <c r="AH124" s="277"/>
      <c r="AI124" s="277"/>
      <c r="AJ124" s="277"/>
      <c r="AK124" s="277"/>
      <c r="AL124" s="277"/>
      <c r="AM124" s="277"/>
      <c r="AN124" s="277"/>
      <c r="AO124" s="277"/>
      <c r="AP124" s="277"/>
      <c r="AQ124" s="277"/>
      <c r="AR124" s="277"/>
      <c r="AS124" s="277"/>
      <c r="AT124" s="277"/>
      <c r="AU124" s="277"/>
      <c r="AV124" s="277"/>
      <c r="AW124" s="277"/>
      <c r="AX124" s="585"/>
    </row>
    <row r="125" spans="1:64" ht="26.25" customHeight="1" x14ac:dyDescent="0.15">
      <c r="A125" s="636"/>
      <c r="B125" s="637"/>
      <c r="C125" s="650"/>
      <c r="D125" s="651"/>
      <c r="E125" s="651"/>
      <c r="F125" s="651"/>
      <c r="G125" s="651"/>
      <c r="H125" s="651"/>
      <c r="I125" s="651"/>
      <c r="J125" s="651"/>
      <c r="K125" s="651"/>
      <c r="L125" s="651"/>
      <c r="M125" s="651"/>
      <c r="N125" s="651"/>
      <c r="O125" s="652"/>
      <c r="P125" s="658"/>
      <c r="Q125" s="658"/>
      <c r="R125" s="658"/>
      <c r="S125" s="659"/>
      <c r="T125" s="434"/>
      <c r="U125" s="435"/>
      <c r="V125" s="435"/>
      <c r="W125" s="435"/>
      <c r="X125" s="435"/>
      <c r="Y125" s="435"/>
      <c r="Z125" s="435"/>
      <c r="AA125" s="435"/>
      <c r="AB125" s="435"/>
      <c r="AC125" s="435"/>
      <c r="AD125" s="435"/>
      <c r="AE125" s="435"/>
      <c r="AF125" s="436"/>
      <c r="AG125" s="586"/>
      <c r="AH125" s="198"/>
      <c r="AI125" s="198"/>
      <c r="AJ125" s="198"/>
      <c r="AK125" s="198"/>
      <c r="AL125" s="198"/>
      <c r="AM125" s="198"/>
      <c r="AN125" s="198"/>
      <c r="AO125" s="198"/>
      <c r="AP125" s="198"/>
      <c r="AQ125" s="198"/>
      <c r="AR125" s="198"/>
      <c r="AS125" s="198"/>
      <c r="AT125" s="198"/>
      <c r="AU125" s="198"/>
      <c r="AV125" s="198"/>
      <c r="AW125" s="198"/>
      <c r="AX125" s="587"/>
    </row>
    <row r="126" spans="1:64" ht="57" customHeight="1" x14ac:dyDescent="0.15">
      <c r="A126" s="555" t="s">
        <v>58</v>
      </c>
      <c r="B126" s="556"/>
      <c r="C126" s="392" t="s">
        <v>64</v>
      </c>
      <c r="D126" s="578"/>
      <c r="E126" s="578"/>
      <c r="F126" s="579"/>
      <c r="G126" s="549" t="s">
        <v>489</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4" t="s">
        <v>68</v>
      </c>
      <c r="D127" s="365"/>
      <c r="E127" s="365"/>
      <c r="F127" s="366"/>
      <c r="G127" s="367" t="s">
        <v>527</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80.25" customHeight="1" thickBot="1" x14ac:dyDescent="0.2">
      <c r="A129" s="577" t="s">
        <v>530</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81.75" customHeight="1" thickBot="1" x14ac:dyDescent="0.2">
      <c r="A131" s="552" t="s">
        <v>306</v>
      </c>
      <c r="B131" s="553"/>
      <c r="C131" s="553"/>
      <c r="D131" s="553"/>
      <c r="E131" s="554"/>
      <c r="F131" s="571" t="s">
        <v>528</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0.75" customHeight="1" thickBot="1" x14ac:dyDescent="0.2">
      <c r="A133" s="431" t="s">
        <v>532</v>
      </c>
      <c r="B133" s="432"/>
      <c r="C133" s="432"/>
      <c r="D133" s="432"/>
      <c r="E133" s="433"/>
      <c r="F133" s="574" t="s">
        <v>531</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69.7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4" t="s">
        <v>224</v>
      </c>
      <c r="B137" s="405"/>
      <c r="C137" s="405"/>
      <c r="D137" s="405"/>
      <c r="E137" s="405"/>
      <c r="F137" s="405"/>
      <c r="G137" s="418">
        <v>135</v>
      </c>
      <c r="H137" s="419"/>
      <c r="I137" s="419"/>
      <c r="J137" s="419"/>
      <c r="K137" s="419"/>
      <c r="L137" s="419"/>
      <c r="M137" s="419"/>
      <c r="N137" s="419"/>
      <c r="O137" s="419"/>
      <c r="P137" s="420"/>
      <c r="Q137" s="405" t="s">
        <v>225</v>
      </c>
      <c r="R137" s="405"/>
      <c r="S137" s="405"/>
      <c r="T137" s="405"/>
      <c r="U137" s="405"/>
      <c r="V137" s="405"/>
      <c r="W137" s="418">
        <v>127</v>
      </c>
      <c r="X137" s="419"/>
      <c r="Y137" s="419"/>
      <c r="Z137" s="419"/>
      <c r="AA137" s="419"/>
      <c r="AB137" s="419"/>
      <c r="AC137" s="419"/>
      <c r="AD137" s="419"/>
      <c r="AE137" s="419"/>
      <c r="AF137" s="420"/>
      <c r="AG137" s="405" t="s">
        <v>226</v>
      </c>
      <c r="AH137" s="405"/>
      <c r="AI137" s="405"/>
      <c r="AJ137" s="405"/>
      <c r="AK137" s="405"/>
      <c r="AL137" s="405"/>
      <c r="AM137" s="401">
        <v>135</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171</v>
      </c>
      <c r="H138" s="422"/>
      <c r="I138" s="422"/>
      <c r="J138" s="422"/>
      <c r="K138" s="422"/>
      <c r="L138" s="422"/>
      <c r="M138" s="422"/>
      <c r="N138" s="422"/>
      <c r="O138" s="422"/>
      <c r="P138" s="423"/>
      <c r="Q138" s="407" t="s">
        <v>228</v>
      </c>
      <c r="R138" s="407"/>
      <c r="S138" s="407"/>
      <c r="T138" s="407"/>
      <c r="U138" s="407"/>
      <c r="V138" s="407"/>
      <c r="W138" s="421">
        <v>169</v>
      </c>
      <c r="X138" s="422"/>
      <c r="Y138" s="422"/>
      <c r="Z138" s="422"/>
      <c r="AA138" s="422"/>
      <c r="AB138" s="422"/>
      <c r="AC138" s="422"/>
      <c r="AD138" s="422"/>
      <c r="AE138" s="422"/>
      <c r="AF138" s="423"/>
      <c r="AG138" s="580"/>
      <c r="AH138" s="581"/>
      <c r="AI138" s="581"/>
      <c r="AJ138" s="581"/>
      <c r="AK138" s="581"/>
      <c r="AL138" s="581"/>
      <c r="AM138" s="620"/>
      <c r="AN138" s="621"/>
      <c r="AO138" s="621"/>
      <c r="AP138" s="621"/>
      <c r="AQ138" s="621"/>
      <c r="AR138" s="621"/>
      <c r="AS138" s="621"/>
      <c r="AT138" s="621"/>
      <c r="AU138" s="621"/>
      <c r="AV138" s="622"/>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7"/>
      <c r="B179" s="544"/>
      <c r="C179" s="544"/>
      <c r="D179" s="544"/>
      <c r="E179" s="544"/>
      <c r="F179" s="545"/>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7"/>
      <c r="B180" s="544"/>
      <c r="C180" s="544"/>
      <c r="D180" s="544"/>
      <c r="E180" s="544"/>
      <c r="F180" s="545"/>
      <c r="G180" s="98" t="s">
        <v>491</v>
      </c>
      <c r="H180" s="99"/>
      <c r="I180" s="99"/>
      <c r="J180" s="99"/>
      <c r="K180" s="100"/>
      <c r="L180" s="101" t="s">
        <v>498</v>
      </c>
      <c r="M180" s="102"/>
      <c r="N180" s="102"/>
      <c r="O180" s="102"/>
      <c r="P180" s="102"/>
      <c r="Q180" s="102"/>
      <c r="R180" s="102"/>
      <c r="S180" s="102"/>
      <c r="T180" s="102"/>
      <c r="U180" s="102"/>
      <c r="V180" s="102"/>
      <c r="W180" s="102"/>
      <c r="X180" s="103"/>
      <c r="Y180" s="104">
        <v>20</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0"/>
    </row>
    <row r="181" spans="1:50" ht="24.75" customHeight="1" x14ac:dyDescent="0.15">
      <c r="A181" s="127"/>
      <c r="B181" s="544"/>
      <c r="C181" s="544"/>
      <c r="D181" s="544"/>
      <c r="E181" s="544"/>
      <c r="F181" s="545"/>
      <c r="G181" s="74" t="s">
        <v>492</v>
      </c>
      <c r="H181" s="75"/>
      <c r="I181" s="75"/>
      <c r="J181" s="75"/>
      <c r="K181" s="76"/>
      <c r="L181" s="77" t="s">
        <v>520</v>
      </c>
      <c r="M181" s="78"/>
      <c r="N181" s="78"/>
      <c r="O181" s="78"/>
      <c r="P181" s="78"/>
      <c r="Q181" s="78"/>
      <c r="R181" s="78"/>
      <c r="S181" s="78"/>
      <c r="T181" s="78"/>
      <c r="U181" s="78"/>
      <c r="V181" s="78"/>
      <c r="W181" s="78"/>
      <c r="X181" s="79"/>
      <c r="Y181" s="80">
        <v>16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44"/>
      <c r="C182" s="544"/>
      <c r="D182" s="544"/>
      <c r="E182" s="544"/>
      <c r="F182" s="545"/>
      <c r="G182" s="74" t="s">
        <v>493</v>
      </c>
      <c r="H182" s="75"/>
      <c r="I182" s="75"/>
      <c r="J182" s="75"/>
      <c r="K182" s="76"/>
      <c r="L182" s="77"/>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44"/>
      <c r="C183" s="544"/>
      <c r="D183" s="544"/>
      <c r="E183" s="544"/>
      <c r="F183" s="545"/>
      <c r="G183" s="74" t="s">
        <v>494</v>
      </c>
      <c r="H183" s="75"/>
      <c r="I183" s="75"/>
      <c r="J183" s="75"/>
      <c r="K183" s="76"/>
      <c r="L183" s="77"/>
      <c r="M183" s="78"/>
      <c r="N183" s="78"/>
      <c r="O183" s="78"/>
      <c r="P183" s="78"/>
      <c r="Q183" s="78"/>
      <c r="R183" s="78"/>
      <c r="S183" s="78"/>
      <c r="T183" s="78"/>
      <c r="U183" s="78"/>
      <c r="V183" s="78"/>
      <c r="W183" s="78"/>
      <c r="X183" s="79"/>
      <c r="Y183" s="80">
        <v>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44"/>
      <c r="C184" s="544"/>
      <c r="D184" s="544"/>
      <c r="E184" s="544"/>
      <c r="F184" s="545"/>
      <c r="G184" s="74" t="s">
        <v>495</v>
      </c>
      <c r="H184" s="75"/>
      <c r="I184" s="75"/>
      <c r="J184" s="75"/>
      <c r="K184" s="76"/>
      <c r="L184" s="77" t="s">
        <v>499</v>
      </c>
      <c r="M184" s="78"/>
      <c r="N184" s="78"/>
      <c r="O184" s="78"/>
      <c r="P184" s="78"/>
      <c r="Q184" s="78"/>
      <c r="R184" s="78"/>
      <c r="S184" s="78"/>
      <c r="T184" s="78"/>
      <c r="U184" s="78"/>
      <c r="V184" s="78"/>
      <c r="W184" s="78"/>
      <c r="X184" s="79"/>
      <c r="Y184" s="80">
        <v>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44"/>
      <c r="C185" s="544"/>
      <c r="D185" s="544"/>
      <c r="E185" s="544"/>
      <c r="F185" s="545"/>
      <c r="G185" s="74" t="s">
        <v>496</v>
      </c>
      <c r="H185" s="75"/>
      <c r="I185" s="75"/>
      <c r="J185" s="75"/>
      <c r="K185" s="76"/>
      <c r="L185" s="77"/>
      <c r="M185" s="78"/>
      <c r="N185" s="78"/>
      <c r="O185" s="78"/>
      <c r="P185" s="78"/>
      <c r="Q185" s="78"/>
      <c r="R185" s="78"/>
      <c r="S185" s="78"/>
      <c r="T185" s="78"/>
      <c r="U185" s="78"/>
      <c r="V185" s="78"/>
      <c r="W185" s="78"/>
      <c r="X185" s="79"/>
      <c r="Y185" s="80">
        <v>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44"/>
      <c r="C186" s="544"/>
      <c r="D186" s="544"/>
      <c r="E186" s="544"/>
      <c r="F186" s="545"/>
      <c r="G186" s="74" t="s">
        <v>497</v>
      </c>
      <c r="H186" s="75"/>
      <c r="I186" s="75"/>
      <c r="J186" s="75"/>
      <c r="K186" s="76"/>
      <c r="L186" s="77" t="s">
        <v>500</v>
      </c>
      <c r="M186" s="78"/>
      <c r="N186" s="78"/>
      <c r="O186" s="78"/>
      <c r="P186" s="78"/>
      <c r="Q186" s="78"/>
      <c r="R186" s="78"/>
      <c r="S186" s="78"/>
      <c r="T186" s="78"/>
      <c r="U186" s="78"/>
      <c r="V186" s="78"/>
      <c r="W186" s="78"/>
      <c r="X186" s="79"/>
      <c r="Y186" s="80">
        <v>1</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7"/>
      <c r="B191" s="544"/>
      <c r="C191" s="544"/>
      <c r="D191" s="544"/>
      <c r="E191" s="544"/>
      <c r="F191" s="545"/>
      <c r="G191" s="388" t="s">
        <v>515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7"/>
      <c r="B192" s="544"/>
      <c r="C192" s="544"/>
      <c r="D192" s="544"/>
      <c r="E192" s="544"/>
      <c r="F192" s="545"/>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7"/>
      <c r="B193" s="544"/>
      <c r="C193" s="544"/>
      <c r="D193" s="544"/>
      <c r="E193" s="544"/>
      <c r="F193" s="545"/>
      <c r="G193" s="98" t="s">
        <v>516</v>
      </c>
      <c r="H193" s="99"/>
      <c r="I193" s="99"/>
      <c r="J193" s="99"/>
      <c r="K193" s="100"/>
      <c r="L193" s="101" t="s">
        <v>521</v>
      </c>
      <c r="M193" s="102"/>
      <c r="N193" s="102"/>
      <c r="O193" s="102"/>
      <c r="P193" s="102"/>
      <c r="Q193" s="102"/>
      <c r="R193" s="102"/>
      <c r="S193" s="102"/>
      <c r="T193" s="102"/>
      <c r="U193" s="102"/>
      <c r="V193" s="102"/>
      <c r="W193" s="102"/>
      <c r="X193" s="103"/>
      <c r="Y193" s="104">
        <v>21</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0"/>
    </row>
    <row r="194" spans="1:50" ht="24.75" customHeight="1" x14ac:dyDescent="0.15">
      <c r="A194" s="127"/>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7"/>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7"/>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7"/>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7"/>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7"/>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7"/>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21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7"/>
      <c r="B204" s="544"/>
      <c r="C204" s="544"/>
      <c r="D204" s="544"/>
      <c r="E204" s="544"/>
      <c r="F204" s="545"/>
      <c r="G204" s="388"/>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7"/>
      <c r="B205" s="544"/>
      <c r="C205" s="544"/>
      <c r="D205" s="544"/>
      <c r="E205" s="544"/>
      <c r="F205" s="545"/>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7"/>
      <c r="B206" s="544"/>
      <c r="C206" s="544"/>
      <c r="D206" s="544"/>
      <c r="E206" s="544"/>
      <c r="F206" s="545"/>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0"/>
    </row>
    <row r="207" spans="1:50" ht="24.75" customHeight="1" x14ac:dyDescent="0.15">
      <c r="A207" s="127"/>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7"/>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7"/>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7"/>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7"/>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7"/>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7"/>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7"/>
      <c r="B217" s="544"/>
      <c r="C217" s="544"/>
      <c r="D217" s="544"/>
      <c r="E217" s="544"/>
      <c r="F217" s="545"/>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7"/>
      <c r="B218" s="544"/>
      <c r="C218" s="544"/>
      <c r="D218" s="544"/>
      <c r="E218" s="544"/>
      <c r="F218" s="545"/>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7"/>
      <c r="B219" s="544"/>
      <c r="C219" s="544"/>
      <c r="D219" s="544"/>
      <c r="E219" s="544"/>
      <c r="F219" s="545"/>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0"/>
    </row>
    <row r="220" spans="1:50" ht="24.75" customHeight="1" x14ac:dyDescent="0.15">
      <c r="A220" s="127"/>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7"/>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7"/>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7"/>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7"/>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7"/>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7"/>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7"/>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3.75" customHeight="1" x14ac:dyDescent="0.15">
      <c r="A236" s="113">
        <v>1</v>
      </c>
      <c r="B236" s="113">
        <v>1</v>
      </c>
      <c r="C236" s="118" t="s">
        <v>501</v>
      </c>
      <c r="D236" s="114"/>
      <c r="E236" s="114"/>
      <c r="F236" s="114"/>
      <c r="G236" s="114"/>
      <c r="H236" s="114"/>
      <c r="I236" s="114"/>
      <c r="J236" s="114"/>
      <c r="K236" s="114"/>
      <c r="L236" s="114"/>
      <c r="M236" s="118" t="s">
        <v>502</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44</v>
      </c>
      <c r="AL236" s="116"/>
      <c r="AM236" s="116"/>
      <c r="AN236" s="116"/>
      <c r="AO236" s="116"/>
      <c r="AP236" s="117"/>
      <c r="AQ236" s="118" t="s">
        <v>503</v>
      </c>
      <c r="AR236" s="114"/>
      <c r="AS236" s="114"/>
      <c r="AT236" s="114"/>
      <c r="AU236" s="115" t="s">
        <v>504</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517</v>
      </c>
      <c r="D269" s="114"/>
      <c r="E269" s="114"/>
      <c r="F269" s="114"/>
      <c r="G269" s="114"/>
      <c r="H269" s="114"/>
      <c r="I269" s="114"/>
      <c r="J269" s="114"/>
      <c r="K269" s="114"/>
      <c r="L269" s="114"/>
      <c r="M269" s="118" t="s">
        <v>518</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21</v>
      </c>
      <c r="AL269" s="116"/>
      <c r="AM269" s="116"/>
      <c r="AN269" s="116"/>
      <c r="AO269" s="116"/>
      <c r="AP269" s="117"/>
      <c r="AQ269" s="118">
        <v>2</v>
      </c>
      <c r="AR269" s="114"/>
      <c r="AS269" s="114"/>
      <c r="AT269" s="114"/>
      <c r="AU269" s="115">
        <v>91</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228</xdr:row>
                    <xdr:rowOff>276225</xdr:rowOff>
                  </from>
                  <to>
                    <xdr:col>44</xdr:col>
                    <xdr:colOff>114300</xdr:colOff>
                    <xdr:row>229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464</v>
      </c>
      <c r="AX3" s="110"/>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7"/>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36"/>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7"/>
      <c r="B6" s="678"/>
      <c r="C6" s="678"/>
      <c r="D6" s="678"/>
      <c r="E6" s="678"/>
      <c r="F6" s="679"/>
      <c r="G6" s="323"/>
      <c r="H6" s="324"/>
      <c r="I6" s="324"/>
      <c r="J6" s="324"/>
      <c r="K6" s="324"/>
      <c r="L6" s="324"/>
      <c r="M6" s="324"/>
      <c r="N6" s="324"/>
      <c r="O6" s="325"/>
      <c r="P6" s="198"/>
      <c r="Q6" s="198"/>
      <c r="R6" s="198"/>
      <c r="S6" s="198"/>
      <c r="T6" s="198"/>
      <c r="U6" s="198"/>
      <c r="V6" s="198"/>
      <c r="W6" s="198"/>
      <c r="X6" s="199"/>
      <c r="Y6" s="121" t="s">
        <v>15</v>
      </c>
      <c r="Z6" s="122"/>
      <c r="AA6" s="172"/>
      <c r="AB6" s="689" t="s">
        <v>465</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7"/>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36"/>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7"/>
      <c r="B11" s="678"/>
      <c r="C11" s="678"/>
      <c r="D11" s="678"/>
      <c r="E11" s="678"/>
      <c r="F11" s="679"/>
      <c r="G11" s="323"/>
      <c r="H11" s="324"/>
      <c r="I11" s="324"/>
      <c r="J11" s="324"/>
      <c r="K11" s="324"/>
      <c r="L11" s="324"/>
      <c r="M11" s="324"/>
      <c r="N11" s="324"/>
      <c r="O11" s="325"/>
      <c r="P11" s="198"/>
      <c r="Q11" s="198"/>
      <c r="R11" s="198"/>
      <c r="S11" s="198"/>
      <c r="T11" s="198"/>
      <c r="U11" s="198"/>
      <c r="V11" s="198"/>
      <c r="W11" s="198"/>
      <c r="X11" s="199"/>
      <c r="Y11" s="121" t="s">
        <v>15</v>
      </c>
      <c r="Z11" s="122"/>
      <c r="AA11" s="172"/>
      <c r="AB11" s="689"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7"/>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36"/>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7"/>
      <c r="B16" s="678"/>
      <c r="C16" s="678"/>
      <c r="D16" s="678"/>
      <c r="E16" s="678"/>
      <c r="F16" s="679"/>
      <c r="G16" s="323"/>
      <c r="H16" s="324"/>
      <c r="I16" s="324"/>
      <c r="J16" s="324"/>
      <c r="K16" s="324"/>
      <c r="L16" s="324"/>
      <c r="M16" s="324"/>
      <c r="N16" s="324"/>
      <c r="O16" s="325"/>
      <c r="P16" s="198"/>
      <c r="Q16" s="198"/>
      <c r="R16" s="198"/>
      <c r="S16" s="198"/>
      <c r="T16" s="198"/>
      <c r="U16" s="198"/>
      <c r="V16" s="198"/>
      <c r="W16" s="198"/>
      <c r="X16" s="199"/>
      <c r="Y16" s="121" t="s">
        <v>15</v>
      </c>
      <c r="Z16" s="122"/>
      <c r="AA16" s="172"/>
      <c r="AB16" s="689"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7"/>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36"/>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7"/>
      <c r="B21" s="678"/>
      <c r="C21" s="678"/>
      <c r="D21" s="678"/>
      <c r="E21" s="678"/>
      <c r="F21" s="679"/>
      <c r="G21" s="323"/>
      <c r="H21" s="324"/>
      <c r="I21" s="324"/>
      <c r="J21" s="324"/>
      <c r="K21" s="324"/>
      <c r="L21" s="324"/>
      <c r="M21" s="324"/>
      <c r="N21" s="324"/>
      <c r="O21" s="325"/>
      <c r="P21" s="198"/>
      <c r="Q21" s="198"/>
      <c r="R21" s="198"/>
      <c r="S21" s="198"/>
      <c r="T21" s="198"/>
      <c r="U21" s="198"/>
      <c r="V21" s="198"/>
      <c r="W21" s="198"/>
      <c r="X21" s="199"/>
      <c r="Y21" s="121" t="s">
        <v>15</v>
      </c>
      <c r="Z21" s="122"/>
      <c r="AA21" s="172"/>
      <c r="AB21" s="689" t="s">
        <v>466</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467</v>
      </c>
      <c r="AX23" s="110"/>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7"/>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36"/>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7"/>
      <c r="B26" s="678"/>
      <c r="C26" s="678"/>
      <c r="D26" s="678"/>
      <c r="E26" s="678"/>
      <c r="F26" s="679"/>
      <c r="G26" s="323"/>
      <c r="H26" s="324"/>
      <c r="I26" s="324"/>
      <c r="J26" s="324"/>
      <c r="K26" s="324"/>
      <c r="L26" s="324"/>
      <c r="M26" s="324"/>
      <c r="N26" s="324"/>
      <c r="O26" s="325"/>
      <c r="P26" s="198"/>
      <c r="Q26" s="198"/>
      <c r="R26" s="198"/>
      <c r="S26" s="198"/>
      <c r="T26" s="198"/>
      <c r="U26" s="198"/>
      <c r="V26" s="198"/>
      <c r="W26" s="198"/>
      <c r="X26" s="199"/>
      <c r="Y26" s="121" t="s">
        <v>15</v>
      </c>
      <c r="Z26" s="122"/>
      <c r="AA26" s="172"/>
      <c r="AB26" s="689" t="s">
        <v>466</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464</v>
      </c>
      <c r="AX28" s="110"/>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7"/>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36"/>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7"/>
      <c r="B31" s="678"/>
      <c r="C31" s="678"/>
      <c r="D31" s="678"/>
      <c r="E31" s="678"/>
      <c r="F31" s="679"/>
      <c r="G31" s="323"/>
      <c r="H31" s="324"/>
      <c r="I31" s="324"/>
      <c r="J31" s="324"/>
      <c r="K31" s="324"/>
      <c r="L31" s="324"/>
      <c r="M31" s="324"/>
      <c r="N31" s="324"/>
      <c r="O31" s="325"/>
      <c r="P31" s="198"/>
      <c r="Q31" s="198"/>
      <c r="R31" s="198"/>
      <c r="S31" s="198"/>
      <c r="T31" s="198"/>
      <c r="U31" s="198"/>
      <c r="V31" s="198"/>
      <c r="W31" s="198"/>
      <c r="X31" s="199"/>
      <c r="Y31" s="121" t="s">
        <v>15</v>
      </c>
      <c r="Z31" s="122"/>
      <c r="AA31" s="172"/>
      <c r="AB31" s="689" t="s">
        <v>465</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467</v>
      </c>
      <c r="AX33" s="110"/>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7"/>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36"/>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7"/>
      <c r="B36" s="678"/>
      <c r="C36" s="678"/>
      <c r="D36" s="678"/>
      <c r="E36" s="678"/>
      <c r="F36" s="679"/>
      <c r="G36" s="323"/>
      <c r="H36" s="324"/>
      <c r="I36" s="324"/>
      <c r="J36" s="324"/>
      <c r="K36" s="324"/>
      <c r="L36" s="324"/>
      <c r="M36" s="324"/>
      <c r="N36" s="324"/>
      <c r="O36" s="325"/>
      <c r="P36" s="198"/>
      <c r="Q36" s="198"/>
      <c r="R36" s="198"/>
      <c r="S36" s="198"/>
      <c r="T36" s="198"/>
      <c r="U36" s="198"/>
      <c r="V36" s="198"/>
      <c r="W36" s="198"/>
      <c r="X36" s="199"/>
      <c r="Y36" s="121" t="s">
        <v>15</v>
      </c>
      <c r="Z36" s="122"/>
      <c r="AA36" s="172"/>
      <c r="AB36" s="689" t="s">
        <v>466</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467</v>
      </c>
      <c r="AX38" s="110"/>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7"/>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36"/>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7"/>
      <c r="B41" s="678"/>
      <c r="C41" s="678"/>
      <c r="D41" s="678"/>
      <c r="E41" s="678"/>
      <c r="F41" s="679"/>
      <c r="G41" s="323"/>
      <c r="H41" s="324"/>
      <c r="I41" s="324"/>
      <c r="J41" s="324"/>
      <c r="K41" s="324"/>
      <c r="L41" s="324"/>
      <c r="M41" s="324"/>
      <c r="N41" s="324"/>
      <c r="O41" s="325"/>
      <c r="P41" s="198"/>
      <c r="Q41" s="198"/>
      <c r="R41" s="198"/>
      <c r="S41" s="198"/>
      <c r="T41" s="198"/>
      <c r="U41" s="198"/>
      <c r="V41" s="198"/>
      <c r="W41" s="198"/>
      <c r="X41" s="199"/>
      <c r="Y41" s="121" t="s">
        <v>15</v>
      </c>
      <c r="Z41" s="122"/>
      <c r="AA41" s="172"/>
      <c r="AB41" s="689" t="s">
        <v>466</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467</v>
      </c>
      <c r="AX43" s="110"/>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7"/>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36"/>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7"/>
      <c r="B46" s="678"/>
      <c r="C46" s="678"/>
      <c r="D46" s="678"/>
      <c r="E46" s="678"/>
      <c r="F46" s="679"/>
      <c r="G46" s="323"/>
      <c r="H46" s="324"/>
      <c r="I46" s="324"/>
      <c r="J46" s="324"/>
      <c r="K46" s="324"/>
      <c r="L46" s="324"/>
      <c r="M46" s="324"/>
      <c r="N46" s="324"/>
      <c r="O46" s="325"/>
      <c r="P46" s="198"/>
      <c r="Q46" s="198"/>
      <c r="R46" s="198"/>
      <c r="S46" s="198"/>
      <c r="T46" s="198"/>
      <c r="U46" s="198"/>
      <c r="V46" s="198"/>
      <c r="W46" s="198"/>
      <c r="X46" s="199"/>
      <c r="Y46" s="121" t="s">
        <v>15</v>
      </c>
      <c r="Z46" s="122"/>
      <c r="AA46" s="172"/>
      <c r="AB46" s="689" t="s">
        <v>466</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464</v>
      </c>
      <c r="AX48" s="110"/>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7"/>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36"/>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7"/>
      <c r="B51" s="678"/>
      <c r="C51" s="678"/>
      <c r="D51" s="678"/>
      <c r="E51" s="678"/>
      <c r="F51" s="679"/>
      <c r="G51" s="323"/>
      <c r="H51" s="324"/>
      <c r="I51" s="324"/>
      <c r="J51" s="324"/>
      <c r="K51" s="324"/>
      <c r="L51" s="324"/>
      <c r="M51" s="324"/>
      <c r="N51" s="324"/>
      <c r="O51" s="325"/>
      <c r="P51" s="198"/>
      <c r="Q51" s="198"/>
      <c r="R51" s="198"/>
      <c r="S51" s="198"/>
      <c r="T51" s="198"/>
      <c r="U51" s="198"/>
      <c r="V51" s="198"/>
      <c r="W51" s="198"/>
      <c r="X51" s="199"/>
      <c r="Y51" s="121" t="s">
        <v>15</v>
      </c>
      <c r="Z51" s="122"/>
      <c r="AA51" s="172"/>
      <c r="AB51" s="698" t="s">
        <v>465</v>
      </c>
      <c r="AC51" s="699"/>
      <c r="AD51" s="699"/>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03"/>
      <c r="B3" s="704"/>
      <c r="C3" s="704"/>
      <c r="D3" s="704"/>
      <c r="E3" s="704"/>
      <c r="F3" s="70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03"/>
      <c r="B4" s="704"/>
      <c r="C4" s="704"/>
      <c r="D4" s="704"/>
      <c r="E4" s="704"/>
      <c r="F4" s="705"/>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0"/>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03"/>
      <c r="B16" s="704"/>
      <c r="C16" s="704"/>
      <c r="D16" s="704"/>
      <c r="E16" s="704"/>
      <c r="F16" s="70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03"/>
      <c r="B17" s="704"/>
      <c r="C17" s="704"/>
      <c r="D17" s="704"/>
      <c r="E17" s="704"/>
      <c r="F17" s="705"/>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0"/>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03"/>
      <c r="B29" s="704"/>
      <c r="C29" s="704"/>
      <c r="D29" s="704"/>
      <c r="E29" s="704"/>
      <c r="F29" s="70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03"/>
      <c r="B30" s="704"/>
      <c r="C30" s="704"/>
      <c r="D30" s="704"/>
      <c r="E30" s="704"/>
      <c r="F30" s="705"/>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0"/>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03"/>
      <c r="B42" s="704"/>
      <c r="C42" s="704"/>
      <c r="D42" s="704"/>
      <c r="E42" s="704"/>
      <c r="F42" s="70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03"/>
      <c r="B43" s="704"/>
      <c r="C43" s="704"/>
      <c r="D43" s="704"/>
      <c r="E43" s="704"/>
      <c r="F43" s="705"/>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0"/>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03"/>
      <c r="B56" s="704"/>
      <c r="C56" s="704"/>
      <c r="D56" s="704"/>
      <c r="E56" s="704"/>
      <c r="F56" s="70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03"/>
      <c r="B57" s="704"/>
      <c r="C57" s="704"/>
      <c r="D57" s="704"/>
      <c r="E57" s="704"/>
      <c r="F57" s="705"/>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0"/>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03"/>
      <c r="B69" s="704"/>
      <c r="C69" s="704"/>
      <c r="D69" s="704"/>
      <c r="E69" s="704"/>
      <c r="F69" s="70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03"/>
      <c r="B70" s="704"/>
      <c r="C70" s="704"/>
      <c r="D70" s="704"/>
      <c r="E70" s="704"/>
      <c r="F70" s="705"/>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0"/>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03"/>
      <c r="B82" s="704"/>
      <c r="C82" s="704"/>
      <c r="D82" s="704"/>
      <c r="E82" s="704"/>
      <c r="F82" s="70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03"/>
      <c r="B83" s="704"/>
      <c r="C83" s="704"/>
      <c r="D83" s="704"/>
      <c r="E83" s="704"/>
      <c r="F83" s="705"/>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0"/>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03"/>
      <c r="B95" s="704"/>
      <c r="C95" s="704"/>
      <c r="D95" s="704"/>
      <c r="E95" s="704"/>
      <c r="F95" s="70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03"/>
      <c r="B96" s="704"/>
      <c r="C96" s="704"/>
      <c r="D96" s="704"/>
      <c r="E96" s="704"/>
      <c r="F96" s="705"/>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0"/>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03"/>
      <c r="B109" s="704"/>
      <c r="C109" s="704"/>
      <c r="D109" s="704"/>
      <c r="E109" s="704"/>
      <c r="F109" s="70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03"/>
      <c r="B110" s="704"/>
      <c r="C110" s="704"/>
      <c r="D110" s="704"/>
      <c r="E110" s="704"/>
      <c r="F110" s="705"/>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0"/>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03"/>
      <c r="B122" s="704"/>
      <c r="C122" s="704"/>
      <c r="D122" s="704"/>
      <c r="E122" s="704"/>
      <c r="F122" s="70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03"/>
      <c r="B123" s="704"/>
      <c r="C123" s="704"/>
      <c r="D123" s="704"/>
      <c r="E123" s="704"/>
      <c r="F123" s="705"/>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0"/>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03"/>
      <c r="B135" s="704"/>
      <c r="C135" s="704"/>
      <c r="D135" s="704"/>
      <c r="E135" s="704"/>
      <c r="F135" s="70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03"/>
      <c r="B136" s="704"/>
      <c r="C136" s="704"/>
      <c r="D136" s="704"/>
      <c r="E136" s="704"/>
      <c r="F136" s="705"/>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0"/>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03"/>
      <c r="B148" s="704"/>
      <c r="C148" s="704"/>
      <c r="D148" s="704"/>
      <c r="E148" s="704"/>
      <c r="F148" s="70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03"/>
      <c r="B149" s="704"/>
      <c r="C149" s="704"/>
      <c r="D149" s="704"/>
      <c r="E149" s="704"/>
      <c r="F149" s="705"/>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0"/>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03"/>
      <c r="B162" s="704"/>
      <c r="C162" s="704"/>
      <c r="D162" s="704"/>
      <c r="E162" s="704"/>
      <c r="F162" s="70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03"/>
      <c r="B163" s="704"/>
      <c r="C163" s="704"/>
      <c r="D163" s="704"/>
      <c r="E163" s="704"/>
      <c r="F163" s="705"/>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0"/>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03"/>
      <c r="B175" s="704"/>
      <c r="C175" s="704"/>
      <c r="D175" s="704"/>
      <c r="E175" s="704"/>
      <c r="F175" s="70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03"/>
      <c r="B176" s="704"/>
      <c r="C176" s="704"/>
      <c r="D176" s="704"/>
      <c r="E176" s="704"/>
      <c r="F176" s="705"/>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0"/>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03"/>
      <c r="B188" s="704"/>
      <c r="C188" s="704"/>
      <c r="D188" s="704"/>
      <c r="E188" s="704"/>
      <c r="F188" s="70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03"/>
      <c r="B189" s="704"/>
      <c r="C189" s="704"/>
      <c r="D189" s="704"/>
      <c r="E189" s="704"/>
      <c r="F189" s="705"/>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0"/>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03"/>
      <c r="B201" s="704"/>
      <c r="C201" s="704"/>
      <c r="D201" s="704"/>
      <c r="E201" s="704"/>
      <c r="F201" s="70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03"/>
      <c r="B202" s="704"/>
      <c r="C202" s="704"/>
      <c r="D202" s="704"/>
      <c r="E202" s="704"/>
      <c r="F202" s="705"/>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0"/>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03"/>
      <c r="B215" s="704"/>
      <c r="C215" s="704"/>
      <c r="D215" s="704"/>
      <c r="E215" s="704"/>
      <c r="F215" s="70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03"/>
      <c r="B216" s="704"/>
      <c r="C216" s="704"/>
      <c r="D216" s="704"/>
      <c r="E216" s="704"/>
      <c r="F216" s="705"/>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0"/>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03"/>
      <c r="B228" s="704"/>
      <c r="C228" s="704"/>
      <c r="D228" s="704"/>
      <c r="E228" s="704"/>
      <c r="F228" s="70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03"/>
      <c r="B229" s="704"/>
      <c r="C229" s="704"/>
      <c r="D229" s="704"/>
      <c r="E229" s="704"/>
      <c r="F229" s="705"/>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0"/>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03"/>
      <c r="B241" s="704"/>
      <c r="C241" s="704"/>
      <c r="D241" s="704"/>
      <c r="E241" s="704"/>
      <c r="F241" s="70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03"/>
      <c r="B242" s="704"/>
      <c r="C242" s="704"/>
      <c r="D242" s="704"/>
      <c r="E242" s="704"/>
      <c r="F242" s="705"/>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0"/>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03"/>
      <c r="B254" s="704"/>
      <c r="C254" s="704"/>
      <c r="D254" s="704"/>
      <c r="E254" s="704"/>
      <c r="F254" s="70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03"/>
      <c r="B255" s="704"/>
      <c r="C255" s="704"/>
      <c r="D255" s="704"/>
      <c r="E255" s="704"/>
      <c r="F255" s="705"/>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0"/>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安西 大成</cp:lastModifiedBy>
  <cp:lastPrinted>2015-08-31T08:48:41Z</cp:lastPrinted>
  <dcterms:created xsi:type="dcterms:W3CDTF">2012-03-13T00:50:25Z</dcterms:created>
  <dcterms:modified xsi:type="dcterms:W3CDTF">2015-08-31T13:07:54Z</dcterms:modified>
</cp:coreProperties>
</file>