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95" yWindow="30" windowWidth="1239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水・大気局</author>
  </authors>
  <commentList>
    <comment ref="G23" authorId="0">
      <text>
        <r>
          <rPr>
            <b/>
            <sz val="9"/>
            <color indexed="81"/>
            <rFont val="ＭＳ Ｐゴシック"/>
            <family val="3"/>
            <charset val="128"/>
          </rPr>
          <t>地下水室
外部有識者所見に基づき修正</t>
        </r>
      </text>
    </comment>
    <comment ref="AT24" authorId="0">
      <text>
        <r>
          <rPr>
            <b/>
            <sz val="9"/>
            <color indexed="81"/>
            <rFont val="ＭＳ Ｐゴシック"/>
            <family val="3"/>
            <charset val="128"/>
          </rPr>
          <t>地下水室
外部有識者所見に基づき修正</t>
        </r>
      </text>
    </comment>
  </commentList>
</comments>
</file>

<file path=xl/sharedStrings.xml><?xml version="1.0" encoding="utf-8"?>
<sst xmlns="http://schemas.openxmlformats.org/spreadsheetml/2006/main" count="1336" uniqueCount="533">
  <si>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</si>
  <si>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</si>
  <si>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</si>
  <si>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</si>
  <si>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</si>
  <si>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</si>
  <si>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</si>
  <si>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</si>
  <si>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</si>
  <si>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</si>
  <si>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</si>
  <si>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</si>
  <si>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</si>
  <si>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</si>
  <si>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</si>
  <si>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</si>
  <si>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</si>
  <si>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</si>
  <si>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</si>
  <si>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</si>
  <si>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</si>
  <si>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</si>
  <si>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</si>
  <si>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</si>
  <si>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</si>
  <si>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</si>
  <si>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</si>
  <si>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</si>
  <si>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</si>
  <si>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</si>
  <si>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</si>
  <si>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</si>
  <si>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</si>
  <si>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</si>
  <si>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</si>
  <si>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</si>
  <si>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</si>
  <si>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</si>
  <si>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</si>
  <si>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</si>
  <si>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</si>
  <si>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</si>
  <si>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</si>
  <si>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</si>
  <si>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</si>
  <si>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</si>
  <si>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</si>
  <si>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</si>
  <si>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</si>
  <si>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</si>
  <si>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</si>
  <si>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</si>
  <si>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</si>
  <si>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</si>
  <si>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</si>
  <si>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</si>
  <si>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</si>
  <si>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</si>
  <si>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</si>
  <si>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</si>
  <si>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</si>
  <si>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</si>
  <si>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</si>
  <si>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</si>
  <si>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</si>
  <si>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</si>
  <si>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</si>
  <si>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</si>
  <si>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</si>
  <si>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</si>
  <si>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</si>
  <si>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</si>
  <si>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</si>
  <si>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</si>
  <si>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</si>
  <si>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</si>
  <si>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</si>
  <si>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</si>
  <si>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</si>
  <si>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</si>
  <si>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</si>
  <si>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</si>
  <si>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</si>
  <si>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</si>
  <si>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</si>
  <si>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</si>
  <si>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</si>
  <si>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</si>
  <si>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</si>
  <si>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</si>
  <si>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</si>
  <si>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</si>
  <si>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</si>
  <si>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</si>
  <si>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</si>
  <si>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</si>
  <si>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</si>
  <si>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</si>
  <si>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</si>
  <si>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</si>
  <si>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</si>
  <si>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</si>
  <si>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</si>
  <si>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</si>
  <si>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</si>
  <si>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</si>
  <si>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</si>
  <si>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</si>
  <si>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</si>
  <si>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</si>
  <si>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</si>
  <si>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</si>
  <si>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</si>
  <si>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</si>
  <si>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</si>
  <si>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</si>
  <si>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</si>
  <si>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</si>
  <si>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</si>
  <si>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</si>
  <si>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</si>
  <si>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</si>
  <si>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</si>
  <si>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</si>
  <si>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</si>
  <si>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</si>
  <si>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</si>
  <si>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</si>
  <si>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</si>
  <si>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</si>
  <si>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</si>
  <si>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</si>
  <si>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</si>
  <si>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</si>
  <si>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</si>
  <si>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</si>
  <si>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</si>
  <si>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</si>
  <si>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</si>
  <si>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</si>
  <si>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</si>
  <si>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</si>
  <si>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</si>
  <si>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</si>
  <si>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</si>
  <si>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</si>
  <si>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</si>
  <si>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</si>
  <si>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</si>
  <si>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</si>
  <si>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</si>
  <si>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</si>
  <si>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</si>
  <si>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</si>
  <si>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</si>
  <si>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</si>
  <si>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</si>
  <si>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</si>
  <si>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</si>
  <si>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</si>
  <si>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</si>
  <si>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</si>
  <si>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</si>
  <si>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</si>
  <si>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</si>
  <si>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</si>
  <si>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</si>
  <si>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</si>
  <si>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</si>
  <si>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</si>
  <si>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</si>
  <si>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</si>
  <si>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</si>
  <si>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</si>
  <si>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</si>
  <si>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</si>
  <si>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</si>
  <si>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</si>
  <si>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</si>
  <si>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</si>
  <si>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</si>
  <si>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</si>
  <si>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</si>
  <si>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</si>
  <si>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</si>
  <si>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</si>
  <si>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</si>
  <si>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</si>
  <si>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</si>
  <si>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</si>
  <si>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</si>
  <si>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</si>
  <si>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</si>
  <si>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</si>
  <si>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</si>
  <si>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</si>
  <si>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</si>
  <si>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</si>
  <si>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</si>
  <si>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</si>
  <si>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</si>
  <si>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</si>
  <si>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</si>
  <si>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</si>
  <si>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</si>
  <si>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</si>
  <si>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</si>
  <si>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</si>
  <si>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</si>
  <si>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</si>
  <si>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</si>
  <si>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</si>
  <si>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</si>
  <si>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</si>
  <si>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</si>
  <si>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</si>
  <si>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</si>
  <si>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</si>
  <si>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</si>
  <si>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</si>
  <si>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</si>
  <si>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</si>
  <si>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</si>
  <si>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</si>
  <si>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</si>
  <si>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</si>
  <si>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</si>
  <si>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</si>
  <si>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</si>
  <si>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</si>
  <si>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</si>
  <si>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</si>
  <si>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</si>
  <si>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</si>
  <si>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</si>
  <si>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</si>
  <si>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</si>
  <si>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</si>
  <si>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</si>
  <si>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</si>
  <si>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</si>
  <si>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</si>
  <si>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</si>
  <si>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</si>
  <si>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</si>
  <si>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</si>
  <si>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</si>
  <si>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</si>
  <si>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</si>
  <si>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</si>
  <si>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</si>
  <si>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</si>
  <si>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</si>
  <si>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</si>
  <si>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</si>
  <si>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</si>
  <si>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</si>
  <si>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</si>
  <si>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</si>
  <si>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</si>
  <si>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</si>
  <si>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</si>
  <si>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</si>
  <si>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</si>
  <si>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</si>
  <si>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</si>
  <si>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</si>
  <si>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</si>
  <si>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</si>
  <si>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</si>
  <si>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</si>
  <si>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</si>
  <si>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</si>
  <si>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</si>
  <si>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</si>
  <si>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</si>
  <si>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</si>
  <si>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</si>
  <si>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</si>
  <si>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</si>
  <si>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</si>
  <si>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</si>
  <si>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</si>
  <si>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</si>
  <si>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</si>
  <si>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</si>
  <si>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</si>
  <si>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</si>
  <si>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</si>
  <si>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</si>
  <si>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</si>
  <si>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</si>
  <si>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</si>
  <si>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</si>
  <si>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</si>
  <si>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</si>
  <si>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</si>
  <si>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</si>
  <si>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</si>
  <si>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</si>
  <si>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</si>
  <si>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</si>
  <si>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</si>
  <si>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</si>
  <si>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</si>
  <si>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</si>
  <si>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</si>
  <si>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</si>
  <si>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</si>
  <si>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</si>
  <si>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</si>
  <si>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</si>
  <si>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</si>
  <si>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</si>
  <si>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</si>
  <si>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</si>
  <si>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</si>
  <si>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</si>
  <si>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</si>
  <si>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</si>
  <si>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</si>
  <si>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</si>
  <si>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</si>
  <si>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</si>
  <si>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</si>
  <si>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</si>
  <si>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</si>
  <si>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</si>
  <si>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</si>
  <si>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</si>
  <si>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</si>
  <si>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</si>
  <si>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</si>
  <si>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</si>
  <si>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</si>
  <si>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</si>
  <si>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</si>
  <si>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</si>
  <si>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</si>
  <si>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</si>
  <si>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</si>
  <si>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</si>
  <si>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</si>
  <si>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</si>
  <si>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</si>
  <si>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</si>
  <si>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</si>
  <si>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</si>
  <si>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</si>
  <si>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</si>
  <si>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</si>
  <si>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</si>
  <si>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</si>
  <si>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</si>
  <si>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</si>
  <si>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</si>
  <si>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</si>
  <si>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</si>
  <si>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</si>
  <si>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</si>
  <si>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</si>
  <si>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</si>
  <si>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</si>
  <si>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</si>
  <si>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</si>
  <si>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</si>
  <si>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</si>
  <si>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</si>
  <si>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</si>
  <si>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</si>
  <si>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</si>
  <si>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</si>
  <si>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</si>
  <si>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</si>
  <si>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</si>
  <si>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</si>
  <si>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</si>
  <si>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</si>
  <si>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</si>
  <si>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</si>
  <si>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</si>
  <si>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</si>
  <si>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</si>
  <si>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</si>
  <si>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</si>
  <si>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</si>
  <si>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</si>
  <si>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</si>
  <si>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</si>
  <si>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</si>
  <si>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</si>
  <si>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</si>
  <si>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</si>
  <si>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</si>
  <si>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</si>
  <si>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</si>
  <si>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</si>
  <si>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</si>
  <si>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</si>
  <si>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</si>
  <si>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</si>
  <si>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</si>
  <si>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</si>
  <si>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</si>
  <si>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</si>
  <si>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</si>
  <si>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</si>
  <si>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</si>
  <si>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</si>
  <si>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</si>
  <si>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</si>
  <si>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</si>
  <si>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</si>
  <si>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</si>
  <si>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</si>
  <si>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</si>
  <si>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</si>
  <si>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</si>
  <si>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</si>
  <si>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</si>
  <si>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</si>
  <si>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</si>
  <si>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</si>
  <si>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</si>
  <si>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</si>
  <si>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</si>
  <si>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</si>
  <si>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</si>
  <si>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</si>
  <si>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</si>
  <si>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</si>
  <si>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</si>
  <si>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</si>
  <si>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</si>
  <si>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</si>
  <si>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</si>
  <si>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</si>
  <si>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</si>
  <si>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</si>
  <si>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</si>
  <si>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</si>
  <si>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</si>
  <si>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</si>
  <si>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</si>
  <si>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</si>
  <si>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</si>
  <si>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</si>
  <si>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</si>
  <si>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</si>
  <si>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</si>
  <si>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</si>
  <si>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</si>
  <si>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</si>
  <si>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</si>
  <si>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</si>
  <si>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</si>
  <si>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</si>
  <si>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</si>
  <si>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</si>
  <si>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</si>
  <si>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</si>
  <si>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</si>
  <si>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</si>
  <si>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</si>
  <si>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</si>
  <si>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</si>
  <si>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</si>
  <si>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</si>
  <si>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</si>
  <si>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硝酸性窒素に関する地域総合対策制度推進費</t>
    <rPh sb="0" eb="3">
      <t>ショウサンセイ</t>
    </rPh>
    <rPh sb="3" eb="5">
      <t>チッソ</t>
    </rPh>
    <rPh sb="6" eb="7">
      <t>カン</t>
    </rPh>
    <rPh sb="9" eb="11">
      <t>チイキ</t>
    </rPh>
    <rPh sb="11" eb="13">
      <t>ソウゴウ</t>
    </rPh>
    <rPh sb="13" eb="15">
      <t>タイサク</t>
    </rPh>
    <rPh sb="15" eb="17">
      <t>セイド</t>
    </rPh>
    <rPh sb="17" eb="20">
      <t>スイシンヒ</t>
    </rPh>
    <phoneticPr fontId="5"/>
  </si>
  <si>
    <t>水・大気環境局</t>
    <rPh sb="0" eb="1">
      <t>ミズ</t>
    </rPh>
    <rPh sb="2" eb="4">
      <t>タイキ</t>
    </rPh>
    <rPh sb="4" eb="7">
      <t>カンキョウキョク</t>
    </rPh>
    <phoneticPr fontId="5"/>
  </si>
  <si>
    <t>土壌環境課　地下水・地盤環境室</t>
    <rPh sb="0" eb="2">
      <t>ドジョウ</t>
    </rPh>
    <rPh sb="2" eb="5">
      <t>カンキョウカ</t>
    </rPh>
    <rPh sb="6" eb="9">
      <t>チカスイ</t>
    </rPh>
    <rPh sb="10" eb="12">
      <t>ジバン</t>
    </rPh>
    <rPh sb="12" eb="15">
      <t>カンキョウシツ</t>
    </rPh>
    <phoneticPr fontId="5"/>
  </si>
  <si>
    <t>土壌環境課地下水・地盤環境室二村英介</t>
    <rPh sb="0" eb="2">
      <t>ドジョウ</t>
    </rPh>
    <rPh sb="2" eb="5">
      <t>カンキョウカ</t>
    </rPh>
    <rPh sb="5" eb="8">
      <t>チカスイ</t>
    </rPh>
    <rPh sb="9" eb="11">
      <t>ジバン</t>
    </rPh>
    <rPh sb="11" eb="14">
      <t>カンキョウシツ</t>
    </rPh>
    <rPh sb="14" eb="16">
      <t>フタムラ</t>
    </rPh>
    <rPh sb="16" eb="18">
      <t>エイスケ</t>
    </rPh>
    <phoneticPr fontId="5"/>
  </si>
  <si>
    <t>３．大気・水・土壌環境等の保全
３－３　水環境の保全（海洋環境の保全を含む）</t>
    <rPh sb="2" eb="4">
      <t>タイキ</t>
    </rPh>
    <rPh sb="5" eb="6">
      <t>ミズ</t>
    </rPh>
    <rPh sb="7" eb="9">
      <t>ドジョウ</t>
    </rPh>
    <rPh sb="9" eb="11">
      <t>カンキョウ</t>
    </rPh>
    <rPh sb="11" eb="12">
      <t>トウ</t>
    </rPh>
    <rPh sb="13" eb="15">
      <t>ホゼン</t>
    </rPh>
    <rPh sb="20" eb="23">
      <t>ミズカンキョウ</t>
    </rPh>
    <rPh sb="24" eb="26">
      <t>ホゼン</t>
    </rPh>
    <rPh sb="27" eb="29">
      <t>カイヨウ</t>
    </rPh>
    <rPh sb="29" eb="31">
      <t>カンキョウ</t>
    </rPh>
    <rPh sb="32" eb="34">
      <t>ホゼン</t>
    </rPh>
    <rPh sb="35" eb="36">
      <t>フク</t>
    </rPh>
    <phoneticPr fontId="5"/>
  </si>
  <si>
    <t>環境基本法第16条、地下水の水質汚濁に係る環境基準について（平成９年環境庁告示10号）、水循環基本法第19条</t>
    <rPh sb="0" eb="2">
      <t>カンキョウ</t>
    </rPh>
    <rPh sb="2" eb="5">
      <t>キホンホウ</t>
    </rPh>
    <rPh sb="5" eb="6">
      <t>ダイ</t>
    </rPh>
    <rPh sb="8" eb="9">
      <t>ジョウ</t>
    </rPh>
    <rPh sb="10" eb="13">
      <t>チカスイ</t>
    </rPh>
    <rPh sb="14" eb="16">
      <t>スイシツ</t>
    </rPh>
    <rPh sb="16" eb="18">
      <t>オダク</t>
    </rPh>
    <rPh sb="19" eb="20">
      <t>カカ</t>
    </rPh>
    <rPh sb="21" eb="23">
      <t>カンキョウ</t>
    </rPh>
    <rPh sb="23" eb="25">
      <t>キジュン</t>
    </rPh>
    <rPh sb="30" eb="32">
      <t>ヘイセイ</t>
    </rPh>
    <rPh sb="33" eb="34">
      <t>ネン</t>
    </rPh>
    <rPh sb="34" eb="37">
      <t>カンキョウチョウ</t>
    </rPh>
    <rPh sb="37" eb="39">
      <t>コクジ</t>
    </rPh>
    <rPh sb="41" eb="42">
      <t>ゴウ</t>
    </rPh>
    <rPh sb="44" eb="45">
      <t>ミズ</t>
    </rPh>
    <rPh sb="45" eb="47">
      <t>ジュンカン</t>
    </rPh>
    <rPh sb="47" eb="50">
      <t>キホンホウ</t>
    </rPh>
    <rPh sb="50" eb="51">
      <t>ダイ</t>
    </rPh>
    <rPh sb="53" eb="54">
      <t>ジョウ</t>
    </rPh>
    <phoneticPr fontId="5"/>
  </si>
  <si>
    <t>環境基本計画　第２部第４章第１節</t>
    <rPh sb="0" eb="2">
      <t>カンキョウ</t>
    </rPh>
    <rPh sb="2" eb="4">
      <t>キホン</t>
    </rPh>
    <rPh sb="4" eb="6">
      <t>ケイカク</t>
    </rPh>
    <rPh sb="7" eb="8">
      <t>ダイ</t>
    </rPh>
    <rPh sb="9" eb="10">
      <t>ブ</t>
    </rPh>
    <rPh sb="10" eb="11">
      <t>ダイ</t>
    </rPh>
    <rPh sb="12" eb="13">
      <t>ショウ</t>
    </rPh>
    <rPh sb="13" eb="14">
      <t>ダイ</t>
    </rPh>
    <rPh sb="15" eb="16">
      <t>セツ</t>
    </rPh>
    <phoneticPr fontId="5"/>
  </si>
  <si>
    <t>○</t>
  </si>
  <si>
    <t>　地域総合対策制度の推進により、実施地域に対し、フォローアップ（体制作り、汚染メカニズム調査・解析、対策メニューを盛り込んだ地域計画の策定等）を行う。また、得られた結果について調査・検討を行い、地域が主体となった取組を推進するため、面的な地下水汚染に対する実例の収集を中心とした最新の事例の情報を整理し、とりまとめを行い、「硝酸性窒素等地域総合対策ガイドライン」を策定する。</t>
    <phoneticPr fontId="5"/>
  </si>
  <si>
    <t>-</t>
    <phoneticPr fontId="5"/>
  </si>
  <si>
    <t>-</t>
    <phoneticPr fontId="5"/>
  </si>
  <si>
    <t>-</t>
    <phoneticPr fontId="5"/>
  </si>
  <si>
    <t>都道府県及び水質汚濁防止法に規定される指定都市等に対する調査結果</t>
    <phoneticPr fontId="5"/>
  </si>
  <si>
    <t>検討会等の開催回数</t>
    <phoneticPr fontId="5"/>
  </si>
  <si>
    <t>回</t>
    <rPh sb="0" eb="1">
      <t>カイ</t>
    </rPh>
    <phoneticPr fontId="5"/>
  </si>
  <si>
    <t>該当事業予算／講習会等の開催回数　　　　　　　　　　　　　　</t>
    <rPh sb="0" eb="2">
      <t>ガイトウ</t>
    </rPh>
    <rPh sb="2" eb="4">
      <t>ジギョウ</t>
    </rPh>
    <rPh sb="4" eb="6">
      <t>ヨサン</t>
    </rPh>
    <rPh sb="7" eb="10">
      <t>コウシュウカイ</t>
    </rPh>
    <rPh sb="10" eb="11">
      <t>トウ</t>
    </rPh>
    <rPh sb="12" eb="14">
      <t>カイサイ</t>
    </rPh>
    <rPh sb="14" eb="16">
      <t>カイスウ</t>
    </rPh>
    <phoneticPr fontId="5"/>
  </si>
  <si>
    <t>　　百万円/回</t>
    <phoneticPr fontId="5"/>
  </si>
  <si>
    <t>　　百万円/回</t>
    <phoneticPr fontId="5"/>
  </si>
  <si>
    <t>７百万/４回</t>
    <phoneticPr fontId="5"/>
  </si>
  <si>
    <t>７百万/３回</t>
    <phoneticPr fontId="5"/>
  </si>
  <si>
    <t>環境保全調査費</t>
    <rPh sb="0" eb="2">
      <t>カンキョウ</t>
    </rPh>
    <rPh sb="2" eb="4">
      <t>ホゼン</t>
    </rPh>
    <rPh sb="4" eb="7">
      <t>チョウサヒ</t>
    </rPh>
    <phoneticPr fontId="5"/>
  </si>
  <si>
    <t>‐</t>
  </si>
  <si>
    <t>地下水環境基準項目において最も超過率が高い硝酸性窒素及び亜硝酸性窒素に対する対策は急務である。</t>
    <phoneticPr fontId="5"/>
  </si>
  <si>
    <t>地方自治体間を超える広域な汚染に対し、必要な実態把握、対策については国が示す必要がある。</t>
    <phoneticPr fontId="5"/>
  </si>
  <si>
    <t>硝酸性窒素及び亜硝酸性窒素は、地下水環境基準項目において最も超過率が高い項目となっているため。</t>
    <phoneticPr fontId="5"/>
  </si>
  <si>
    <t>総合評価落札方式を採用し、競争性を確保した。</t>
    <phoneticPr fontId="5"/>
  </si>
  <si>
    <t>必要な費目・使途のみとなっている。</t>
    <phoneticPr fontId="5"/>
  </si>
  <si>
    <t>検討会開催数について、適切な活動実績である。</t>
    <rPh sb="0" eb="3">
      <t>ケントウカイ</t>
    </rPh>
    <rPh sb="3" eb="6">
      <t>カイサイスウ</t>
    </rPh>
    <rPh sb="11" eb="13">
      <t>テキセツ</t>
    </rPh>
    <rPh sb="14" eb="16">
      <t>カツドウ</t>
    </rPh>
    <rPh sb="16" eb="18">
      <t>ジッセキ</t>
    </rPh>
    <phoneticPr fontId="5"/>
  </si>
  <si>
    <t>新26-030</t>
    <phoneticPr fontId="5"/>
  </si>
  <si>
    <t>A.(株)環境情報コミュニケーションズ</t>
    <rPh sb="2" eb="5">
      <t>カブ</t>
    </rPh>
    <rPh sb="5" eb="7">
      <t>カンキョウ</t>
    </rPh>
    <rPh sb="7" eb="9">
      <t>ジョウホウ</t>
    </rPh>
    <phoneticPr fontId="5"/>
  </si>
  <si>
    <t>人件費</t>
    <phoneticPr fontId="5"/>
  </si>
  <si>
    <t>硝酸性窒素対策マニュアル等の改訂に向けた調査・検討、検討会開催・運営</t>
    <phoneticPr fontId="5"/>
  </si>
  <si>
    <t>諸謝金、旅費</t>
    <phoneticPr fontId="5"/>
  </si>
  <si>
    <t>検討会等出席謝金、検討会委員旅費</t>
    <phoneticPr fontId="5"/>
  </si>
  <si>
    <t>借料及び損料、会議費、印刷製本費</t>
    <phoneticPr fontId="5"/>
  </si>
  <si>
    <t>検討会会場借料、検討会資料・報告書作成</t>
    <phoneticPr fontId="5"/>
  </si>
  <si>
    <t>一般管理費</t>
    <phoneticPr fontId="5"/>
  </si>
  <si>
    <t>B.(株)環境情報コミュニケーションズ</t>
    <phoneticPr fontId="5"/>
  </si>
  <si>
    <t>支出額100万円未満のため非掲載</t>
    <phoneticPr fontId="5"/>
  </si>
  <si>
    <t>C.パシフィックコンサルタンツ(株)</t>
    <phoneticPr fontId="5"/>
  </si>
  <si>
    <t>(株)環境情報コミュニケーションズ</t>
    <phoneticPr fontId="5"/>
  </si>
  <si>
    <t>平成26年度硝酸性窒素地域総合対策制度の構築業務</t>
    <phoneticPr fontId="5"/>
  </si>
  <si>
    <t>平成26年度地下水流域窒素管理推進ワークショップ開催業務</t>
    <phoneticPr fontId="5"/>
  </si>
  <si>
    <t>随意契約</t>
    <phoneticPr fontId="5"/>
  </si>
  <si>
    <t>パシフィックコンサルタンツ(株)</t>
    <phoneticPr fontId="5"/>
  </si>
  <si>
    <t>平成26年度千葉県海匝地域における硝酸性窒素対策検討業</t>
    <phoneticPr fontId="5"/>
  </si>
  <si>
    <t>随意契約</t>
    <phoneticPr fontId="5"/>
  </si>
  <si>
    <t>-</t>
    <phoneticPr fontId="5"/>
  </si>
  <si>
    <t>-</t>
    <phoneticPr fontId="5"/>
  </si>
  <si>
    <t>成果物について、自治体周知を図った。</t>
    <rPh sb="0" eb="3">
      <t>セイカブツ</t>
    </rPh>
    <rPh sb="8" eb="11">
      <t>ジチタイ</t>
    </rPh>
    <rPh sb="11" eb="13">
      <t>シュウチ</t>
    </rPh>
    <rPh sb="14" eb="15">
      <t>ハカ</t>
    </rPh>
    <phoneticPr fontId="5"/>
  </si>
  <si>
    <t>　地下水環境基準項目において最も超過率が高い硝酸性窒素及び亜硝酸性窒素（以下、「硝酸性窒素等」という。）の対策について、地域総合対策制度の運用により、面的な地下水汚染に対する調査・検討を行い、地域が主体となった取組施策の推進を行う。</t>
    <phoneticPr fontId="5"/>
  </si>
  <si>
    <t>成果実績は成果目標に見合ったものとなっている。</t>
    <rPh sb="0" eb="2">
      <t>セイカ</t>
    </rPh>
    <rPh sb="2" eb="4">
      <t>ジッセキ</t>
    </rPh>
    <rPh sb="5" eb="7">
      <t>セイカ</t>
    </rPh>
    <rPh sb="7" eb="9">
      <t>モクヒョウ</t>
    </rPh>
    <rPh sb="10" eb="12">
      <t>ミア</t>
    </rPh>
    <phoneticPr fontId="5"/>
  </si>
  <si>
    <t>-</t>
    <phoneticPr fontId="5"/>
  </si>
  <si>
    <t>硝酸性窒素及び亜硝酸性窒素については地下水環境基準超過率が最も高い項目となっており、引き続き事業を継続する必要がある。</t>
    <phoneticPr fontId="5"/>
  </si>
  <si>
    <t>事業実施にあたり、前年度に外部有識者を含む検討会を開催し、手段・方法等の検討を実施し、効果的に実施している。</t>
    <phoneticPr fontId="5"/>
  </si>
  <si>
    <t>公告にあたっては、説明会を開催し、発注者の意図を正確に伝え、入札希望者の増加及び負担軽減の工夫をしている。</t>
    <phoneticPr fontId="5"/>
  </si>
  <si>
    <t>支出に当たり過大とならないよう、競争性を確保することで、単位当たりコストの低減をはかっている。</t>
    <rPh sb="0" eb="2">
      <t>シシュツ</t>
    </rPh>
    <rPh sb="3" eb="4">
      <t>ア</t>
    </rPh>
    <rPh sb="6" eb="8">
      <t>カダイ</t>
    </rPh>
    <rPh sb="16" eb="19">
      <t>キョウソウセイ</t>
    </rPh>
    <rPh sb="20" eb="22">
      <t>カクホ</t>
    </rPh>
    <rPh sb="28" eb="30">
      <t>タンイ</t>
    </rPh>
    <rPh sb="30" eb="31">
      <t>ア</t>
    </rPh>
    <rPh sb="37" eb="39">
      <t>テイゲン</t>
    </rPh>
    <phoneticPr fontId="5"/>
  </si>
  <si>
    <t>引き続き競争性の高い調達を行う事で予算の効率的な執行を目指すとともに、事業の成果を自治体に共有するなどし、理解度の上昇を図る。</t>
    <rPh sb="24" eb="26">
      <t>シッコウ</t>
    </rPh>
    <rPh sb="27" eb="29">
      <t>メザ</t>
    </rPh>
    <rPh sb="35" eb="37">
      <t>ジギョウ</t>
    </rPh>
    <rPh sb="38" eb="40">
      <t>セイカ</t>
    </rPh>
    <rPh sb="41" eb="44">
      <t>ジチタイ</t>
    </rPh>
    <rPh sb="45" eb="47">
      <t>キョウユウ</t>
    </rPh>
    <rPh sb="53" eb="56">
      <t>リカイド</t>
    </rPh>
    <rPh sb="57" eb="59">
      <t>ジョウショウ</t>
    </rPh>
    <rPh sb="60" eb="61">
      <t>ハカ</t>
    </rPh>
    <phoneticPr fontId="5"/>
  </si>
  <si>
    <t>成果目標の数値は、地方自治体に対する調査結果で明らかになった理解度を示しているものと思われるが、成果実績の6％はあまりにも低いが、同様に目標値の7％というのも低すぎるのではないか。こうした現状も問題であるが、これを70％まで引き上げるのにさらに5年も要するのか。理解度を上げることはアウトプットであって、それによって対策が進んで環境基準の超過率が下がるなり、達成率が上がるなりすることがアウトカムなのではないか。</t>
    <phoneticPr fontId="5"/>
  </si>
  <si>
    <t>外部有識者の所見に確実に対応すること。また、そのための具体的な改善策を明確に示すこと。</t>
    <phoneticPr fontId="5"/>
  </si>
  <si>
    <t>硝酸性窒素等対策への取組の必要性について、自治体の理解度が現状は低いが100%を目指す。</t>
    <rPh sb="0" eb="2">
      <t>ショウサン</t>
    </rPh>
    <rPh sb="6" eb="8">
      <t>タイサク</t>
    </rPh>
    <rPh sb="13" eb="15">
      <t>ヒツヨウ</t>
    </rPh>
    <rPh sb="21" eb="24">
      <t>ジチタイ</t>
    </rPh>
    <rPh sb="25" eb="28">
      <t>リカイド</t>
    </rPh>
    <rPh sb="29" eb="31">
      <t>ゲンジョウ</t>
    </rPh>
    <rPh sb="32" eb="33">
      <t>ヒク</t>
    </rPh>
    <phoneticPr fontId="5"/>
  </si>
  <si>
    <t>縮減</t>
  </si>
  <si>
    <t xml:space="preserve">　外部有識者よりアウトカムについてご指摘を頂いたが、本事業の内容はガイドラインの策定や事例の整理であり、汚染源に直接対策を施すものではなく、事業実施年数も短い事業である。以上のことに加え、地下水はその性質上、汚染源または環境保全対策への効果が水質調査結果に現れるまでには長い時間がかかるため、毎年度、もしくは事業終了時に検証をする必要のある行政事業レビューシート上の指標に環境基準の超過率を設定することは現実的には難しいことから、当初どおりのアウトカムとさせて頂くこととしたい。
　しかし、ご指摘の前段部分については、ご意見を踏まえ、最終的な目標を70％から100％とさせていただきたい。
　予算面においては、消耗品や報告書の必要部数、通信運搬費を見直すことにより、145千円を削減した。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</si>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</sst>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229</xdr:row>
          <xdr:rowOff>28575</xdr:rowOff>
        </xdr:from>
        <xdr:to>
          <xdr:col>43</xdr:col>
          <xdr:colOff>171450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475</xdr:row>
          <xdr:rowOff>266700</xdr:rowOff>
        </xdr:from>
        <xdr:to>
          <xdr:col>43</xdr:col>
          <xdr:colOff>142875</xdr:colOff>
          <xdr:row>496</xdr:row>
          <xdr:rowOff>200025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19</xdr:col>
      <xdr:colOff>85399</xdr:colOff>
      <xdr:row>140</xdr:row>
      <xdr:rowOff>0</xdr:rowOff>
    </xdr:from>
    <xdr:ext cx="2510118" cy="470647"/>
    <xdr:sp macro="" textlink="">
      <xdr:nvSpPr>
        <xdr:cNvPr id="29" name="テキスト ボックス 28"/>
        <xdr:cNvSpPr txBox="1"/>
      </xdr:nvSpPr>
      <xdr:spPr>
        <a:xfrm>
          <a:off x="3963435" y="30561643"/>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ja-JP" altLang="en-US" sz="1100"/>
            <a:t>７百万円</a:t>
          </a:r>
          <a:endParaRPr kumimoji="1" lang="en-US" altLang="ja-JP" sz="1100"/>
        </a:p>
      </xdr:txBody>
    </xdr:sp>
    <xdr:clientData/>
  </xdr:oneCellAnchor>
  <xdr:twoCellAnchor>
    <xdr:from>
      <xdr:col>22</xdr:col>
      <xdr:colOff>95561</xdr:colOff>
      <xdr:row>146</xdr:row>
      <xdr:rowOff>243967</xdr:rowOff>
    </xdr:from>
    <xdr:to>
      <xdr:col>23</xdr:col>
      <xdr:colOff>49648</xdr:colOff>
      <xdr:row>147</xdr:row>
      <xdr:rowOff>314375</xdr:rowOff>
    </xdr:to>
    <xdr:sp macro="" textlink="">
      <xdr:nvSpPr>
        <xdr:cNvPr id="30" name="左大かっこ 29"/>
        <xdr:cNvSpPr/>
      </xdr:nvSpPr>
      <xdr:spPr>
        <a:xfrm>
          <a:off x="4585918" y="32928324"/>
          <a:ext cx="158194" cy="4241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156237</xdr:colOff>
      <xdr:row>146</xdr:row>
      <xdr:rowOff>242287</xdr:rowOff>
    </xdr:from>
    <xdr:to>
      <xdr:col>29</xdr:col>
      <xdr:colOff>12642</xdr:colOff>
      <xdr:row>147</xdr:row>
      <xdr:rowOff>328845</xdr:rowOff>
    </xdr:to>
    <xdr:sp macro="" textlink="">
      <xdr:nvSpPr>
        <xdr:cNvPr id="31" name="右大かっこ 30"/>
        <xdr:cNvSpPr/>
      </xdr:nvSpPr>
      <xdr:spPr>
        <a:xfrm>
          <a:off x="5871237" y="32926644"/>
          <a:ext cx="60512" cy="4403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48847</xdr:colOff>
      <xdr:row>148</xdr:row>
      <xdr:rowOff>29454</xdr:rowOff>
    </xdr:from>
    <xdr:to>
      <xdr:col>37</xdr:col>
      <xdr:colOff>165256</xdr:colOff>
      <xdr:row>149</xdr:row>
      <xdr:rowOff>247168</xdr:rowOff>
    </xdr:to>
    <xdr:sp macro="" textlink="">
      <xdr:nvSpPr>
        <xdr:cNvPr id="32" name="テキスト ボックス 31"/>
        <xdr:cNvSpPr txBox="1"/>
      </xdr:nvSpPr>
      <xdr:spPr>
        <a:xfrm>
          <a:off x="2906347" y="33421383"/>
          <a:ext cx="4810873" cy="57149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Ａ</a:t>
          </a:r>
          <a:r>
            <a:rPr kumimoji="1" lang="en-US" altLang="ja-JP" sz="1100"/>
            <a:t>.</a:t>
          </a:r>
          <a:r>
            <a:rPr kumimoji="1" lang="ja-JP" altLang="en-US" sz="1100"/>
            <a:t>　</a:t>
          </a:r>
          <a:r>
            <a:rPr kumimoji="1" lang="en-US" altLang="ja-JP" sz="1100"/>
            <a:t>(</a:t>
          </a:r>
          <a:r>
            <a:rPr kumimoji="1" lang="ja-JP" altLang="en-US" sz="1100"/>
            <a:t>株</a:t>
          </a:r>
          <a:r>
            <a:rPr kumimoji="1" lang="en-US" altLang="ja-JP" sz="1100"/>
            <a:t>)</a:t>
          </a:r>
          <a:r>
            <a:rPr kumimoji="1" lang="ja-JP" altLang="en-US" sz="1100"/>
            <a:t>環境情報コミュニケーションズ</a:t>
          </a:r>
          <a:endParaRPr kumimoji="1" lang="en-US" altLang="ja-JP" sz="1100"/>
        </a:p>
        <a:p>
          <a:pPr algn="ctr"/>
          <a:r>
            <a:rPr kumimoji="1" lang="ja-JP" altLang="en-US" sz="1100"/>
            <a:t>５百万円</a:t>
          </a:r>
        </a:p>
      </xdr:txBody>
    </xdr:sp>
    <xdr:clientData/>
  </xdr:twoCellAnchor>
  <xdr:twoCellAnchor>
    <xdr:from>
      <xdr:col>25</xdr:col>
      <xdr:colOff>182497</xdr:colOff>
      <xdr:row>143</xdr:row>
      <xdr:rowOff>119743</xdr:rowOff>
    </xdr:from>
    <xdr:to>
      <xdr:col>25</xdr:col>
      <xdr:colOff>184918</xdr:colOff>
      <xdr:row>145</xdr:row>
      <xdr:rowOff>230657</xdr:rowOff>
    </xdr:to>
    <xdr:cxnSp macro="">
      <xdr:nvCxnSpPr>
        <xdr:cNvPr id="33" name="直線矢印コネクタ 32"/>
        <xdr:cNvCxnSpPr/>
      </xdr:nvCxnSpPr>
      <xdr:spPr>
        <a:xfrm flipH="1">
          <a:off x="5285176" y="31742743"/>
          <a:ext cx="2421" cy="818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13042</xdr:colOff>
      <xdr:row>146</xdr:row>
      <xdr:rowOff>320727</xdr:rowOff>
    </xdr:from>
    <xdr:to>
      <xdr:col>28</xdr:col>
      <xdr:colOff>201060</xdr:colOff>
      <xdr:row>147</xdr:row>
      <xdr:rowOff>211678</xdr:rowOff>
    </xdr:to>
    <xdr:sp macro="" textlink="">
      <xdr:nvSpPr>
        <xdr:cNvPr id="34" name="テキスト ボックス 33"/>
        <xdr:cNvSpPr txBox="1"/>
      </xdr:nvSpPr>
      <xdr:spPr>
        <a:xfrm>
          <a:off x="4707506" y="33005084"/>
          <a:ext cx="1208554" cy="244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総合評価</a:t>
          </a:r>
        </a:p>
      </xdr:txBody>
    </xdr:sp>
    <xdr:clientData/>
  </xdr:twoCellAnchor>
  <xdr:twoCellAnchor>
    <xdr:from>
      <xdr:col>20</xdr:col>
      <xdr:colOff>157024</xdr:colOff>
      <xdr:row>141</xdr:row>
      <xdr:rowOff>165656</xdr:rowOff>
    </xdr:from>
    <xdr:to>
      <xdr:col>34</xdr:col>
      <xdr:colOff>152596</xdr:colOff>
      <xdr:row>143</xdr:row>
      <xdr:rowOff>191584</xdr:rowOff>
    </xdr:to>
    <xdr:sp macro="" textlink="">
      <xdr:nvSpPr>
        <xdr:cNvPr id="35" name="テキスト ボックス 34"/>
        <xdr:cNvSpPr txBox="1"/>
      </xdr:nvSpPr>
      <xdr:spPr>
        <a:xfrm>
          <a:off x="4239167" y="31081085"/>
          <a:ext cx="2853072" cy="733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・事業内容の確定と契約</a:t>
          </a:r>
          <a:endParaRPr kumimoji="1" lang="en-US" altLang="ja-JP" sz="1100"/>
        </a:p>
        <a:p>
          <a:pPr algn="l"/>
          <a:r>
            <a:rPr kumimoji="1" lang="ja-JP" altLang="en-US" sz="1100"/>
            <a:t>・事業進捗状況の確認</a:t>
          </a:r>
        </a:p>
        <a:p>
          <a:pPr algn="l">
            <a:lnSpc>
              <a:spcPts val="1200"/>
            </a:lnSpc>
          </a:pPr>
          <a:r>
            <a:rPr kumimoji="1" lang="ja-JP" altLang="en-US" sz="1100"/>
            <a:t>・事業成果の確認</a:t>
          </a:r>
        </a:p>
      </xdr:txBody>
    </xdr:sp>
    <xdr:clientData/>
  </xdr:twoCellAnchor>
  <xdr:twoCellAnchor>
    <xdr:from>
      <xdr:col>17</xdr:col>
      <xdr:colOff>8026</xdr:colOff>
      <xdr:row>141</xdr:row>
      <xdr:rowOff>160564</xdr:rowOff>
    </xdr:from>
    <xdr:to>
      <xdr:col>17</xdr:col>
      <xdr:colOff>104025</xdr:colOff>
      <xdr:row>143</xdr:row>
      <xdr:rowOff>159466</xdr:rowOff>
    </xdr:to>
    <xdr:sp macro="" textlink="">
      <xdr:nvSpPr>
        <xdr:cNvPr id="36" name="左大かっこ 35"/>
        <xdr:cNvSpPr/>
      </xdr:nvSpPr>
      <xdr:spPr>
        <a:xfrm>
          <a:off x="3477847" y="31075993"/>
          <a:ext cx="95999" cy="7064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139249</xdr:colOff>
      <xdr:row>141</xdr:row>
      <xdr:rowOff>162955</xdr:rowOff>
    </xdr:from>
    <xdr:to>
      <xdr:col>33</xdr:col>
      <xdr:colOff>61238</xdr:colOff>
      <xdr:row>143</xdr:row>
      <xdr:rowOff>102131</xdr:rowOff>
    </xdr:to>
    <xdr:sp macro="" textlink="">
      <xdr:nvSpPr>
        <xdr:cNvPr id="37" name="右大かっこ 36"/>
        <xdr:cNvSpPr/>
      </xdr:nvSpPr>
      <xdr:spPr>
        <a:xfrm>
          <a:off x="6670678" y="31078384"/>
          <a:ext cx="126096" cy="64674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18004</xdr:colOff>
      <xdr:row>150</xdr:row>
      <xdr:rowOff>301431</xdr:rowOff>
    </xdr:from>
    <xdr:to>
      <xdr:col>14</xdr:col>
      <xdr:colOff>182</xdr:colOff>
      <xdr:row>156</xdr:row>
      <xdr:rowOff>266256</xdr:rowOff>
    </xdr:to>
    <xdr:sp macro="" textlink="">
      <xdr:nvSpPr>
        <xdr:cNvPr id="38" name="左大かっこ 37"/>
        <xdr:cNvSpPr/>
      </xdr:nvSpPr>
      <xdr:spPr>
        <a:xfrm>
          <a:off x="2671397" y="34400931"/>
          <a:ext cx="186285" cy="208753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21429</xdr:colOff>
      <xdr:row>150</xdr:row>
      <xdr:rowOff>300718</xdr:rowOff>
    </xdr:from>
    <xdr:to>
      <xdr:col>38</xdr:col>
      <xdr:colOff>175771</xdr:colOff>
      <xdr:row>156</xdr:row>
      <xdr:rowOff>179690</xdr:rowOff>
    </xdr:to>
    <xdr:sp macro="" textlink="">
      <xdr:nvSpPr>
        <xdr:cNvPr id="39" name="右大かっこ 38"/>
        <xdr:cNvSpPr/>
      </xdr:nvSpPr>
      <xdr:spPr>
        <a:xfrm>
          <a:off x="7777500" y="34400218"/>
          <a:ext cx="154342" cy="200168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66991</xdr:colOff>
      <xdr:row>150</xdr:row>
      <xdr:rowOff>319768</xdr:rowOff>
    </xdr:from>
    <xdr:to>
      <xdr:col>37</xdr:col>
      <xdr:colOff>174034</xdr:colOff>
      <xdr:row>156</xdr:row>
      <xdr:rowOff>305552</xdr:rowOff>
    </xdr:to>
    <xdr:sp macro="" textlink="">
      <xdr:nvSpPr>
        <xdr:cNvPr id="40" name="テキスト ボックス 39"/>
        <xdr:cNvSpPr txBox="1"/>
      </xdr:nvSpPr>
      <xdr:spPr>
        <a:xfrm>
          <a:off x="3128598" y="34419268"/>
          <a:ext cx="4597400" cy="2108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kumimoji="1" lang="ja-JP" altLang="en-US"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26</a:t>
          </a:r>
          <a:r>
            <a:rPr kumimoji="1" lang="ja-JP" altLang="en-US" sz="1100" b="0" i="0" baseline="0">
              <a:solidFill>
                <a:schemeClr val="tx1"/>
              </a:solidFill>
              <a:effectLst/>
              <a:latin typeface="+mn-lt"/>
              <a:ea typeface="+mn-ea"/>
              <a:cs typeface="+mn-cs"/>
            </a:rPr>
            <a:t>年度硝酸性窒素地域総合対策制度の構築業務</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eaLnBrk="1" fontAlgn="auto" latinLnBrk="0" hangingPunct="1"/>
          <a:r>
            <a:rPr kumimoji="1" lang="ja-JP" altLang="en-US" sz="1100"/>
            <a:t>・対策マニュアルの改訂に向けた検討関連情報の収集・整理</a:t>
          </a:r>
          <a:endParaRPr kumimoji="1" lang="en-US" altLang="ja-JP" sz="1100"/>
        </a:p>
        <a:p>
          <a:pPr eaLnBrk="1" fontAlgn="auto" latinLnBrk="0" hangingPunct="1"/>
          <a:r>
            <a:rPr kumimoji="1" lang="ja-JP" altLang="en-US" sz="1100"/>
            <a:t>・地域総合対策制度（仮称）の構築</a:t>
          </a:r>
          <a:endParaRPr kumimoji="1" lang="en-US" altLang="ja-JP" sz="1100"/>
        </a:p>
        <a:p>
          <a:pPr eaLnBrk="1" fontAlgn="auto" latinLnBrk="0" hangingPunct="1"/>
          <a:r>
            <a:rPr kumimoji="1" lang="ja-JP" altLang="en-US" sz="1100"/>
            <a:t>・検討会の開催・運営</a:t>
          </a:r>
          <a:endParaRPr kumimoji="1" lang="ja-JP" altLang="en-US" sz="1100">
            <a:solidFill>
              <a:schemeClr val="tx1"/>
            </a:solidFill>
          </a:endParaRPr>
        </a:p>
      </xdr:txBody>
    </xdr:sp>
    <xdr:clientData/>
  </xdr:twoCellAnchor>
  <xdr:twoCellAnchor>
    <xdr:from>
      <xdr:col>13</xdr:col>
      <xdr:colOff>20725</xdr:colOff>
      <xdr:row>159</xdr:row>
      <xdr:rowOff>299034</xdr:rowOff>
    </xdr:from>
    <xdr:to>
      <xdr:col>36</xdr:col>
      <xdr:colOff>137134</xdr:colOff>
      <xdr:row>161</xdr:row>
      <xdr:rowOff>170430</xdr:rowOff>
    </xdr:to>
    <xdr:sp macro="" textlink="">
      <xdr:nvSpPr>
        <xdr:cNvPr id="41" name="テキスト ボックス 40"/>
        <xdr:cNvSpPr txBox="1"/>
      </xdr:nvSpPr>
      <xdr:spPr>
        <a:xfrm>
          <a:off x="2674118" y="37582605"/>
          <a:ext cx="4810873" cy="57896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tx1"/>
              </a:solidFill>
              <a:effectLst/>
              <a:latin typeface="+mn-lt"/>
              <a:ea typeface="+mn-ea"/>
              <a:cs typeface="+mn-cs"/>
            </a:rPr>
            <a:t>Ｂ</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環境情報コミュニケーションズ</a:t>
          </a:r>
          <a:endParaRPr lang="ja-JP" altLang="ja-JP">
            <a:effectLst/>
          </a:endParaRPr>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22</xdr:col>
      <xdr:colOff>80171</xdr:colOff>
      <xdr:row>158</xdr:row>
      <xdr:rowOff>229316</xdr:rowOff>
    </xdr:from>
    <xdr:to>
      <xdr:col>28</xdr:col>
      <xdr:colOff>64081</xdr:colOff>
      <xdr:row>159</xdr:row>
      <xdr:rowOff>127472</xdr:rowOff>
    </xdr:to>
    <xdr:sp macro="" textlink="">
      <xdr:nvSpPr>
        <xdr:cNvPr id="42" name="テキスト ボックス 41"/>
        <xdr:cNvSpPr txBox="1"/>
      </xdr:nvSpPr>
      <xdr:spPr>
        <a:xfrm>
          <a:off x="4570528" y="37159102"/>
          <a:ext cx="1208553" cy="25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ja-JP" sz="1100">
              <a:solidFill>
                <a:schemeClr val="tx1"/>
              </a:solidFill>
              <a:effectLst/>
              <a:latin typeface="+mn-lt"/>
              <a:ea typeface="+mn-ea"/>
              <a:cs typeface="+mn-cs"/>
            </a:rPr>
            <a:t>少額・随意契約</a:t>
          </a:r>
          <a:endParaRPr kumimoji="1" lang="ja-JP" altLang="en-US" sz="1100"/>
        </a:p>
      </xdr:txBody>
    </xdr:sp>
    <xdr:clientData/>
  </xdr:twoCellAnchor>
  <xdr:twoCellAnchor>
    <xdr:from>
      <xdr:col>12</xdr:col>
      <xdr:colOff>0</xdr:colOff>
      <xdr:row>162</xdr:row>
      <xdr:rowOff>219092</xdr:rowOff>
    </xdr:from>
    <xdr:to>
      <xdr:col>12</xdr:col>
      <xdr:colOff>176167</xdr:colOff>
      <xdr:row>166</xdr:row>
      <xdr:rowOff>57853</xdr:rowOff>
    </xdr:to>
    <xdr:sp macro="" textlink="">
      <xdr:nvSpPr>
        <xdr:cNvPr id="43" name="左大かっこ 42"/>
        <xdr:cNvSpPr/>
      </xdr:nvSpPr>
      <xdr:spPr>
        <a:xfrm>
          <a:off x="2449286" y="38564021"/>
          <a:ext cx="176167" cy="12539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1616</xdr:colOff>
      <xdr:row>162</xdr:row>
      <xdr:rowOff>218378</xdr:rowOff>
    </xdr:from>
    <xdr:to>
      <xdr:col>37</xdr:col>
      <xdr:colOff>147649</xdr:colOff>
      <xdr:row>166</xdr:row>
      <xdr:rowOff>5537</xdr:rowOff>
    </xdr:to>
    <xdr:sp macro="" textlink="">
      <xdr:nvSpPr>
        <xdr:cNvPr id="44" name="右大かっこ 43"/>
        <xdr:cNvSpPr/>
      </xdr:nvSpPr>
      <xdr:spPr>
        <a:xfrm>
          <a:off x="7553580" y="38563307"/>
          <a:ext cx="146033" cy="120230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36602</xdr:colOff>
      <xdr:row>162</xdr:row>
      <xdr:rowOff>237428</xdr:rowOff>
    </xdr:from>
    <xdr:to>
      <xdr:col>36</xdr:col>
      <xdr:colOff>145912</xdr:colOff>
      <xdr:row>165</xdr:row>
      <xdr:rowOff>243365</xdr:rowOff>
    </xdr:to>
    <xdr:sp macro="" textlink="">
      <xdr:nvSpPr>
        <xdr:cNvPr id="45" name="テキスト ボックス 44"/>
        <xdr:cNvSpPr txBox="1"/>
      </xdr:nvSpPr>
      <xdr:spPr>
        <a:xfrm>
          <a:off x="2894102" y="38582357"/>
          <a:ext cx="4599667" cy="1067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年度地下水流域窒素管理推進ワークショップ開催業務</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ワークショップの開催意向自治体の調査・とりまとめ</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ワークショップの開催・運営補助業務</a:t>
          </a:r>
          <a:endParaRPr lang="en-US" altLang="ja-JP" sz="1100">
            <a:solidFill>
              <a:schemeClr val="tx1"/>
            </a:solidFill>
            <a:effectLst/>
            <a:latin typeface="+mn-lt"/>
            <a:ea typeface="+mn-ea"/>
            <a:cs typeface="+mn-cs"/>
          </a:endParaRPr>
        </a:p>
      </xdr:txBody>
    </xdr:sp>
    <xdr:clientData/>
  </xdr:twoCellAnchor>
  <xdr:twoCellAnchor>
    <xdr:from>
      <xdr:col>21</xdr:col>
      <xdr:colOff>84945</xdr:colOff>
      <xdr:row>168</xdr:row>
      <xdr:rowOff>333721</xdr:rowOff>
    </xdr:from>
    <xdr:to>
      <xdr:col>22</xdr:col>
      <xdr:colOff>36631</xdr:colOff>
      <xdr:row>170</xdr:row>
      <xdr:rowOff>51945</xdr:rowOff>
    </xdr:to>
    <xdr:sp macro="" textlink="">
      <xdr:nvSpPr>
        <xdr:cNvPr id="46" name="左大かっこ 45"/>
        <xdr:cNvSpPr/>
      </xdr:nvSpPr>
      <xdr:spPr>
        <a:xfrm>
          <a:off x="4371195" y="40801364"/>
          <a:ext cx="155793" cy="42579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143219</xdr:colOff>
      <xdr:row>168</xdr:row>
      <xdr:rowOff>332041</xdr:rowOff>
    </xdr:from>
    <xdr:to>
      <xdr:col>27</xdr:col>
      <xdr:colOff>203731</xdr:colOff>
      <xdr:row>170</xdr:row>
      <xdr:rowOff>66415</xdr:rowOff>
    </xdr:to>
    <xdr:sp macro="" textlink="">
      <xdr:nvSpPr>
        <xdr:cNvPr id="47" name="右大かっこ 46"/>
        <xdr:cNvSpPr/>
      </xdr:nvSpPr>
      <xdr:spPr>
        <a:xfrm>
          <a:off x="5654112" y="40799684"/>
          <a:ext cx="60512" cy="44194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35829</xdr:colOff>
      <xdr:row>170</xdr:row>
      <xdr:rowOff>120810</xdr:rowOff>
    </xdr:from>
    <xdr:to>
      <xdr:col>36</xdr:col>
      <xdr:colOff>152238</xdr:colOff>
      <xdr:row>171</xdr:row>
      <xdr:rowOff>338522</xdr:rowOff>
    </xdr:to>
    <xdr:sp macro="" textlink="">
      <xdr:nvSpPr>
        <xdr:cNvPr id="48" name="テキスト ボックス 47"/>
        <xdr:cNvSpPr txBox="1"/>
      </xdr:nvSpPr>
      <xdr:spPr>
        <a:xfrm>
          <a:off x="2689222" y="41296024"/>
          <a:ext cx="4810873" cy="57149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tx1"/>
              </a:solidFill>
              <a:effectLst/>
              <a:latin typeface="+mn-lt"/>
              <a:ea typeface="+mn-ea"/>
              <a:cs typeface="+mn-cs"/>
            </a:rPr>
            <a:t>Ｃ</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パシフィックコンサルタンツ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endParaRPr lang="ja-JP" altLang="ja-JP">
            <a:effectLst/>
          </a:endParaRPr>
        </a:p>
        <a:p>
          <a:pPr algn="ctr"/>
          <a:r>
            <a:rPr kumimoji="1" lang="ja-JP" altLang="en-US" sz="1100">
              <a:solidFill>
                <a:schemeClr val="tx1"/>
              </a:solidFill>
              <a:effectLst/>
              <a:latin typeface="+mn-lt"/>
              <a:ea typeface="+mn-ea"/>
              <a:cs typeface="+mn-cs"/>
            </a:rPr>
            <a:t>０．９</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22</xdr:col>
      <xdr:colOff>25</xdr:colOff>
      <xdr:row>169</xdr:row>
      <xdr:rowOff>56695</xdr:rowOff>
    </xdr:from>
    <xdr:to>
      <xdr:col>27</xdr:col>
      <xdr:colOff>188042</xdr:colOff>
      <xdr:row>169</xdr:row>
      <xdr:rowOff>303033</xdr:rowOff>
    </xdr:to>
    <xdr:sp macro="" textlink="">
      <xdr:nvSpPr>
        <xdr:cNvPr id="49" name="テキスト ボックス 48"/>
        <xdr:cNvSpPr txBox="1"/>
      </xdr:nvSpPr>
      <xdr:spPr>
        <a:xfrm>
          <a:off x="4490382" y="40878124"/>
          <a:ext cx="1208553" cy="246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ja-JP" sz="1100">
              <a:solidFill>
                <a:schemeClr val="tx1"/>
              </a:solidFill>
              <a:effectLst/>
              <a:latin typeface="+mn-lt"/>
              <a:ea typeface="+mn-ea"/>
              <a:cs typeface="+mn-cs"/>
            </a:rPr>
            <a:t>少額・随意契約</a:t>
          </a:r>
          <a:endParaRPr kumimoji="1" lang="ja-JP" altLang="en-US" sz="1100"/>
        </a:p>
      </xdr:txBody>
    </xdr:sp>
    <xdr:clientData/>
  </xdr:twoCellAnchor>
  <xdr:twoCellAnchor>
    <xdr:from>
      <xdr:col>12</xdr:col>
      <xdr:colOff>15104</xdr:colOff>
      <xdr:row>172</xdr:row>
      <xdr:rowOff>79822</xdr:rowOff>
    </xdr:from>
    <xdr:to>
      <xdr:col>12</xdr:col>
      <xdr:colOff>191271</xdr:colOff>
      <xdr:row>174</xdr:row>
      <xdr:rowOff>225</xdr:rowOff>
    </xdr:to>
    <xdr:sp macro="" textlink="">
      <xdr:nvSpPr>
        <xdr:cNvPr id="50" name="左大かっこ 49"/>
        <xdr:cNvSpPr/>
      </xdr:nvSpPr>
      <xdr:spPr>
        <a:xfrm>
          <a:off x="2464390" y="42275572"/>
          <a:ext cx="176167" cy="12539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16720</xdr:colOff>
      <xdr:row>172</xdr:row>
      <xdr:rowOff>79108</xdr:rowOff>
    </xdr:from>
    <xdr:to>
      <xdr:col>37</xdr:col>
      <xdr:colOff>162753</xdr:colOff>
      <xdr:row>173</xdr:row>
      <xdr:rowOff>614659</xdr:rowOff>
    </xdr:to>
    <xdr:sp macro="" textlink="">
      <xdr:nvSpPr>
        <xdr:cNvPr id="51" name="右大かっこ 50"/>
        <xdr:cNvSpPr/>
      </xdr:nvSpPr>
      <xdr:spPr>
        <a:xfrm>
          <a:off x="7568684" y="42274858"/>
          <a:ext cx="146033" cy="120230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51706</xdr:colOff>
      <xdr:row>172</xdr:row>
      <xdr:rowOff>98158</xdr:rowOff>
    </xdr:from>
    <xdr:to>
      <xdr:col>36</xdr:col>
      <xdr:colOff>161016</xdr:colOff>
      <xdr:row>173</xdr:row>
      <xdr:rowOff>498702</xdr:rowOff>
    </xdr:to>
    <xdr:sp macro="" textlink="">
      <xdr:nvSpPr>
        <xdr:cNvPr id="52" name="テキスト ボックス 51"/>
        <xdr:cNvSpPr txBox="1"/>
      </xdr:nvSpPr>
      <xdr:spPr>
        <a:xfrm>
          <a:off x="2909206" y="42293908"/>
          <a:ext cx="4599667" cy="1067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年度千葉県海匝地域における硝酸性窒素対策検討業</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既存資料の収集</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水循環モデルの構築のための整理</a:t>
          </a:r>
          <a:endParaRPr lang="en-US" altLang="ja-JP" sz="1100">
            <a:solidFill>
              <a:schemeClr val="tx1"/>
            </a:solidFill>
            <a:effectLst/>
            <a:latin typeface="+mn-lt"/>
            <a:ea typeface="+mn-ea"/>
            <a:cs typeface="+mn-cs"/>
          </a:endParaRPr>
        </a:p>
      </xdr:txBody>
    </xdr:sp>
    <xdr:clientData/>
  </xdr:twoCellAnchor>
  <xdr:twoCellAnchor>
    <xdr:from>
      <xdr:col>11</xdr:col>
      <xdr:colOff>81642</xdr:colOff>
      <xdr:row>144</xdr:row>
      <xdr:rowOff>204107</xdr:rowOff>
    </xdr:from>
    <xdr:to>
      <xdr:col>25</xdr:col>
      <xdr:colOff>176892</xdr:colOff>
      <xdr:row>144</xdr:row>
      <xdr:rowOff>204107</xdr:rowOff>
    </xdr:to>
    <xdr:cxnSp macro="">
      <xdr:nvCxnSpPr>
        <xdr:cNvPr id="58" name="直線コネクタ 57"/>
        <xdr:cNvCxnSpPr/>
      </xdr:nvCxnSpPr>
      <xdr:spPr>
        <a:xfrm flipH="1">
          <a:off x="2326821" y="32180893"/>
          <a:ext cx="2952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81642</xdr:colOff>
      <xdr:row>144</xdr:row>
      <xdr:rowOff>204107</xdr:rowOff>
    </xdr:from>
    <xdr:to>
      <xdr:col>11</xdr:col>
      <xdr:colOff>95250</xdr:colOff>
      <xdr:row>169</xdr:row>
      <xdr:rowOff>176892</xdr:rowOff>
    </xdr:to>
    <xdr:cxnSp macro="">
      <xdr:nvCxnSpPr>
        <xdr:cNvPr id="60" name="直線コネクタ 59"/>
        <xdr:cNvCxnSpPr/>
      </xdr:nvCxnSpPr>
      <xdr:spPr>
        <a:xfrm flipH="1">
          <a:off x="2326821" y="32180893"/>
          <a:ext cx="13608" cy="8817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54428</xdr:colOff>
      <xdr:row>169</xdr:row>
      <xdr:rowOff>176892</xdr:rowOff>
    </xdr:from>
    <xdr:to>
      <xdr:col>21</xdr:col>
      <xdr:colOff>84945</xdr:colOff>
      <xdr:row>169</xdr:row>
      <xdr:rowOff>192833</xdr:rowOff>
    </xdr:to>
    <xdr:cxnSp macro="">
      <xdr:nvCxnSpPr>
        <xdr:cNvPr id="1024" name="直線矢印コネクタ 1023"/>
        <xdr:cNvCxnSpPr>
          <a:endCxn id="46" idx="1"/>
        </xdr:cNvCxnSpPr>
      </xdr:nvCxnSpPr>
      <xdr:spPr>
        <a:xfrm>
          <a:off x="2299607" y="40998321"/>
          <a:ext cx="2071588" cy="159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158</xdr:row>
      <xdr:rowOff>312964</xdr:rowOff>
    </xdr:from>
    <xdr:to>
      <xdr:col>20</xdr:col>
      <xdr:colOff>190500</xdr:colOff>
      <xdr:row>158</xdr:row>
      <xdr:rowOff>312964</xdr:rowOff>
    </xdr:to>
    <xdr:cxnSp macro="">
      <xdr:nvCxnSpPr>
        <xdr:cNvPr id="1029" name="直線矢印コネクタ 1028"/>
        <xdr:cNvCxnSpPr/>
      </xdr:nvCxnSpPr>
      <xdr:spPr>
        <a:xfrm>
          <a:off x="2340429" y="37242750"/>
          <a:ext cx="19322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13918</xdr:colOff>
      <xdr:row>158</xdr:row>
      <xdr:rowOff>135110</xdr:rowOff>
    </xdr:from>
    <xdr:to>
      <xdr:col>22</xdr:col>
      <xdr:colOff>172112</xdr:colOff>
      <xdr:row>159</xdr:row>
      <xdr:rowOff>205519</xdr:rowOff>
    </xdr:to>
    <xdr:sp macro="" textlink="">
      <xdr:nvSpPr>
        <xdr:cNvPr id="70" name="左大かっこ 69"/>
        <xdr:cNvSpPr/>
      </xdr:nvSpPr>
      <xdr:spPr>
        <a:xfrm>
          <a:off x="4504275" y="37064896"/>
          <a:ext cx="158194" cy="4241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20166</xdr:colOff>
      <xdr:row>158</xdr:row>
      <xdr:rowOff>133430</xdr:rowOff>
    </xdr:from>
    <xdr:to>
      <xdr:col>29</xdr:col>
      <xdr:colOff>80678</xdr:colOff>
      <xdr:row>159</xdr:row>
      <xdr:rowOff>219989</xdr:rowOff>
    </xdr:to>
    <xdr:sp macro="" textlink="">
      <xdr:nvSpPr>
        <xdr:cNvPr id="71" name="右大かっこ 70"/>
        <xdr:cNvSpPr/>
      </xdr:nvSpPr>
      <xdr:spPr>
        <a:xfrm>
          <a:off x="5939273" y="37063216"/>
          <a:ext cx="60512" cy="4403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0</xdr:colOff>
      <xdr:row>140</xdr:row>
      <xdr:rowOff>0</xdr:rowOff>
    </xdr:from>
    <xdr:to>
      <xdr:col>49</xdr:col>
      <xdr:colOff>95018</xdr:colOff>
      <xdr:row>141</xdr:row>
      <xdr:rowOff>130304</xdr:rowOff>
    </xdr:to>
    <xdr:sp macro="" textlink="">
      <xdr:nvSpPr>
        <xdr:cNvPr id="54" name="大かっこ 53"/>
        <xdr:cNvSpPr/>
      </xdr:nvSpPr>
      <xdr:spPr>
        <a:xfrm>
          <a:off x="6850171" y="30362568"/>
          <a:ext cx="2835087"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78" zoomScale="90" zoomScaleNormal="9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463</v>
      </c>
      <c r="AR2" s="685"/>
      <c r="AS2" s="68" t="str">
        <f>IF(OR(AQ2="　", AQ2=""), "", "-")</f>
        <v/>
      </c>
      <c r="AT2" s="686">
        <v>137</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468</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97</v>
      </c>
      <c r="H5" s="622"/>
      <c r="I5" s="622"/>
      <c r="J5" s="622"/>
      <c r="K5" s="622"/>
      <c r="L5" s="622"/>
      <c r="M5" s="661" t="s">
        <v>92</v>
      </c>
      <c r="N5" s="662"/>
      <c r="O5" s="662"/>
      <c r="P5" s="662"/>
      <c r="Q5" s="662"/>
      <c r="R5" s="663"/>
      <c r="S5" s="621" t="s">
        <v>109</v>
      </c>
      <c r="T5" s="622"/>
      <c r="U5" s="622"/>
      <c r="V5" s="622"/>
      <c r="W5" s="622"/>
      <c r="X5" s="623"/>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474</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475</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519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478</v>
      </c>
      <c r="Q13" s="185"/>
      <c r="R13" s="185"/>
      <c r="S13" s="185"/>
      <c r="T13" s="185"/>
      <c r="U13" s="185"/>
      <c r="V13" s="186"/>
      <c r="W13" s="184" t="s">
        <v>478</v>
      </c>
      <c r="X13" s="185"/>
      <c r="Y13" s="185"/>
      <c r="Z13" s="185"/>
      <c r="AA13" s="185"/>
      <c r="AB13" s="185"/>
      <c r="AC13" s="186"/>
      <c r="AD13" s="184">
        <v>7</v>
      </c>
      <c r="AE13" s="185"/>
      <c r="AF13" s="185"/>
      <c r="AG13" s="185"/>
      <c r="AH13" s="185"/>
      <c r="AI13" s="185"/>
      <c r="AJ13" s="186"/>
      <c r="AK13" s="184">
        <v>7</v>
      </c>
      <c r="AL13" s="185"/>
      <c r="AM13" s="185"/>
      <c r="AN13" s="185"/>
      <c r="AO13" s="185"/>
      <c r="AP13" s="185"/>
      <c r="AQ13" s="186"/>
      <c r="AR13" s="198">
        <v>7</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516</v>
      </c>
      <c r="AE14" s="185"/>
      <c r="AF14" s="185"/>
      <c r="AG14" s="185"/>
      <c r="AH14" s="185"/>
      <c r="AI14" s="185"/>
      <c r="AJ14" s="186"/>
      <c r="AK14" s="184" t="s">
        <v>517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478</v>
      </c>
      <c r="Q15" s="185"/>
      <c r="R15" s="185"/>
      <c r="S15" s="185"/>
      <c r="T15" s="185"/>
      <c r="U15" s="185"/>
      <c r="V15" s="186"/>
      <c r="W15" s="184" t="s">
        <v>478</v>
      </c>
      <c r="X15" s="185"/>
      <c r="Y15" s="185"/>
      <c r="Z15" s="185"/>
      <c r="AA15" s="185"/>
      <c r="AB15" s="185"/>
      <c r="AC15" s="186"/>
      <c r="AD15" s="184" t="s">
        <v>516</v>
      </c>
      <c r="AE15" s="185"/>
      <c r="AF15" s="185"/>
      <c r="AG15" s="185"/>
      <c r="AH15" s="185"/>
      <c r="AI15" s="185"/>
      <c r="AJ15" s="186"/>
      <c r="AK15" s="184" t="s">
        <v>516</v>
      </c>
      <c r="AL15" s="185"/>
      <c r="AM15" s="185"/>
      <c r="AN15" s="185"/>
      <c r="AO15" s="185"/>
      <c r="AP15" s="185"/>
      <c r="AQ15" s="186"/>
      <c r="AR15" s="184" t="s">
        <v>521</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479</v>
      </c>
      <c r="Q16" s="185"/>
      <c r="R16" s="185"/>
      <c r="S16" s="185"/>
      <c r="T16" s="185"/>
      <c r="U16" s="185"/>
      <c r="V16" s="186"/>
      <c r="W16" s="184" t="s">
        <v>478</v>
      </c>
      <c r="X16" s="185"/>
      <c r="Y16" s="185"/>
      <c r="Z16" s="185"/>
      <c r="AA16" s="185"/>
      <c r="AB16" s="185"/>
      <c r="AC16" s="186"/>
      <c r="AD16" s="184" t="s">
        <v>516</v>
      </c>
      <c r="AE16" s="185"/>
      <c r="AF16" s="185"/>
      <c r="AG16" s="185"/>
      <c r="AH16" s="185"/>
      <c r="AI16" s="185"/>
      <c r="AJ16" s="186"/>
      <c r="AK16" s="184" t="s">
        <v>516</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t="s">
        <v>479</v>
      </c>
      <c r="X17" s="185"/>
      <c r="Y17" s="185"/>
      <c r="Z17" s="185"/>
      <c r="AA17" s="185"/>
      <c r="AB17" s="185"/>
      <c r="AC17" s="186"/>
      <c r="AD17" s="184" t="s">
        <v>517</v>
      </c>
      <c r="AE17" s="185"/>
      <c r="AF17" s="185"/>
      <c r="AG17" s="185"/>
      <c r="AH17" s="185"/>
      <c r="AI17" s="185"/>
      <c r="AJ17" s="186"/>
      <c r="AK17" s="184" t="s">
        <v>517</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7</v>
      </c>
      <c r="AE18" s="656"/>
      <c r="AF18" s="656"/>
      <c r="AG18" s="656"/>
      <c r="AH18" s="656"/>
      <c r="AI18" s="656"/>
      <c r="AJ18" s="657"/>
      <c r="AK18" s="655">
        <f t="shared" ref="AK18" si="1">SUM(AK13:AQ17)</f>
        <v>7</v>
      </c>
      <c r="AL18" s="656"/>
      <c r="AM18" s="656"/>
      <c r="AN18" s="656"/>
      <c r="AO18" s="656"/>
      <c r="AP18" s="656"/>
      <c r="AQ18" s="657"/>
      <c r="AR18" s="655">
        <f t="shared" ref="AR18" si="2">SUM(AR13:AX17)</f>
        <v>7</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478</v>
      </c>
      <c r="Q19" s="185"/>
      <c r="R19" s="185"/>
      <c r="S19" s="185"/>
      <c r="T19" s="185"/>
      <c r="U19" s="185"/>
      <c r="V19" s="186"/>
      <c r="W19" s="184" t="s">
        <v>478</v>
      </c>
      <c r="X19" s="185"/>
      <c r="Y19" s="185"/>
      <c r="Z19" s="185"/>
      <c r="AA19" s="185"/>
      <c r="AB19" s="185"/>
      <c r="AC19" s="186"/>
      <c r="AD19" s="184">
        <v>7</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529</v>
      </c>
      <c r="H23" s="84"/>
      <c r="I23" s="84"/>
      <c r="J23" s="84"/>
      <c r="K23" s="84"/>
      <c r="L23" s="84"/>
      <c r="M23" s="84"/>
      <c r="N23" s="84"/>
      <c r="O23" s="85"/>
      <c r="P23" s="228" t="s">
        <v>481</v>
      </c>
      <c r="Q23" s="243"/>
      <c r="R23" s="243"/>
      <c r="S23" s="243"/>
      <c r="T23" s="243"/>
      <c r="U23" s="243"/>
      <c r="V23" s="243"/>
      <c r="W23" s="243"/>
      <c r="X23" s="244"/>
      <c r="Y23" s="237" t="s">
        <v>14</v>
      </c>
      <c r="Z23" s="238"/>
      <c r="AA23" s="239"/>
      <c r="AB23" s="176" t="s">
        <v>16</v>
      </c>
      <c r="AC23" s="177"/>
      <c r="AD23" s="177"/>
      <c r="AE23" s="97" t="s">
        <v>478</v>
      </c>
      <c r="AF23" s="98"/>
      <c r="AG23" s="98"/>
      <c r="AH23" s="98"/>
      <c r="AI23" s="99"/>
      <c r="AJ23" s="97" t="s">
        <v>478</v>
      </c>
      <c r="AK23" s="98"/>
      <c r="AL23" s="98"/>
      <c r="AM23" s="98"/>
      <c r="AN23" s="99"/>
      <c r="AO23" s="97">
        <v>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16</v>
      </c>
      <c r="AC24" s="206"/>
      <c r="AD24" s="206"/>
      <c r="AE24" s="97" t="s">
        <v>478</v>
      </c>
      <c r="AF24" s="98"/>
      <c r="AG24" s="98"/>
      <c r="AH24" s="98"/>
      <c r="AI24" s="99"/>
      <c r="AJ24" s="97" t="s">
        <v>478</v>
      </c>
      <c r="AK24" s="98"/>
      <c r="AL24" s="98"/>
      <c r="AM24" s="98"/>
      <c r="AN24" s="99"/>
      <c r="AO24" s="97">
        <v>7</v>
      </c>
      <c r="AP24" s="98"/>
      <c r="AQ24" s="98"/>
      <c r="AR24" s="98"/>
      <c r="AS24" s="99"/>
      <c r="AT24" s="97">
        <v>100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478</v>
      </c>
      <c r="AF25" s="98"/>
      <c r="AG25" s="98"/>
      <c r="AH25" s="98"/>
      <c r="AI25" s="99"/>
      <c r="AJ25" s="97" t="s">
        <v>478</v>
      </c>
      <c r="AK25" s="98"/>
      <c r="AL25" s="98"/>
      <c r="AM25" s="98"/>
      <c r="AN25" s="99"/>
      <c r="AO25" s="97">
        <v>86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482</v>
      </c>
      <c r="H68" s="243"/>
      <c r="I68" s="243"/>
      <c r="J68" s="243"/>
      <c r="K68" s="243"/>
      <c r="L68" s="243"/>
      <c r="M68" s="243"/>
      <c r="N68" s="243"/>
      <c r="O68" s="243"/>
      <c r="P68" s="243"/>
      <c r="Q68" s="243"/>
      <c r="R68" s="243"/>
      <c r="S68" s="243"/>
      <c r="T68" s="243"/>
      <c r="U68" s="243"/>
      <c r="V68" s="243"/>
      <c r="W68" s="243"/>
      <c r="X68" s="244"/>
      <c r="Y68" s="624" t="s">
        <v>66</v>
      </c>
      <c r="Z68" s="625"/>
      <c r="AA68" s="626"/>
      <c r="AB68" s="120" t="s">
        <v>483</v>
      </c>
      <c r="AC68" s="121"/>
      <c r="AD68" s="122"/>
      <c r="AE68" s="97" t="s">
        <v>478</v>
      </c>
      <c r="AF68" s="98"/>
      <c r="AG68" s="98"/>
      <c r="AH68" s="98"/>
      <c r="AI68" s="99"/>
      <c r="AJ68" s="97" t="s">
        <v>478</v>
      </c>
      <c r="AK68" s="98"/>
      <c r="AL68" s="98"/>
      <c r="AM68" s="98"/>
      <c r="AN68" s="99"/>
      <c r="AO68" s="97">
        <v>4</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478</v>
      </c>
      <c r="AF69" s="98"/>
      <c r="AG69" s="98"/>
      <c r="AH69" s="98"/>
      <c r="AI69" s="99"/>
      <c r="AJ69" s="97" t="s">
        <v>478</v>
      </c>
      <c r="AK69" s="98"/>
      <c r="AL69" s="98"/>
      <c r="AM69" s="98"/>
      <c r="AN69" s="99"/>
      <c r="AO69" s="97">
        <v>4</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3" t="s">
        <v>17</v>
      </c>
      <c r="Z83" s="544"/>
      <c r="AA83" s="545"/>
      <c r="AB83" s="671" t="s">
        <v>485</v>
      </c>
      <c r="AC83" s="124"/>
      <c r="AD83" s="125"/>
      <c r="AE83" s="214" t="s">
        <v>478</v>
      </c>
      <c r="AF83" s="215"/>
      <c r="AG83" s="215"/>
      <c r="AH83" s="215"/>
      <c r="AI83" s="215"/>
      <c r="AJ83" s="214" t="s">
        <v>478</v>
      </c>
      <c r="AK83" s="215"/>
      <c r="AL83" s="215"/>
      <c r="AM83" s="215"/>
      <c r="AN83" s="215"/>
      <c r="AO83" s="214">
        <v>1</v>
      </c>
      <c r="AP83" s="215"/>
      <c r="AQ83" s="215"/>
      <c r="AR83" s="215"/>
      <c r="AS83" s="215"/>
      <c r="AT83" s="97">
        <v>2</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486</v>
      </c>
      <c r="AC84" s="101"/>
      <c r="AD84" s="102"/>
      <c r="AE84" s="100" t="s">
        <v>480</v>
      </c>
      <c r="AF84" s="101"/>
      <c r="AG84" s="101"/>
      <c r="AH84" s="101"/>
      <c r="AI84" s="102"/>
      <c r="AJ84" s="100" t="s">
        <v>480</v>
      </c>
      <c r="AK84" s="101"/>
      <c r="AL84" s="101"/>
      <c r="AM84" s="101"/>
      <c r="AN84" s="102"/>
      <c r="AO84" s="100" t="s">
        <v>487</v>
      </c>
      <c r="AP84" s="101"/>
      <c r="AQ84" s="101"/>
      <c r="AR84" s="101"/>
      <c r="AS84" s="102"/>
      <c r="AT84" s="100" t="s">
        <v>488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489</v>
      </c>
      <c r="D98" s="541"/>
      <c r="E98" s="541"/>
      <c r="F98" s="541"/>
      <c r="G98" s="541"/>
      <c r="H98" s="541"/>
      <c r="I98" s="541"/>
      <c r="J98" s="541"/>
      <c r="K98" s="542"/>
      <c r="L98" s="184">
        <v>7</v>
      </c>
      <c r="M98" s="185"/>
      <c r="N98" s="185"/>
      <c r="O98" s="185"/>
      <c r="P98" s="185"/>
      <c r="Q98" s="186"/>
      <c r="R98" s="184">
        <v>7</v>
      </c>
      <c r="S98" s="185"/>
      <c r="T98" s="185"/>
      <c r="U98" s="185"/>
      <c r="V98" s="185"/>
      <c r="W98" s="186"/>
      <c r="X98" s="71" t="s">
        <v>532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7</v>
      </c>
      <c r="M104" s="601"/>
      <c r="N104" s="601"/>
      <c r="O104" s="601"/>
      <c r="P104" s="601"/>
      <c r="Q104" s="602"/>
      <c r="R104" s="600">
        <f>SUM(R98:W103)</f>
        <v>7</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476</v>
      </c>
      <c r="AE108" s="351"/>
      <c r="AF108" s="351"/>
      <c r="AG108" s="347" t="s">
        <v>491</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476</v>
      </c>
      <c r="AE109" s="303"/>
      <c r="AF109" s="303"/>
      <c r="AG109" s="282" t="s">
        <v>492</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476</v>
      </c>
      <c r="AE110" s="333"/>
      <c r="AF110" s="333"/>
      <c r="AG110" s="342" t="s">
        <v>493</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476</v>
      </c>
      <c r="AE111" s="277"/>
      <c r="AF111" s="277"/>
      <c r="AG111" s="279" t="s">
        <v>494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490</v>
      </c>
      <c r="AE112" s="303"/>
      <c r="AF112" s="303"/>
      <c r="AG112" s="282" t="s">
        <v>478</v>
      </c>
      <c r="AH112" s="259"/>
      <c r="AI112" s="259"/>
      <c r="AJ112" s="259"/>
      <c r="AK112" s="259"/>
      <c r="AL112" s="259"/>
      <c r="AM112" s="259"/>
      <c r="AN112" s="259"/>
      <c r="AO112" s="259"/>
      <c r="AP112" s="259"/>
      <c r="AQ112" s="259"/>
      <c r="AR112" s="259"/>
      <c r="AS112" s="259"/>
      <c r="AT112" s="259"/>
      <c r="AU112" s="259"/>
      <c r="AV112" s="259"/>
      <c r="AW112" s="259"/>
      <c r="AX112" s="283"/>
    </row>
    <row r="113" spans="1:64" ht="30"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476</v>
      </c>
      <c r="AE113" s="303"/>
      <c r="AF113" s="303"/>
      <c r="AG113" s="282" t="s">
        <v>525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490</v>
      </c>
      <c r="AE114" s="303"/>
      <c r="AF114" s="303"/>
      <c r="AG114" s="282" t="s">
        <v>478</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282" t="s">
        <v>495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490</v>
      </c>
      <c r="AE116" s="262"/>
      <c r="AF116" s="262"/>
      <c r="AG116" s="589" t="s">
        <v>478</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524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520</v>
      </c>
      <c r="AH118" s="280"/>
      <c r="AI118" s="280"/>
      <c r="AJ118" s="280"/>
      <c r="AK118" s="280"/>
      <c r="AL118" s="280"/>
      <c r="AM118" s="280"/>
      <c r="AN118" s="280"/>
      <c r="AO118" s="280"/>
      <c r="AP118" s="280"/>
      <c r="AQ118" s="280"/>
      <c r="AR118" s="280"/>
      <c r="AS118" s="280"/>
      <c r="AT118" s="280"/>
      <c r="AU118" s="280"/>
      <c r="AV118" s="280"/>
      <c r="AW118" s="280"/>
      <c r="AX118" s="281"/>
    </row>
    <row r="119" spans="1:64" ht="39"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2" t="s">
        <v>523</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496</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476</v>
      </c>
      <c r="AE121" s="303"/>
      <c r="AF121" s="303"/>
      <c r="AG121" s="342" t="s">
        <v>518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490</v>
      </c>
      <c r="AE122" s="277"/>
      <c r="AF122" s="277"/>
      <c r="AG122" s="323" t="s">
        <v>478</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478</v>
      </c>
      <c r="D124" s="285"/>
      <c r="E124" s="285"/>
      <c r="F124" s="285"/>
      <c r="G124" s="285"/>
      <c r="H124" s="285"/>
      <c r="I124" s="285"/>
      <c r="J124" s="285"/>
      <c r="K124" s="285"/>
      <c r="L124" s="285"/>
      <c r="M124" s="285"/>
      <c r="N124" s="285"/>
      <c r="O124" s="286"/>
      <c r="P124" s="293" t="s">
        <v>478</v>
      </c>
      <c r="Q124" s="293"/>
      <c r="R124" s="293"/>
      <c r="S124" s="294"/>
      <c r="T124" s="258" t="s">
        <v>479</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479</v>
      </c>
      <c r="D125" s="288"/>
      <c r="E125" s="288"/>
      <c r="F125" s="288"/>
      <c r="G125" s="288"/>
      <c r="H125" s="288"/>
      <c r="I125" s="288"/>
      <c r="J125" s="288"/>
      <c r="K125" s="288"/>
      <c r="L125" s="288"/>
      <c r="M125" s="288"/>
      <c r="N125" s="288"/>
      <c r="O125" s="289"/>
      <c r="P125" s="295" t="s">
        <v>478</v>
      </c>
      <c r="Q125" s="295"/>
      <c r="R125" s="295"/>
      <c r="S125" s="296"/>
      <c r="T125" s="560" t="s">
        <v>478</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522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526</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14" customHeight="1" thickBot="1" x14ac:dyDescent="0.2">
      <c r="A129" s="430" t="s">
        <v>527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307</v>
      </c>
      <c r="B131" s="391"/>
      <c r="C131" s="391"/>
      <c r="D131" s="391"/>
      <c r="E131" s="392"/>
      <c r="F131" s="423" t="s">
        <v>528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530</v>
      </c>
      <c r="B133" s="558"/>
      <c r="C133" s="558"/>
      <c r="D133" s="558"/>
      <c r="E133" s="559"/>
      <c r="F133" s="426" t="s">
        <v>531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521</v>
      </c>
      <c r="H137" s="549"/>
      <c r="I137" s="549"/>
      <c r="J137" s="549"/>
      <c r="K137" s="549"/>
      <c r="L137" s="549"/>
      <c r="M137" s="549"/>
      <c r="N137" s="549"/>
      <c r="O137" s="549"/>
      <c r="P137" s="550"/>
      <c r="Q137" s="320" t="s">
        <v>225</v>
      </c>
      <c r="R137" s="320"/>
      <c r="S137" s="320"/>
      <c r="T137" s="320"/>
      <c r="U137" s="320"/>
      <c r="V137" s="320"/>
      <c r="W137" s="548" t="s">
        <v>521</v>
      </c>
      <c r="X137" s="549"/>
      <c r="Y137" s="549"/>
      <c r="Z137" s="549"/>
      <c r="AA137" s="549"/>
      <c r="AB137" s="549"/>
      <c r="AC137" s="549"/>
      <c r="AD137" s="549"/>
      <c r="AE137" s="549"/>
      <c r="AF137" s="550"/>
      <c r="AG137" s="320" t="s">
        <v>226</v>
      </c>
      <c r="AH137" s="320"/>
      <c r="AI137" s="320"/>
      <c r="AJ137" s="320"/>
      <c r="AK137" s="320"/>
      <c r="AL137" s="320"/>
      <c r="AM137" s="520" t="s">
        <v>521</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521</v>
      </c>
      <c r="H138" s="318"/>
      <c r="I138" s="318"/>
      <c r="J138" s="318"/>
      <c r="K138" s="318"/>
      <c r="L138" s="318"/>
      <c r="M138" s="318"/>
      <c r="N138" s="318"/>
      <c r="O138" s="318"/>
      <c r="P138" s="319"/>
      <c r="Q138" s="429" t="s">
        <v>228</v>
      </c>
      <c r="R138" s="429"/>
      <c r="S138" s="429"/>
      <c r="T138" s="429"/>
      <c r="U138" s="429"/>
      <c r="V138" s="429"/>
      <c r="W138" s="317" t="s">
        <v>497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499</v>
      </c>
      <c r="H180" s="362"/>
      <c r="I180" s="362"/>
      <c r="J180" s="362"/>
      <c r="K180" s="363"/>
      <c r="L180" s="364" t="s">
        <v>500</v>
      </c>
      <c r="M180" s="365"/>
      <c r="N180" s="365"/>
      <c r="O180" s="365"/>
      <c r="P180" s="365"/>
      <c r="Q180" s="365"/>
      <c r="R180" s="365"/>
      <c r="S180" s="365"/>
      <c r="T180" s="365"/>
      <c r="U180" s="365"/>
      <c r="V180" s="365"/>
      <c r="W180" s="365"/>
      <c r="X180" s="366"/>
      <c r="Y180" s="396">
        <v>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t="s">
        <v>501</v>
      </c>
      <c r="H181" s="412"/>
      <c r="I181" s="412"/>
      <c r="J181" s="412"/>
      <c r="K181" s="413"/>
      <c r="L181" s="414" t="s">
        <v>502</v>
      </c>
      <c r="M181" s="415"/>
      <c r="N181" s="415"/>
      <c r="O181" s="415"/>
      <c r="P181" s="415"/>
      <c r="Q181" s="415"/>
      <c r="R181" s="415"/>
      <c r="S181" s="415"/>
      <c r="T181" s="415"/>
      <c r="U181" s="415"/>
      <c r="V181" s="415"/>
      <c r="W181" s="415"/>
      <c r="X181" s="416"/>
      <c r="Y181" s="417">
        <v>1</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49.5" customHeight="1" x14ac:dyDescent="0.15">
      <c r="A182" s="370"/>
      <c r="B182" s="371"/>
      <c r="C182" s="371"/>
      <c r="D182" s="371"/>
      <c r="E182" s="371"/>
      <c r="F182" s="372"/>
      <c r="G182" s="411" t="s">
        <v>503</v>
      </c>
      <c r="H182" s="412"/>
      <c r="I182" s="412"/>
      <c r="J182" s="412"/>
      <c r="K182" s="413"/>
      <c r="L182" s="414" t="s">
        <v>504</v>
      </c>
      <c r="M182" s="415"/>
      <c r="N182" s="415"/>
      <c r="O182" s="415"/>
      <c r="P182" s="415"/>
      <c r="Q182" s="415"/>
      <c r="R182" s="415"/>
      <c r="S182" s="415"/>
      <c r="T182" s="415"/>
      <c r="U182" s="415"/>
      <c r="V182" s="415"/>
      <c r="W182" s="415"/>
      <c r="X182" s="416"/>
      <c r="Y182" s="417">
        <v>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t="s">
        <v>505</v>
      </c>
      <c r="H183" s="412"/>
      <c r="I183" s="412"/>
      <c r="J183" s="412"/>
      <c r="K183" s="413"/>
      <c r="L183" s="414"/>
      <c r="M183" s="415"/>
      <c r="N183" s="415"/>
      <c r="O183" s="415"/>
      <c r="P183" s="415"/>
      <c r="Q183" s="415"/>
      <c r="R183" s="415"/>
      <c r="S183" s="415"/>
      <c r="T183" s="415"/>
      <c r="U183" s="415"/>
      <c r="V183" s="415"/>
      <c r="W183" s="415"/>
      <c r="X183" s="416"/>
      <c r="Y183" s="417">
        <v>1</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5</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506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t="s">
        <v>507</v>
      </c>
      <c r="M193" s="365"/>
      <c r="N193" s="365"/>
      <c r="O193" s="365"/>
      <c r="P193" s="365"/>
      <c r="Q193" s="365"/>
      <c r="R193" s="365"/>
      <c r="S193" s="365"/>
      <c r="T193" s="365"/>
      <c r="U193" s="365"/>
      <c r="V193" s="365"/>
      <c r="W193" s="365"/>
      <c r="X193" s="366"/>
      <c r="Y193" s="396">
        <v>1</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1</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508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t="s">
        <v>507</v>
      </c>
      <c r="M206" s="365"/>
      <c r="N206" s="365"/>
      <c r="O206" s="365"/>
      <c r="P206" s="365"/>
      <c r="Q206" s="365"/>
      <c r="R206" s="365"/>
      <c r="S206" s="365"/>
      <c r="T206" s="365"/>
      <c r="U206" s="365"/>
      <c r="V206" s="365"/>
      <c r="W206" s="365"/>
      <c r="X206" s="366"/>
      <c r="Y206" s="396">
        <v>0.9</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0.9</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509</v>
      </c>
      <c r="D236" s="574"/>
      <c r="E236" s="574"/>
      <c r="F236" s="574"/>
      <c r="G236" s="574"/>
      <c r="H236" s="574"/>
      <c r="I236" s="574"/>
      <c r="J236" s="574"/>
      <c r="K236" s="574"/>
      <c r="L236" s="574"/>
      <c r="M236" s="575" t="s">
        <v>510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5</v>
      </c>
      <c r="AL236" s="577"/>
      <c r="AM236" s="577"/>
      <c r="AN236" s="577"/>
      <c r="AO236" s="577"/>
      <c r="AP236" s="578"/>
      <c r="AQ236" s="575">
        <v>2</v>
      </c>
      <c r="AR236" s="574"/>
      <c r="AS236" s="574"/>
      <c r="AT236" s="574"/>
      <c r="AU236" s="576">
        <v>67</v>
      </c>
      <c r="AV236" s="577"/>
      <c r="AW236" s="577"/>
      <c r="AX236" s="578"/>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412</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5" t="s">
        <v>509</v>
      </c>
      <c r="D269" s="574"/>
      <c r="E269" s="574"/>
      <c r="F269" s="574"/>
      <c r="G269" s="574"/>
      <c r="H269" s="574"/>
      <c r="I269" s="574"/>
      <c r="J269" s="574"/>
      <c r="K269" s="574"/>
      <c r="L269" s="574"/>
      <c r="M269" s="575" t="s">
        <v>511</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v>
      </c>
      <c r="AL269" s="577"/>
      <c r="AM269" s="577"/>
      <c r="AN269" s="577"/>
      <c r="AO269" s="577"/>
      <c r="AP269" s="578"/>
      <c r="AQ269" s="575" t="s">
        <v>512</v>
      </c>
      <c r="AR269" s="574"/>
      <c r="AS269" s="574"/>
      <c r="AT269" s="574"/>
      <c r="AU269" s="576"/>
      <c r="AV269" s="577"/>
      <c r="AW269" s="577"/>
      <c r="AX269" s="578"/>
    </row>
    <row r="270" spans="1:50" ht="24"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412</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5" t="s">
        <v>513</v>
      </c>
      <c r="D302" s="574"/>
      <c r="E302" s="574"/>
      <c r="F302" s="574"/>
      <c r="G302" s="574"/>
      <c r="H302" s="574"/>
      <c r="I302" s="574"/>
      <c r="J302" s="574"/>
      <c r="K302" s="574"/>
      <c r="L302" s="574"/>
      <c r="M302" s="575" t="s">
        <v>514</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0.9</v>
      </c>
      <c r="AL302" s="577"/>
      <c r="AM302" s="577"/>
      <c r="AN302" s="577"/>
      <c r="AO302" s="577"/>
      <c r="AP302" s="578"/>
      <c r="AQ302" s="575" t="s">
        <v>515</v>
      </c>
      <c r="AR302" s="574"/>
      <c r="AS302" s="574"/>
      <c r="AT302" s="574"/>
      <c r="AU302" s="576"/>
      <c r="AV302" s="577"/>
      <c r="AW302" s="577"/>
      <c r="AX302" s="578"/>
    </row>
    <row r="303" spans="1:50" ht="24"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412</v>
      </c>
      <c r="AL334" s="241"/>
      <c r="AM334" s="241"/>
      <c r="AN334" s="241"/>
      <c r="AO334" s="241"/>
      <c r="AP334" s="241"/>
      <c r="AQ334" s="241" t="s">
        <v>23</v>
      </c>
      <c r="AR334" s="241"/>
      <c r="AS334" s="241"/>
      <c r="AT334" s="241"/>
      <c r="AU334" s="92" t="s">
        <v>24</v>
      </c>
      <c r="AV334" s="93"/>
      <c r="AW334" s="93"/>
      <c r="AX334" s="580"/>
    </row>
    <row r="335" spans="1:50" ht="24"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412</v>
      </c>
      <c r="AL367" s="241"/>
      <c r="AM367" s="241"/>
      <c r="AN367" s="241"/>
      <c r="AO367" s="241"/>
      <c r="AP367" s="241"/>
      <c r="AQ367" s="241" t="s">
        <v>23</v>
      </c>
      <c r="AR367" s="241"/>
      <c r="AS367" s="241"/>
      <c r="AT367" s="241"/>
      <c r="AU367" s="92" t="s">
        <v>24</v>
      </c>
      <c r="AV367" s="93"/>
      <c r="AW367" s="93"/>
      <c r="AX367" s="580"/>
    </row>
    <row r="368" spans="1:50" ht="24"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412</v>
      </c>
      <c r="AL400" s="241"/>
      <c r="AM400" s="241"/>
      <c r="AN400" s="241"/>
      <c r="AO400" s="241"/>
      <c r="AP400" s="241"/>
      <c r="AQ400" s="241" t="s">
        <v>23</v>
      </c>
      <c r="AR400" s="241"/>
      <c r="AS400" s="241"/>
      <c r="AT400" s="241"/>
      <c r="AU400" s="92" t="s">
        <v>24</v>
      </c>
      <c r="AV400" s="93"/>
      <c r="AW400" s="93"/>
      <c r="AX400" s="580"/>
    </row>
    <row r="401" spans="1:50" ht="24"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412</v>
      </c>
      <c r="AL433" s="241"/>
      <c r="AM433" s="241"/>
      <c r="AN433" s="241"/>
      <c r="AO433" s="241"/>
      <c r="AP433" s="241"/>
      <c r="AQ433" s="241" t="s">
        <v>23</v>
      </c>
      <c r="AR433" s="241"/>
      <c r="AS433" s="241"/>
      <c r="AT433" s="241"/>
      <c r="AU433" s="92" t="s">
        <v>24</v>
      </c>
      <c r="AV433" s="93"/>
      <c r="AW433" s="93"/>
      <c r="AX433" s="580"/>
    </row>
    <row r="434" spans="1:50" ht="24"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412</v>
      </c>
      <c r="AL466" s="241"/>
      <c r="AM466" s="241"/>
      <c r="AN466" s="241"/>
      <c r="AO466" s="241"/>
      <c r="AP466" s="241"/>
      <c r="AQ466" s="241" t="s">
        <v>23</v>
      </c>
      <c r="AR466" s="241"/>
      <c r="AS466" s="241"/>
      <c r="AT466" s="241"/>
      <c r="AU466" s="92" t="s">
        <v>24</v>
      </c>
      <c r="AV466" s="93"/>
      <c r="AW466" s="93"/>
      <c r="AX466" s="580"/>
    </row>
    <row r="467" spans="1:50" ht="24"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76200</xdr:colOff>
                    <xdr:row>229</xdr:row>
                    <xdr:rowOff>28575</xdr:rowOff>
                  </from>
                  <to>
                    <xdr:col>43</xdr:col>
                    <xdr:colOff>171450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47625</xdr:colOff>
                    <xdr:row>475</xdr:row>
                    <xdr:rowOff>266700</xdr:rowOff>
                  </from>
                  <to>
                    <xdr:col>43</xdr:col>
                    <xdr:colOff>142875</xdr:colOff>
                    <xdr:row>496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3" sqref="K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22" sqref="G22:O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465</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412</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412</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412</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427</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412</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412</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412</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412</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412</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412</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412</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412</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412</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412</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452</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412</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412</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2015-06-09T01:07:15Z</cp:lastPrinted>
  <dcterms:created xsi:type="dcterms:W3CDTF">2012-03-13T00:50:25Z</dcterms:created>
  <dcterms:modified xsi:type="dcterms:W3CDTF">2015-08-27T08:58:17Z</dcterms:modified>
</cp:coreProperties>
</file>