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35" yWindow="-13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<sst xmlns="http://schemas.openxmlformats.org/spreadsheetml/2006/main" count="1343" uniqueCount="554">
  <si>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</si>
  <si>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</si>
  <si>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</si>
  <si>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</si>
  <si>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</si>
  <si>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</si>
  <si>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</si>
  <si>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</si>
  <si>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</si>
  <si>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</si>
  <si>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</si>
  <si>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</si>
  <si>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</si>
  <si>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</si>
  <si>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</si>
  <si>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</si>
  <si>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</si>
  <si>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</si>
  <si>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</si>
  <si>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</si>
  <si>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</si>
  <si>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</si>
  <si>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</si>
  <si>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</si>
  <si>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</si>
  <si>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</si>
  <si>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</si>
  <si>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</si>
  <si>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</si>
  <si>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</si>
  <si>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</si>
  <si>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</si>
  <si>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</si>
  <si>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</si>
  <si>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</si>
  <si>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</si>
  <si>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</si>
  <si>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</si>
  <si>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</si>
  <si>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</si>
  <si>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</si>
  <si>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</si>
  <si>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</si>
  <si>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</si>
  <si>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</si>
  <si>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</si>
  <si>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</si>
  <si>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</si>
  <si>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</si>
  <si>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</si>
  <si>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</si>
  <si>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</si>
  <si>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</si>
  <si>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</si>
  <si>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</si>
  <si>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</si>
  <si>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</si>
  <si>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</si>
  <si>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</si>
  <si>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</si>
  <si>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</si>
  <si>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</si>
  <si>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</si>
  <si>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</si>
  <si>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</si>
  <si>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</si>
  <si>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</si>
  <si>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</si>
  <si>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</si>
  <si>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</si>
  <si>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</si>
  <si>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</si>
  <si>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</si>
  <si>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</si>
  <si>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</si>
  <si>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</si>
  <si>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</si>
  <si>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</si>
  <si>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</si>
  <si>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</si>
  <si>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</si>
  <si>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</si>
  <si>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</si>
  <si>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</si>
  <si>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</si>
  <si>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</si>
  <si>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</si>
  <si>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</si>
  <si>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</si>
  <si>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</si>
  <si>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</si>
  <si>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</si>
  <si>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</si>
  <si>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</si>
  <si>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</si>
  <si>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</si>
  <si>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</si>
  <si>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</si>
  <si>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</si>
  <si>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</si>
  <si>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</si>
  <si>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</si>
  <si>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</si>
  <si>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</si>
  <si>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</si>
  <si>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</si>
  <si>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</si>
  <si>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</si>
  <si>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</si>
  <si>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</si>
  <si>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</si>
  <si>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</si>
  <si>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</si>
  <si>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</si>
  <si>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</si>
  <si>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</si>
  <si>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</si>
  <si>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</si>
  <si>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</si>
  <si>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</si>
  <si>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</si>
  <si>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</si>
  <si>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</si>
  <si>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</si>
  <si>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</si>
  <si>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</si>
  <si>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</si>
  <si>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</si>
  <si>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</si>
  <si>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</si>
  <si>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</si>
  <si>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</si>
  <si>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</si>
  <si>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</si>
  <si>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</si>
  <si>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</si>
  <si>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</si>
  <si>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</si>
  <si>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</si>
  <si>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</si>
  <si>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</si>
  <si>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</si>
  <si>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</si>
  <si>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</si>
  <si>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</si>
  <si>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</si>
  <si>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</si>
  <si>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</si>
  <si>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</si>
  <si>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</si>
  <si>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</si>
  <si>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</si>
  <si>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</si>
  <si>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</si>
  <si>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</si>
  <si>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</si>
  <si>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</si>
  <si>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</si>
  <si>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</si>
  <si>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</si>
  <si>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</si>
  <si>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</si>
  <si>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</si>
  <si>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</si>
  <si>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</si>
  <si>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</si>
  <si>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</si>
  <si>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</si>
  <si>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</si>
  <si>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</si>
  <si>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</si>
  <si>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</si>
  <si>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</si>
  <si>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</si>
  <si>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</si>
  <si>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</si>
  <si>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</si>
  <si>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</si>
  <si>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</si>
  <si>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</si>
  <si>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</si>
  <si>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</si>
  <si>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</si>
  <si>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</si>
  <si>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</si>
  <si>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</si>
  <si>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</si>
  <si>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</si>
  <si>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</si>
  <si>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</si>
  <si>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</si>
  <si>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</si>
  <si>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</si>
  <si>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</si>
  <si>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</si>
  <si>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</si>
  <si>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</si>
  <si>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</si>
  <si>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</si>
  <si>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</si>
  <si>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</si>
  <si>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</si>
  <si>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</si>
  <si>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</si>
  <si>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</si>
  <si>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</si>
  <si>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</si>
  <si>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</si>
  <si>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</si>
  <si>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</si>
  <si>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</si>
  <si>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</si>
  <si>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</si>
  <si>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</si>
  <si>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</si>
  <si>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</si>
  <si>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</si>
  <si>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</si>
  <si>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</si>
  <si>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</si>
  <si>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</si>
  <si>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</si>
  <si>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</si>
  <si>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</si>
  <si>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</si>
  <si>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</si>
  <si>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</si>
  <si>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</si>
  <si>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</si>
  <si>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</si>
  <si>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</si>
  <si>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</si>
  <si>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</si>
  <si>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</si>
  <si>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</si>
  <si>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</si>
  <si>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</si>
  <si>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</si>
  <si>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</si>
  <si>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</si>
  <si>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</si>
  <si>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</si>
  <si>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</si>
  <si>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</si>
  <si>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</si>
  <si>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</si>
  <si>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</si>
  <si>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</si>
  <si>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</si>
  <si>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</si>
  <si>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</si>
  <si>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</si>
  <si>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</si>
  <si>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</si>
  <si>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</si>
  <si>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</si>
  <si>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</si>
  <si>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</si>
  <si>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</si>
  <si>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</si>
  <si>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</si>
  <si>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</si>
  <si>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</si>
  <si>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</si>
  <si>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</si>
  <si>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</si>
  <si>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</si>
  <si>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</si>
  <si>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</si>
  <si>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</si>
  <si>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</si>
  <si>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</si>
  <si>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</si>
  <si>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</si>
  <si>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</si>
  <si>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</si>
  <si>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</si>
  <si>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</si>
  <si>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</si>
  <si>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</si>
  <si>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</si>
  <si>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</si>
  <si>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</si>
  <si>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</si>
  <si>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</si>
  <si>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</si>
  <si>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</si>
  <si>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</si>
  <si>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</si>
  <si>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</si>
  <si>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</si>
  <si>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</si>
  <si>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</si>
  <si>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</si>
  <si>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</si>
  <si>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</si>
  <si>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</si>
  <si>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</si>
  <si>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</si>
  <si>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</si>
  <si>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</si>
  <si>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</si>
  <si>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</si>
  <si>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</si>
  <si>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</si>
  <si>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</si>
  <si>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</si>
  <si>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</si>
  <si>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</si>
  <si>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</si>
  <si>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</si>
  <si>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</si>
  <si>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</si>
  <si>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</si>
  <si>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</si>
  <si>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</si>
  <si>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</si>
  <si>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</si>
  <si>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</si>
  <si>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</si>
  <si>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</si>
  <si>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</si>
  <si>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</si>
  <si>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</si>
  <si>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</si>
  <si>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</si>
  <si>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</si>
  <si>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</si>
  <si>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</si>
  <si>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</si>
  <si>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</si>
  <si>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</si>
  <si>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</si>
  <si>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</si>
  <si>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</si>
  <si>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</si>
  <si>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</si>
  <si>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</si>
  <si>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</si>
  <si>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</si>
  <si>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</si>
  <si>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</si>
  <si>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</si>
  <si>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</si>
  <si>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</si>
  <si>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</si>
  <si>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</si>
  <si>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</si>
  <si>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</si>
  <si>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</si>
  <si>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</si>
  <si>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</si>
  <si>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</si>
  <si>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</si>
  <si>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</si>
  <si>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</si>
  <si>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</si>
  <si>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</si>
  <si>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</si>
  <si>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</si>
  <si>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</si>
  <si>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</si>
  <si>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</si>
  <si>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</si>
  <si>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</si>
  <si>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</si>
  <si>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</si>
  <si>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</si>
  <si>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</si>
  <si>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</si>
  <si>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</si>
  <si>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</si>
  <si>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</si>
  <si>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</si>
  <si>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</si>
  <si>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</si>
  <si>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</si>
  <si>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</si>
  <si>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</si>
  <si>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</si>
  <si>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</si>
  <si>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</si>
  <si>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</si>
  <si>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</si>
  <si>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</si>
  <si>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</si>
  <si>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</si>
  <si>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</si>
  <si>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</si>
  <si>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</si>
  <si>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</si>
  <si>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</si>
  <si>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</si>
  <si>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</si>
  <si>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</si>
  <si>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</si>
  <si>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</si>
  <si>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</si>
  <si>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</si>
  <si>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</si>
  <si>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</si>
  <si>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</si>
  <si>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</si>
  <si>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</si>
  <si>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</si>
  <si>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</si>
  <si>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</si>
  <si>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</si>
  <si>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</si>
  <si>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</si>
  <si>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</si>
  <si>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</si>
  <si>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</si>
  <si>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</si>
  <si>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</si>
  <si>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</si>
  <si>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</si>
  <si>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</si>
  <si>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</si>
  <si>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</si>
  <si>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</si>
  <si>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</si>
  <si>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</si>
  <si>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</si>
  <si>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</si>
  <si>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</si>
  <si>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</si>
  <si>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</si>
  <si>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</si>
  <si>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</si>
  <si>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</si>
  <si>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</si>
  <si>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</si>
  <si>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</si>
  <si>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</si>
  <si>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</si>
  <si>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</si>
  <si>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</si>
  <si>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</si>
  <si>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</si>
  <si>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</si>
  <si>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</si>
  <si>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</si>
  <si>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</si>
  <si>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</si>
  <si>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</si>
  <si>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</si>
  <si>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</si>
  <si>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</si>
  <si>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</si>
  <si>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</si>
  <si>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</si>
  <si>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</si>
  <si>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</si>
  <si>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</si>
  <si>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</si>
  <si>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</si>
  <si>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</si>
  <si>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</si>
  <si>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</si>
  <si>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</si>
  <si>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</si>
  <si>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</si>
  <si>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</si>
  <si>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</si>
  <si>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</si>
  <si>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</si>
  <si>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</si>
  <si>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</si>
  <si>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</si>
  <si>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閉鎖性海域環境保全推進等調査費
（有明海・八代海総合調査評価委員会経費を含む）</t>
    <phoneticPr fontId="5"/>
  </si>
  <si>
    <t>水・大気環境局</t>
    <phoneticPr fontId="5"/>
  </si>
  <si>
    <t>水環境課閉鎖性海域対策室</t>
    <phoneticPr fontId="5"/>
  </si>
  <si>
    <t>閉鎖性海域対策室長
根木桂三</t>
    <phoneticPr fontId="5"/>
  </si>
  <si>
    <t>○</t>
  </si>
  <si>
    <t>3.大気・水・土壌環境等の保全
 3-3 水環境の保全（海洋環境の保全を含む）</t>
    <phoneticPr fontId="5"/>
  </si>
  <si>
    <t>有明海及び八代海等を再生するための特別措置に関する法律第18条、同法第24条</t>
    <phoneticPr fontId="5"/>
  </si>
  <si>
    <t>有明海及び八代海等の再生に関する基本方針</t>
    <phoneticPr fontId="5"/>
  </si>
  <si>
    <t>有明海・八代海等総合調査評価委員会(以後、評価委員会という。）に報告された解決すべき諸問題について調査し、当該海域の環境保全及び改善を図る。また、有明海及び八代海を再生するための法律に基づく評価委員会の運営を行う。</t>
    <phoneticPr fontId="5"/>
  </si>
  <si>
    <t>評価委員会で報告された課題事項のうち生態系のメカニズムの解明と二枚貝類減少要因の解明、懸濁物等の挙動についての長期変動等の把握、調査研究情報の収集等を実施する。
また、評価委員会及び小委員会の運営を行う。</t>
    <phoneticPr fontId="5"/>
  </si>
  <si>
    <t>-</t>
  </si>
  <si>
    <t>　調査研究等課題数</t>
    <phoneticPr fontId="5"/>
  </si>
  <si>
    <t>課題</t>
    <rPh sb="0" eb="2">
      <t>カダイ</t>
    </rPh>
    <phoneticPr fontId="5"/>
  </si>
  <si>
    <t>有明海・八代海等再生評価支援事業請負契約額／
調査研究等課題数　　　　　　　　</t>
    <phoneticPr fontId="5"/>
  </si>
  <si>
    <t>百万円</t>
    <rPh sb="0" eb="3">
      <t>ヒャクマンエン</t>
    </rPh>
    <phoneticPr fontId="3"/>
  </si>
  <si>
    <t>119/14</t>
  </si>
  <si>
    <t>110/12</t>
  </si>
  <si>
    <t>118/12</t>
  </si>
  <si>
    <t>126/12</t>
  </si>
  <si>
    <t>委員手当</t>
    <rPh sb="0" eb="2">
      <t>イイン</t>
    </rPh>
    <rPh sb="2" eb="4">
      <t>テアテ</t>
    </rPh>
    <phoneticPr fontId="5"/>
  </si>
  <si>
    <t>環境保全調査費</t>
    <rPh sb="0" eb="2">
      <t>カンキョウ</t>
    </rPh>
    <rPh sb="2" eb="4">
      <t>ホゼン</t>
    </rPh>
    <rPh sb="4" eb="7">
      <t>チョウサヒ</t>
    </rPh>
    <phoneticPr fontId="5"/>
  </si>
  <si>
    <t>‐</t>
  </si>
  <si>
    <t>水産庁</t>
    <rPh sb="0" eb="3">
      <t>スイサンチョウ</t>
    </rPh>
    <phoneticPr fontId="5"/>
  </si>
  <si>
    <t>水産庁・漁場環境・生物多様性保全総合対策事業のうち、赤潮・貧酸素水塊漁業被害防止対策委託事業</t>
    <phoneticPr fontId="5"/>
  </si>
  <si>
    <t>　同種事業を実施している水産庁とは、毎年調査地点を調整、実施期間を統一する等、両省庁間で効率的な実施がなされている。</t>
    <phoneticPr fontId="5"/>
  </si>
  <si>
    <t>078</t>
    <phoneticPr fontId="5"/>
  </si>
  <si>
    <t>065</t>
    <phoneticPr fontId="5"/>
  </si>
  <si>
    <t>064</t>
    <phoneticPr fontId="5"/>
  </si>
  <si>
    <t>110</t>
    <phoneticPr fontId="5"/>
  </si>
  <si>
    <t>115</t>
    <phoneticPr fontId="5"/>
  </si>
  <si>
    <t>A.いであ㈱</t>
    <phoneticPr fontId="5"/>
  </si>
  <si>
    <t>人件費</t>
    <rPh sb="0" eb="3">
      <t>ジンケンヒ</t>
    </rPh>
    <phoneticPr fontId="3"/>
  </si>
  <si>
    <t>借損料</t>
    <rPh sb="0" eb="3">
      <t>シャクソンリョウ</t>
    </rPh>
    <phoneticPr fontId="3"/>
  </si>
  <si>
    <t>旅費</t>
    <rPh sb="0" eb="2">
      <t>リョヒ</t>
    </rPh>
    <phoneticPr fontId="3"/>
  </si>
  <si>
    <t>外注費</t>
    <rPh sb="0" eb="3">
      <t>ガイチュウヒ</t>
    </rPh>
    <phoneticPr fontId="3"/>
  </si>
  <si>
    <t>一般管理費</t>
    <rPh sb="0" eb="2">
      <t>イッパン</t>
    </rPh>
    <rPh sb="2" eb="5">
      <t>カンリヒ</t>
    </rPh>
    <phoneticPr fontId="3"/>
  </si>
  <si>
    <t>その他</t>
    <rPh sb="2" eb="3">
      <t>タ</t>
    </rPh>
    <phoneticPr fontId="3"/>
  </si>
  <si>
    <t>観測機器損料等</t>
    <rPh sb="0" eb="2">
      <t>カンソク</t>
    </rPh>
    <rPh sb="2" eb="4">
      <t>キキ</t>
    </rPh>
    <rPh sb="4" eb="6">
      <t>ソンリョウ</t>
    </rPh>
    <rPh sb="6" eb="7">
      <t>トウ</t>
    </rPh>
    <phoneticPr fontId="3"/>
  </si>
  <si>
    <t>現地調査、検討会</t>
    <rPh sb="0" eb="2">
      <t>ゲンチ</t>
    </rPh>
    <rPh sb="2" eb="4">
      <t>チョウサ</t>
    </rPh>
    <rPh sb="5" eb="8">
      <t>ケントウカイ</t>
    </rPh>
    <phoneticPr fontId="3"/>
  </si>
  <si>
    <t>長崎大学</t>
    <rPh sb="0" eb="2">
      <t>ナガサキ</t>
    </rPh>
    <rPh sb="2" eb="4">
      <t>ダイガク</t>
    </rPh>
    <phoneticPr fontId="3"/>
  </si>
  <si>
    <t>検討委員謝金、印刷製本費、消耗品費</t>
    <rPh sb="0" eb="2">
      <t>ケントウ</t>
    </rPh>
    <rPh sb="2" eb="4">
      <t>イイン</t>
    </rPh>
    <rPh sb="4" eb="6">
      <t>シャキン</t>
    </rPh>
    <rPh sb="7" eb="9">
      <t>インサツ</t>
    </rPh>
    <rPh sb="9" eb="11">
      <t>セイホン</t>
    </rPh>
    <rPh sb="11" eb="12">
      <t>ヒ</t>
    </rPh>
    <rPh sb="13" eb="15">
      <t>ショウモウ</t>
    </rPh>
    <rPh sb="15" eb="16">
      <t>ヒン</t>
    </rPh>
    <rPh sb="16" eb="17">
      <t>ヒ</t>
    </rPh>
    <phoneticPr fontId="3"/>
  </si>
  <si>
    <t>B.（独）水産総合研究センター</t>
    <phoneticPr fontId="5"/>
  </si>
  <si>
    <t>雑役務費</t>
    <rPh sb="0" eb="1">
      <t>ザツ</t>
    </rPh>
    <rPh sb="1" eb="3">
      <t>エキム</t>
    </rPh>
    <rPh sb="3" eb="4">
      <t>ヒ</t>
    </rPh>
    <phoneticPr fontId="3"/>
  </si>
  <si>
    <t>定期観測、観測機器メンテナンス</t>
    <rPh sb="0" eb="2">
      <t>テイキ</t>
    </rPh>
    <rPh sb="2" eb="4">
      <t>カンソク</t>
    </rPh>
    <rPh sb="5" eb="7">
      <t>カンソク</t>
    </rPh>
    <rPh sb="7" eb="9">
      <t>キキ</t>
    </rPh>
    <phoneticPr fontId="3"/>
  </si>
  <si>
    <t>海洋環境観測機器</t>
    <rPh sb="0" eb="2">
      <t>カイヨウ</t>
    </rPh>
    <rPh sb="2" eb="4">
      <t>カンキョウ</t>
    </rPh>
    <rPh sb="4" eb="6">
      <t>カンソク</t>
    </rPh>
    <rPh sb="6" eb="8">
      <t>キキ</t>
    </rPh>
    <phoneticPr fontId="3"/>
  </si>
  <si>
    <t>委員旅費、現地調査旅費</t>
    <rPh sb="0" eb="2">
      <t>イイン</t>
    </rPh>
    <rPh sb="2" eb="4">
      <t>リョヒ</t>
    </rPh>
    <rPh sb="5" eb="7">
      <t>ゲンチ</t>
    </rPh>
    <rPh sb="7" eb="9">
      <t>チョウサ</t>
    </rPh>
    <rPh sb="9" eb="11">
      <t>リョヒ</t>
    </rPh>
    <phoneticPr fontId="3"/>
  </si>
  <si>
    <t>モデル解析（佐賀大学）、その他外注費</t>
    <rPh sb="3" eb="5">
      <t>カイセキ</t>
    </rPh>
    <rPh sb="6" eb="8">
      <t>サガ</t>
    </rPh>
    <rPh sb="8" eb="10">
      <t>ダイガク</t>
    </rPh>
    <rPh sb="14" eb="15">
      <t>タ</t>
    </rPh>
    <rPh sb="15" eb="17">
      <t>ガイチュウ</t>
    </rPh>
    <rPh sb="17" eb="18">
      <t>ヒ</t>
    </rPh>
    <phoneticPr fontId="3"/>
  </si>
  <si>
    <t>資材費、印刷製本費</t>
    <rPh sb="0" eb="2">
      <t>シザイ</t>
    </rPh>
    <rPh sb="2" eb="3">
      <t>ヒ</t>
    </rPh>
    <rPh sb="4" eb="6">
      <t>インサツ</t>
    </rPh>
    <rPh sb="6" eb="8">
      <t>セイホン</t>
    </rPh>
    <rPh sb="8" eb="9">
      <t>ヒ</t>
    </rPh>
    <phoneticPr fontId="3"/>
  </si>
  <si>
    <t>C.事務費</t>
    <phoneticPr fontId="5"/>
  </si>
  <si>
    <t>会議開催経費（委員手当、委員等旅費）</t>
    <rPh sb="0" eb="2">
      <t>カイギ</t>
    </rPh>
    <rPh sb="2" eb="4">
      <t>カイサイ</t>
    </rPh>
    <rPh sb="4" eb="6">
      <t>ケイヒ</t>
    </rPh>
    <rPh sb="7" eb="9">
      <t>イイン</t>
    </rPh>
    <rPh sb="9" eb="11">
      <t>テアテ</t>
    </rPh>
    <rPh sb="12" eb="14">
      <t>イイン</t>
    </rPh>
    <rPh sb="14" eb="15">
      <t>トウ</t>
    </rPh>
    <rPh sb="15" eb="17">
      <t>リョヒ</t>
    </rPh>
    <phoneticPr fontId="3"/>
  </si>
  <si>
    <t>いであ㈱</t>
    <phoneticPr fontId="5"/>
  </si>
  <si>
    <t>環境特性解明等調査</t>
    <phoneticPr fontId="5"/>
  </si>
  <si>
    <t>随意契約</t>
    <phoneticPr fontId="5"/>
  </si>
  <si>
    <t>（独）水産総合研究センター</t>
    <phoneticPr fontId="5"/>
  </si>
  <si>
    <t>二枚貝類の減少要因解明調査</t>
    <phoneticPr fontId="5"/>
  </si>
  <si>
    <t>個人</t>
    <phoneticPr fontId="5"/>
  </si>
  <si>
    <t>委員手当、委員等旅費</t>
    <phoneticPr fontId="5"/>
  </si>
  <si>
    <t>　有明海及び八代海等を再生するための海域環境悪化原因の把握、再生方策の提示等</t>
    <rPh sb="11" eb="13">
      <t>サイセイ</t>
    </rPh>
    <rPh sb="18" eb="20">
      <t>カイイキ</t>
    </rPh>
    <rPh sb="20" eb="22">
      <t>カンキョウ</t>
    </rPh>
    <rPh sb="22" eb="24">
      <t>アッカ</t>
    </rPh>
    <rPh sb="24" eb="26">
      <t>ゲンイン</t>
    </rPh>
    <rPh sb="27" eb="29">
      <t>ハアク</t>
    </rPh>
    <rPh sb="30" eb="32">
      <t>サイセイ</t>
    </rPh>
    <rPh sb="32" eb="34">
      <t>ホウサク</t>
    </rPh>
    <rPh sb="35" eb="37">
      <t>テイジ</t>
    </rPh>
    <rPh sb="37" eb="38">
      <t>トウ</t>
    </rPh>
    <phoneticPr fontId="5"/>
  </si>
  <si>
    <t>　有明海及び八代海等における海域環境悪化要因の解析数</t>
    <rPh sb="1" eb="4">
      <t>アリアケカイ</t>
    </rPh>
    <rPh sb="4" eb="5">
      <t>オヨ</t>
    </rPh>
    <rPh sb="6" eb="8">
      <t>ヤツシロ</t>
    </rPh>
    <rPh sb="8" eb="9">
      <t>カイ</t>
    </rPh>
    <rPh sb="9" eb="10">
      <t>トウ</t>
    </rPh>
    <rPh sb="14" eb="16">
      <t>カイイキ</t>
    </rPh>
    <rPh sb="16" eb="18">
      <t>カンキョウ</t>
    </rPh>
    <rPh sb="18" eb="20">
      <t>アッカ</t>
    </rPh>
    <rPh sb="20" eb="22">
      <t>ヨウイン</t>
    </rPh>
    <rPh sb="23" eb="25">
      <t>カイセキ</t>
    </rPh>
    <rPh sb="25" eb="26">
      <t>スウ</t>
    </rPh>
    <phoneticPr fontId="5"/>
  </si>
  <si>
    <t>件数</t>
    <rPh sb="0" eb="2">
      <t>ケンスウ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</si>
  <si>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</si>
  <si>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t>
    <phoneticPr fontId="5"/>
  </si>
  <si>
    <t>事業に必要なもののみに支出している。</t>
    <rPh sb="0" eb="2">
      <t>ジギョウ</t>
    </rPh>
    <rPh sb="3" eb="5">
      <t>ヒツヨウ</t>
    </rPh>
    <rPh sb="11" eb="13">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</si>
  <si>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</si>
  <si>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</si>
  <si>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</si>
  <si>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成果物（環境調査結果、解析結果等）は、評価委員会における検討に活用されており、必要性は高い。</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ケントウ</t>
    </rPh>
    <rPh sb="31" eb="33">
      <t>カツヨウ</t>
    </rPh>
    <rPh sb="39" eb="42">
      <t>ヒツヨウセイ</t>
    </rPh>
    <rPh sb="43" eb="44">
      <t>タカ</t>
    </rPh>
    <phoneticPr fontId="5"/>
  </si>
  <si>
    <t>評価委員会への情報提供を達成するとともに、委員会からの要求事項に的確に対応している。</t>
    <rPh sb="0" eb="2">
      <t>ヒョウカ</t>
    </rPh>
    <rPh sb="2" eb="5">
      <t>イインカイ</t>
    </rPh>
    <rPh sb="7" eb="9">
      <t>ジョウホウ</t>
    </rPh>
    <rPh sb="9" eb="11">
      <t>テイキョウ</t>
    </rPh>
    <rPh sb="12" eb="14">
      <t>タッセイ</t>
    </rPh>
    <rPh sb="21" eb="24">
      <t>イインカイ</t>
    </rPh>
    <rPh sb="27" eb="29">
      <t>ヨウキュウ</t>
    </rPh>
    <rPh sb="29" eb="31">
      <t>ジコウ</t>
    </rPh>
    <rPh sb="32" eb="34">
      <t>テキカク</t>
    </rPh>
    <rPh sb="35" eb="37">
      <t>タイオウ</t>
    </rPh>
    <phoneticPr fontId="5"/>
  </si>
  <si>
    <t>-</t>
    <phoneticPr fontId="5"/>
  </si>
  <si>
    <t>-</t>
    <phoneticPr fontId="5"/>
  </si>
  <si>
    <t>-</t>
    <phoneticPr fontId="5"/>
  </si>
  <si>
    <t>人件費</t>
    <rPh sb="0" eb="3">
      <t>ジンケンヒ</t>
    </rPh>
    <phoneticPr fontId="5"/>
  </si>
  <si>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24" eb="26">
      <t>カイセキ</t>
    </rPh>
    <rPh sb="26" eb="27">
      <t>トウ</t>
    </rPh>
    <rPh sb="28" eb="31">
      <t>センモンテキ</t>
    </rPh>
    <rPh sb="32" eb="34">
      <t>カイセキ</t>
    </rPh>
    <rPh sb="35" eb="37">
      <t>ヒツヨウ</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</si>
  <si>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・調査結果は、評価委員会及び小委員会に報告され、調査目的である評価委員会が提言している課題について着実に解明されてきている。</t>
    <phoneticPr fontId="5"/>
  </si>
  <si>
    <t>環境省に設置されている評価委員会に対して、地元から、環境異変の早期の原因究明や海域再生への道筋を提示してほしいと要望が寄せられるなど、当事業に対する社会のニーズは大きい。</t>
    <rPh sb="0" eb="3">
      <t>カンキョウショウ</t>
    </rPh>
    <rPh sb="4" eb="6">
      <t>セッチ</t>
    </rPh>
    <rPh sb="11" eb="13">
      <t>ヒョウカ</t>
    </rPh>
    <phoneticPr fontId="5"/>
  </si>
  <si>
    <t>・有明海・八代海等の海域区分毎の環境特性の把握、課題の解明、再生方策の検討のための調査継続が必要である。また、調査結果について、評価委員会による評価が課題であり、関係機関が把握している経年データの収集・整理、数値シミュレーションモデルの活用等により、評価委員会に適切に結果を報告することとしている。</t>
    <rPh sb="81" eb="83">
      <t>カンケイ</t>
    </rPh>
    <rPh sb="83" eb="85">
      <t>キカン</t>
    </rPh>
    <rPh sb="86" eb="88">
      <t>ハアク</t>
    </rPh>
    <rPh sb="92" eb="94">
      <t>ケイネン</t>
    </rPh>
    <rPh sb="98" eb="100">
      <t>シュウシュウ</t>
    </rPh>
    <rPh sb="101" eb="103">
      <t>セイリ</t>
    </rPh>
    <rPh sb="104" eb="106">
      <t>スウチ</t>
    </rPh>
    <rPh sb="118" eb="120">
      <t>カツヨウ</t>
    </rPh>
    <rPh sb="120" eb="121">
      <t>トウ</t>
    </rPh>
    <rPh sb="125" eb="127">
      <t>ヒョウカ</t>
    </rPh>
    <rPh sb="127" eb="130">
      <t>イインカイ</t>
    </rPh>
    <rPh sb="131" eb="133">
      <t>テキセツ</t>
    </rPh>
    <rPh sb="134" eb="136">
      <t>ケッカ</t>
    </rPh>
    <rPh sb="137" eb="139">
      <t>ホウコク</t>
    </rPh>
    <phoneticPr fontId="5"/>
  </si>
  <si>
    <t>評価委員会に報告するための調査を全てについて実施するわけではなく、既に実施された調査結果を収集・整理し活用することにより、コスト削減に努めている。
また、本事業は、二枚貝の生息域の捜索、底質の性状が二枚貝に及ぼす影響、実海域の流況等の実態解明など、高度な専門知識を要する業務であるが、請負業者の選定に当たっては企画提案方式で優れた手段・方法を募ることにより、効果的な事業の実施に努めている。</t>
    <rPh sb="0" eb="2">
      <t>ヒョウカ</t>
    </rPh>
    <rPh sb="2" eb="5">
      <t>イインカイ</t>
    </rPh>
    <rPh sb="6" eb="8">
      <t>ホウコク</t>
    </rPh>
    <rPh sb="13" eb="15">
      <t>チョウサ</t>
    </rPh>
    <rPh sb="16" eb="17">
      <t>スベ</t>
    </rPh>
    <rPh sb="22" eb="24">
      <t>ジッシ</t>
    </rPh>
    <rPh sb="33" eb="34">
      <t>スデ</t>
    </rPh>
    <rPh sb="35" eb="37">
      <t>ジッシ</t>
    </rPh>
    <rPh sb="40" eb="42">
      <t>チョウサ</t>
    </rPh>
    <rPh sb="42" eb="44">
      <t>ケッカ</t>
    </rPh>
    <rPh sb="45" eb="47">
      <t>シュウシュウ</t>
    </rPh>
    <rPh sb="48" eb="50">
      <t>セイリ</t>
    </rPh>
    <rPh sb="51" eb="53">
      <t>カツヨウ</t>
    </rPh>
    <rPh sb="64" eb="66">
      <t>サクゲン</t>
    </rPh>
    <rPh sb="67" eb="68">
      <t>ツト</t>
    </rPh>
    <rPh sb="77" eb="78">
      <t>ホン</t>
    </rPh>
    <rPh sb="78" eb="80">
      <t>ジギョウ</t>
    </rPh>
    <rPh sb="82" eb="85">
      <t>ニマイガイ</t>
    </rPh>
    <rPh sb="86" eb="89">
      <t>セイソクイキ</t>
    </rPh>
    <rPh sb="90" eb="92">
      <t>ソウサク</t>
    </rPh>
    <rPh sb="93" eb="95">
      <t>テイシツ</t>
    </rPh>
    <rPh sb="96" eb="98">
      <t>セイジョウ</t>
    </rPh>
    <rPh sb="99" eb="102">
      <t>ニマイガイ</t>
    </rPh>
    <rPh sb="103" eb="104">
      <t>オヨ</t>
    </rPh>
    <rPh sb="106" eb="108">
      <t>エイキョウ</t>
    </rPh>
    <rPh sb="109" eb="110">
      <t>ジツ</t>
    </rPh>
    <rPh sb="110" eb="112">
      <t>カイイキ</t>
    </rPh>
    <rPh sb="113" eb="115">
      <t>リュウキョウ</t>
    </rPh>
    <rPh sb="115" eb="116">
      <t>トウ</t>
    </rPh>
    <rPh sb="117" eb="119">
      <t>ジッタイ</t>
    </rPh>
    <rPh sb="119" eb="121">
      <t>カイメイ</t>
    </rPh>
    <rPh sb="124" eb="126">
      <t>コウド</t>
    </rPh>
    <rPh sb="127" eb="129">
      <t>センモン</t>
    </rPh>
    <rPh sb="129" eb="131">
      <t>チシキ</t>
    </rPh>
    <rPh sb="132" eb="133">
      <t>ヨウ</t>
    </rPh>
    <rPh sb="135" eb="137">
      <t>ギョウム</t>
    </rPh>
    <rPh sb="142" eb="144">
      <t>ウケオイ</t>
    </rPh>
    <rPh sb="144" eb="146">
      <t>ギョウシャ</t>
    </rPh>
    <rPh sb="147" eb="149">
      <t>センテイ</t>
    </rPh>
    <rPh sb="150" eb="151">
      <t>ア</t>
    </rPh>
    <rPh sb="155" eb="157">
      <t>キカク</t>
    </rPh>
    <rPh sb="157" eb="159">
      <t>テイアン</t>
    </rPh>
    <rPh sb="159" eb="161">
      <t>ホウシキ</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</si>
  <si>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複数年度にわたる調査・解析を必要とされる事業であり、支出先は、25年度に企画提案方式により効果的な手法を採択し、競争性の確保に努めている。</t>
    <rPh sb="0" eb="2">
      <t>フクスウ</t>
    </rPh>
    <rPh sb="2" eb="4">
      <t>ネンド</t>
    </rPh>
    <rPh sb="8" eb="10">
      <t>チョウサ</t>
    </rPh>
    <rPh sb="11" eb="13">
      <t>カイセキ</t>
    </rPh>
    <rPh sb="14" eb="16">
      <t>ヒツヨウ</t>
    </rPh>
    <rPh sb="20" eb="22">
      <t>ジギョウ</t>
    </rPh>
    <rPh sb="26" eb="28">
      <t>シシュツ</t>
    </rPh>
    <rPh sb="28" eb="29">
      <t>サキ</t>
    </rPh>
    <rPh sb="33" eb="35">
      <t>ネンド</t>
    </rPh>
    <rPh sb="36" eb="38">
      <t>キカク</t>
    </rPh>
    <rPh sb="38" eb="40">
      <t>テイアン</t>
    </rPh>
    <rPh sb="40" eb="42">
      <t>ホウシキ</t>
    </rPh>
    <phoneticPr fontId="5"/>
  </si>
  <si>
    <t>外部有識者の所見に加えて、競争性のある調達を行い、予算を効率的に執行すべき。</t>
    <phoneticPr fontId="5"/>
  </si>
  <si>
    <t>・いつまでにメカニズムを解明し、いつまでに二枚貝減少要因を解明するのか？
・再生方策の提示までのロードマップを描いて取り組むべき。</t>
    <phoneticPr fontId="5"/>
  </si>
  <si>
    <t>諸謝金、委員等旅費及び参考人等旅費</t>
    <rPh sb="0" eb="1">
      <t>ショ</t>
    </rPh>
    <rPh sb="1" eb="3">
      <t>シャキン</t>
    </rPh>
    <rPh sb="4" eb="7">
      <t>イイントウ</t>
    </rPh>
    <rPh sb="7" eb="9">
      <t>リョヒ</t>
    </rPh>
    <rPh sb="9" eb="10">
      <t>オヨ</t>
    </rPh>
    <rPh sb="11" eb="14">
      <t>サンコウニン</t>
    </rPh>
    <rPh sb="14" eb="15">
      <t>トウ</t>
    </rPh>
    <rPh sb="15" eb="17">
      <t>リョヒ</t>
    </rPh>
    <phoneticPr fontId="5"/>
  </si>
  <si>
    <t>執行等改善</t>
  </si>
  <si>
    <t>・本事業では、平成18年に取りまとめられた評価委員会報告において示された“解明すべき課題”の解析を進めている。
・有明海・八代海等特別措置法改正（平成23年）から５年後の平成28年を目途に委員会報告を取りまとめることとしており、計画的に再生方策の提示に向けて取り組んでいる。
・しかしながら、一朝一夕に当該海域が再生されるとは考えにくく、委員会報告を取りまとめた後も、（地球温暖化の影響とみられる海水温や潮位の上昇などの）残された課題や、その都度得られる新たな知見・課題に対応するため、必要な調査・解析は継続することとなると思われる。
・その際にも、“概ね５年”を区切りとするロードマップを念頭に問題点の要因解明に努めることとしたい。
・また、本事業は、有明海の底質がアサリ等の二枚貝に及ぼす影響を生活史ステージ別（幼生、成貝等）に調査する初の試みであったため、複数年度にまたがり効率的に調査したものである（初年度は企画提案型により調達）。平成27年度は、一部の業務を総合評価落札方式により調達するとともに、今後とも、課題解明のために必要となる調査を実施するために、適切な調達方法を選定し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</si>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</sst>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69870</xdr:colOff>
      <xdr:row>145</xdr:row>
      <xdr:rowOff>49442</xdr:rowOff>
    </xdr:from>
    <xdr:to>
      <xdr:col>40</xdr:col>
      <xdr:colOff>162923</xdr:colOff>
      <xdr:row>146</xdr:row>
      <xdr:rowOff>284799</xdr:rowOff>
    </xdr:to>
    <xdr:sp macro="" textlink="">
      <xdr:nvSpPr>
        <xdr:cNvPr id="5" name="正方形/長方形 6"/>
        <xdr:cNvSpPr/>
      </xdr:nvSpPr>
      <xdr:spPr bwMode="auto">
        <a:xfrm>
          <a:off x="5635783" y="32641507"/>
          <a:ext cx="2478444" cy="5915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Ｂ．（独）水産総合研究センター</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27</xdr:col>
      <xdr:colOff>171654</xdr:colOff>
      <xdr:row>140</xdr:row>
      <xdr:rowOff>198783</xdr:rowOff>
    </xdr:from>
    <xdr:to>
      <xdr:col>37</xdr:col>
      <xdr:colOff>166582</xdr:colOff>
      <xdr:row>141</xdr:row>
      <xdr:rowOff>109763</xdr:rowOff>
    </xdr:to>
    <xdr:sp macro="" textlink="">
      <xdr:nvSpPr>
        <xdr:cNvPr id="6" name="テキスト ボックス 5"/>
        <xdr:cNvSpPr txBox="1"/>
      </xdr:nvSpPr>
      <xdr:spPr bwMode="auto">
        <a:xfrm rot="10800000" flipV="1">
          <a:off x="5538784" y="31010087"/>
          <a:ext cx="1982755" cy="267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149825</xdr:colOff>
      <xdr:row>143</xdr:row>
      <xdr:rowOff>34491</xdr:rowOff>
    </xdr:from>
    <xdr:to>
      <xdr:col>23</xdr:col>
      <xdr:colOff>159847</xdr:colOff>
      <xdr:row>146</xdr:row>
      <xdr:rowOff>56952</xdr:rowOff>
    </xdr:to>
    <xdr:grpSp>
      <xdr:nvGrpSpPr>
        <xdr:cNvPr id="7" name="グループ化 22"/>
        <xdr:cNvGrpSpPr>
          <a:grpSpLocks/>
        </xdr:cNvGrpSpPr>
      </xdr:nvGrpSpPr>
      <xdr:grpSpPr bwMode="auto">
        <a:xfrm>
          <a:off x="2950175" y="30876441"/>
          <a:ext cx="1810247" cy="1079736"/>
          <a:chOff x="3513863" y="13796822"/>
          <a:chExt cx="2368022" cy="1471543"/>
        </a:xfrm>
      </xdr:grpSpPr>
      <xdr:sp macro="" textlink="">
        <xdr:nvSpPr>
          <xdr:cNvPr id="8"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128</a:t>
            </a:r>
            <a:r>
              <a:rPr kumimoji="1" lang="ja-JP" altLang="en-US" sz="1100">
                <a:solidFill>
                  <a:sysClr val="windowText" lastClr="000000"/>
                </a:solidFill>
              </a:rPr>
              <a:t>百万円</a:t>
            </a:r>
          </a:p>
        </xdr:txBody>
      </xdr:sp>
      <xdr:sp macro="" textlink="">
        <xdr:nvSpPr>
          <xdr:cNvPr id="9"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grpSp>
    <xdr:clientData/>
  </xdr:twoCellAnchor>
  <xdr:twoCellAnchor>
    <xdr:from>
      <xdr:col>28</xdr:col>
      <xdr:colOff>138100</xdr:colOff>
      <xdr:row>147</xdr:row>
      <xdr:rowOff>62211</xdr:rowOff>
    </xdr:from>
    <xdr:to>
      <xdr:col>40</xdr:col>
      <xdr:colOff>182556</xdr:colOff>
      <xdr:row>148</xdr:row>
      <xdr:rowOff>20895</xdr:rowOff>
    </xdr:to>
    <xdr:sp macro="" textlink="">
      <xdr:nvSpPr>
        <xdr:cNvPr id="10" name="大かっこ 9"/>
        <xdr:cNvSpPr/>
      </xdr:nvSpPr>
      <xdr:spPr bwMode="auto">
        <a:xfrm>
          <a:off x="5704013" y="33366581"/>
          <a:ext cx="2429847" cy="314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28</xdr:col>
      <xdr:colOff>69870</xdr:colOff>
      <xdr:row>141</xdr:row>
      <xdr:rowOff>138385</xdr:rowOff>
    </xdr:from>
    <xdr:to>
      <xdr:col>40</xdr:col>
      <xdr:colOff>172643</xdr:colOff>
      <xdr:row>143</xdr:row>
      <xdr:rowOff>46211</xdr:rowOff>
    </xdr:to>
    <xdr:sp macro="" textlink="">
      <xdr:nvSpPr>
        <xdr:cNvPr id="11" name="正方形/長方形 10"/>
        <xdr:cNvSpPr/>
      </xdr:nvSpPr>
      <xdr:spPr bwMode="auto">
        <a:xfrm>
          <a:off x="5635783" y="31305842"/>
          <a:ext cx="2488164" cy="620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000">
              <a:solidFill>
                <a:sysClr val="windowText" lastClr="000000"/>
              </a:solidFill>
            </a:rPr>
            <a:t>Ａ．いであ㈱</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62</a:t>
          </a:r>
          <a:r>
            <a:rPr kumimoji="1" lang="ja-JP" altLang="en-US" sz="1000">
              <a:solidFill>
                <a:sysClr val="windowText" lastClr="000000"/>
              </a:solidFill>
            </a:rPr>
            <a:t>百万円</a:t>
          </a:r>
        </a:p>
      </xdr:txBody>
    </xdr:sp>
    <xdr:clientData/>
  </xdr:twoCellAnchor>
  <xdr:twoCellAnchor>
    <xdr:from>
      <xdr:col>11</xdr:col>
      <xdr:colOff>173935</xdr:colOff>
      <xdr:row>140</xdr:row>
      <xdr:rowOff>236945</xdr:rowOff>
    </xdr:from>
    <xdr:to>
      <xdr:col>25</xdr:col>
      <xdr:colOff>73530</xdr:colOff>
      <xdr:row>142</xdr:row>
      <xdr:rowOff>221094</xdr:rowOff>
    </xdr:to>
    <xdr:sp macro="" textlink="">
      <xdr:nvSpPr>
        <xdr:cNvPr id="12" name="正方形/長方形 11"/>
        <xdr:cNvSpPr/>
      </xdr:nvSpPr>
      <xdr:spPr bwMode="auto">
        <a:xfrm>
          <a:off x="2360544" y="31048249"/>
          <a:ext cx="2682551" cy="696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oneCellAnchor>
    <xdr:from>
      <xdr:col>27</xdr:col>
      <xdr:colOff>171654</xdr:colOff>
      <xdr:row>144</xdr:row>
      <xdr:rowOff>129367</xdr:rowOff>
    </xdr:from>
    <xdr:ext cx="2784409" cy="275717"/>
    <xdr:sp macro="" textlink="">
      <xdr:nvSpPr>
        <xdr:cNvPr id="13" name="テキスト ボックス 12"/>
        <xdr:cNvSpPr txBox="1"/>
      </xdr:nvSpPr>
      <xdr:spPr bwMode="auto">
        <a:xfrm rot="10800000" flipV="1">
          <a:off x="5538784" y="32365280"/>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随意契約</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28</xdr:col>
      <xdr:colOff>127020</xdr:colOff>
      <xdr:row>143</xdr:row>
      <xdr:rowOff>79703</xdr:rowOff>
    </xdr:from>
    <xdr:to>
      <xdr:col>40</xdr:col>
      <xdr:colOff>165968</xdr:colOff>
      <xdr:row>144</xdr:row>
      <xdr:rowOff>37875</xdr:rowOff>
    </xdr:to>
    <xdr:sp macro="" textlink="">
      <xdr:nvSpPr>
        <xdr:cNvPr id="14" name="大かっこ 13"/>
        <xdr:cNvSpPr/>
      </xdr:nvSpPr>
      <xdr:spPr bwMode="auto">
        <a:xfrm>
          <a:off x="5692933" y="31959464"/>
          <a:ext cx="2424339" cy="314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28</xdr:col>
      <xdr:colOff>69870</xdr:colOff>
      <xdr:row>148</xdr:row>
      <xdr:rowOff>299192</xdr:rowOff>
    </xdr:from>
    <xdr:to>
      <xdr:col>40</xdr:col>
      <xdr:colOff>159619</xdr:colOff>
      <xdr:row>150</xdr:row>
      <xdr:rowOff>177438</xdr:rowOff>
    </xdr:to>
    <xdr:sp macro="" textlink="">
      <xdr:nvSpPr>
        <xdr:cNvPr id="15" name="正方形/長方形 6"/>
        <xdr:cNvSpPr/>
      </xdr:nvSpPr>
      <xdr:spPr bwMode="auto">
        <a:xfrm>
          <a:off x="5635783" y="33959714"/>
          <a:ext cx="2475140" cy="590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Ｃ．事務費</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28</xdr:col>
      <xdr:colOff>107970</xdr:colOff>
      <xdr:row>150</xdr:row>
      <xdr:rowOff>234588</xdr:rowOff>
    </xdr:from>
    <xdr:to>
      <xdr:col>40</xdr:col>
      <xdr:colOff>154629</xdr:colOff>
      <xdr:row>151</xdr:row>
      <xdr:rowOff>192761</xdr:rowOff>
    </xdr:to>
    <xdr:sp macro="" textlink="">
      <xdr:nvSpPr>
        <xdr:cNvPr id="16" name="大かっこ 15"/>
        <xdr:cNvSpPr/>
      </xdr:nvSpPr>
      <xdr:spPr bwMode="auto">
        <a:xfrm>
          <a:off x="5673883" y="34607414"/>
          <a:ext cx="2432050" cy="31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a:t>
          </a:r>
        </a:p>
      </xdr:txBody>
    </xdr:sp>
    <xdr:clientData/>
  </xdr:twoCellAnchor>
  <xdr:twoCellAnchor>
    <xdr:from>
      <xdr:col>23</xdr:col>
      <xdr:colOff>150355</xdr:colOff>
      <xdr:row>142</xdr:row>
      <xdr:rowOff>92298</xdr:rowOff>
    </xdr:from>
    <xdr:to>
      <xdr:col>28</xdr:col>
      <xdr:colOff>69870</xdr:colOff>
      <xdr:row>143</xdr:row>
      <xdr:rowOff>260871</xdr:rowOff>
    </xdr:to>
    <xdr:cxnSp macro="">
      <xdr:nvCxnSpPr>
        <xdr:cNvPr id="17" name="カギ線コネクタ 16"/>
        <xdr:cNvCxnSpPr>
          <a:stCxn id="8" idx="3"/>
          <a:endCxn id="11" idx="1"/>
        </xdr:cNvCxnSpPr>
      </xdr:nvCxnSpPr>
      <xdr:spPr>
        <a:xfrm flipV="1">
          <a:off x="4722355" y="31615907"/>
          <a:ext cx="913428" cy="5247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150355</xdr:colOff>
      <xdr:row>143</xdr:row>
      <xdr:rowOff>260871</xdr:rowOff>
    </xdr:from>
    <xdr:to>
      <xdr:col>28</xdr:col>
      <xdr:colOff>69870</xdr:colOff>
      <xdr:row>149</xdr:row>
      <xdr:rowOff>238315</xdr:rowOff>
    </xdr:to>
    <xdr:cxnSp macro="">
      <xdr:nvCxnSpPr>
        <xdr:cNvPr id="18" name="カギ線コネクタ 17"/>
        <xdr:cNvCxnSpPr>
          <a:stCxn id="8" idx="3"/>
          <a:endCxn id="15" idx="1"/>
        </xdr:cNvCxnSpPr>
      </xdr:nvCxnSpPr>
      <xdr:spPr>
        <a:xfrm>
          <a:off x="4722355" y="32140632"/>
          <a:ext cx="913428" cy="211435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150355</xdr:colOff>
      <xdr:row>143</xdr:row>
      <xdr:rowOff>260871</xdr:rowOff>
    </xdr:from>
    <xdr:to>
      <xdr:col>28</xdr:col>
      <xdr:colOff>69870</xdr:colOff>
      <xdr:row>145</xdr:row>
      <xdr:rowOff>345197</xdr:rowOff>
    </xdr:to>
    <xdr:cxnSp macro="">
      <xdr:nvCxnSpPr>
        <xdr:cNvPr id="19" name="カギ線コネクタ 18"/>
        <xdr:cNvCxnSpPr>
          <a:stCxn id="8" idx="3"/>
          <a:endCxn id="5" idx="1"/>
        </xdr:cNvCxnSpPr>
      </xdr:nvCxnSpPr>
      <xdr:spPr>
        <a:xfrm>
          <a:off x="4722355" y="32140632"/>
          <a:ext cx="913428" cy="7966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139</xdr:row>
      <xdr:rowOff>0</xdr:rowOff>
    </xdr:from>
    <xdr:to>
      <xdr:col>47</xdr:col>
      <xdr:colOff>82550</xdr:colOff>
      <xdr:row>140</xdr:row>
      <xdr:rowOff>201519</xdr:rowOff>
    </xdr:to>
    <xdr:sp macro="" textlink="">
      <xdr:nvSpPr>
        <xdr:cNvPr id="20" name="大かっこ 19"/>
        <xdr:cNvSpPr/>
      </xdr:nvSpPr>
      <xdr:spPr>
        <a:xfrm>
          <a:off x="6800850" y="30670500"/>
          <a:ext cx="2682875" cy="5539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42" zoomScaleNormal="85"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463</v>
      </c>
      <c r="AR2" s="686"/>
      <c r="AS2" s="68" t="str">
        <f>IF(OR(AQ2="　", AQ2=""), "", "-")</f>
        <v/>
      </c>
      <c r="AT2" s="687">
        <v>120</v>
      </c>
      <c r="AU2" s="687"/>
      <c r="AV2" s="69" t="str">
        <f>IF(AW2="", "", "-")</f>
        <v/>
      </c>
      <c r="AW2" s="688"/>
      <c r="AX2" s="688"/>
    </row>
    <row r="3" spans="1:50" ht="21" customHeight="1" thickBot="1">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469</v>
      </c>
      <c r="AK3" s="642"/>
      <c r="AL3" s="642"/>
      <c r="AM3" s="642"/>
      <c r="AN3" s="642"/>
      <c r="AO3" s="642"/>
      <c r="AP3" s="642"/>
      <c r="AQ3" s="642"/>
      <c r="AR3" s="642"/>
      <c r="AS3" s="642"/>
      <c r="AT3" s="642"/>
      <c r="AU3" s="642"/>
      <c r="AV3" s="642"/>
      <c r="AW3" s="642"/>
      <c r="AX3" s="36" t="s">
        <v>91</v>
      </c>
    </row>
    <row r="4" spans="1:50" ht="24.75" customHeight="1">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56" t="s">
        <v>208</v>
      </c>
      <c r="H5" s="619"/>
      <c r="I5" s="619"/>
      <c r="J5" s="619"/>
      <c r="K5" s="619"/>
      <c r="L5" s="619"/>
      <c r="M5" s="657" t="s">
        <v>92</v>
      </c>
      <c r="N5" s="658"/>
      <c r="O5" s="658"/>
      <c r="P5" s="658"/>
      <c r="Q5" s="658"/>
      <c r="R5" s="659"/>
      <c r="S5" s="618" t="s">
        <v>157</v>
      </c>
      <c r="T5" s="619"/>
      <c r="U5" s="619"/>
      <c r="V5" s="619"/>
      <c r="W5" s="619"/>
      <c r="X5" s="620"/>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477</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37" t="s">
        <v>308</v>
      </c>
      <c r="B8" s="638"/>
      <c r="C8" s="638"/>
      <c r="D8" s="638"/>
      <c r="E8" s="638"/>
      <c r="F8" s="639"/>
      <c r="G8" s="634" t="str">
        <f>入力規則等!A26</f>
        <v>海洋政策</v>
      </c>
      <c r="H8" s="635"/>
      <c r="I8" s="635"/>
      <c r="J8" s="635"/>
      <c r="K8" s="635"/>
      <c r="L8" s="635"/>
      <c r="M8" s="635"/>
      <c r="N8" s="635"/>
      <c r="O8" s="635"/>
      <c r="P8" s="635"/>
      <c r="Q8" s="635"/>
      <c r="R8" s="635"/>
      <c r="S8" s="635"/>
      <c r="T8" s="635"/>
      <c r="U8" s="635"/>
      <c r="V8" s="635"/>
      <c r="W8" s="635"/>
      <c r="X8" s="636"/>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8" customHeight="1">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125</v>
      </c>
      <c r="Q13" s="185"/>
      <c r="R13" s="185"/>
      <c r="S13" s="185"/>
      <c r="T13" s="185"/>
      <c r="U13" s="185"/>
      <c r="V13" s="186"/>
      <c r="W13" s="184">
        <v>129</v>
      </c>
      <c r="X13" s="185"/>
      <c r="Y13" s="185"/>
      <c r="Z13" s="185"/>
      <c r="AA13" s="185"/>
      <c r="AB13" s="185"/>
      <c r="AC13" s="186"/>
      <c r="AD13" s="184">
        <v>137</v>
      </c>
      <c r="AE13" s="185"/>
      <c r="AF13" s="185"/>
      <c r="AG13" s="185"/>
      <c r="AH13" s="185"/>
      <c r="AI13" s="185"/>
      <c r="AJ13" s="186"/>
      <c r="AK13" s="184">
        <v>132</v>
      </c>
      <c r="AL13" s="185"/>
      <c r="AM13" s="185"/>
      <c r="AN13" s="185"/>
      <c r="AO13" s="185"/>
      <c r="AP13" s="185"/>
      <c r="AQ13" s="186"/>
      <c r="AR13" s="198">
        <v>132</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v>-1</v>
      </c>
      <c r="Q14" s="185"/>
      <c r="R14" s="185"/>
      <c r="S14" s="185"/>
      <c r="T14" s="185"/>
      <c r="U14" s="185"/>
      <c r="V14" s="186"/>
      <c r="W14" s="184">
        <v>-0.5</v>
      </c>
      <c r="X14" s="185"/>
      <c r="Y14" s="185"/>
      <c r="Z14" s="185"/>
      <c r="AA14" s="185"/>
      <c r="AB14" s="185"/>
      <c r="AC14" s="186"/>
      <c r="AD14" s="184">
        <v>-0.5</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t="s">
        <v>480</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29" t="s">
        <v>22</v>
      </c>
      <c r="J18" s="630"/>
      <c r="K18" s="630"/>
      <c r="L18" s="630"/>
      <c r="M18" s="630"/>
      <c r="N18" s="630"/>
      <c r="O18" s="631"/>
      <c r="P18" s="651">
        <f>SUM(P13:V17)</f>
        <v>124</v>
      </c>
      <c r="Q18" s="652"/>
      <c r="R18" s="652"/>
      <c r="S18" s="652"/>
      <c r="T18" s="652"/>
      <c r="U18" s="652"/>
      <c r="V18" s="653"/>
      <c r="W18" s="651">
        <f>SUM(W13:AC17)</f>
        <v>128.5</v>
      </c>
      <c r="X18" s="652"/>
      <c r="Y18" s="652"/>
      <c r="Z18" s="652"/>
      <c r="AA18" s="652"/>
      <c r="AB18" s="652"/>
      <c r="AC18" s="653"/>
      <c r="AD18" s="651">
        <f t="shared" ref="AD18" si="0">SUM(AD13:AJ17)</f>
        <v>136.5</v>
      </c>
      <c r="AE18" s="652"/>
      <c r="AF18" s="652"/>
      <c r="AG18" s="652"/>
      <c r="AH18" s="652"/>
      <c r="AI18" s="652"/>
      <c r="AJ18" s="653"/>
      <c r="AK18" s="651">
        <f t="shared" ref="AK18" si="1">SUM(AK13:AQ17)</f>
        <v>132</v>
      </c>
      <c r="AL18" s="652"/>
      <c r="AM18" s="652"/>
      <c r="AN18" s="652"/>
      <c r="AO18" s="652"/>
      <c r="AP18" s="652"/>
      <c r="AQ18" s="653"/>
      <c r="AR18" s="651">
        <f t="shared" ref="AR18" si="2">SUM(AR13:AX17)</f>
        <v>132</v>
      </c>
      <c r="AS18" s="652"/>
      <c r="AT18" s="652"/>
      <c r="AU18" s="652"/>
      <c r="AV18" s="652"/>
      <c r="AW18" s="652"/>
      <c r="AX18" s="654"/>
    </row>
    <row r="19" spans="1:50" ht="24.75" customHeight="1">
      <c r="A19" s="405"/>
      <c r="B19" s="406"/>
      <c r="C19" s="406"/>
      <c r="D19" s="406"/>
      <c r="E19" s="406"/>
      <c r="F19" s="407"/>
      <c r="G19" s="649" t="s">
        <v>10</v>
      </c>
      <c r="H19" s="650"/>
      <c r="I19" s="650"/>
      <c r="J19" s="650"/>
      <c r="K19" s="650"/>
      <c r="L19" s="650"/>
      <c r="M19" s="650"/>
      <c r="N19" s="650"/>
      <c r="O19" s="650"/>
      <c r="P19" s="184">
        <v>119</v>
      </c>
      <c r="Q19" s="185"/>
      <c r="R19" s="185"/>
      <c r="S19" s="185"/>
      <c r="T19" s="185"/>
      <c r="U19" s="185"/>
      <c r="V19" s="186"/>
      <c r="W19" s="184">
        <v>114</v>
      </c>
      <c r="X19" s="185"/>
      <c r="Y19" s="185"/>
      <c r="Z19" s="185"/>
      <c r="AA19" s="185"/>
      <c r="AB19" s="185"/>
      <c r="AC19" s="186"/>
      <c r="AD19" s="184">
        <v>128</v>
      </c>
      <c r="AE19" s="185"/>
      <c r="AF19" s="185"/>
      <c r="AG19" s="185"/>
      <c r="AH19" s="185"/>
      <c r="AI19" s="185"/>
      <c r="AJ19" s="186"/>
      <c r="AK19" s="627"/>
      <c r="AL19" s="627"/>
      <c r="AM19" s="627"/>
      <c r="AN19" s="627"/>
      <c r="AO19" s="627"/>
      <c r="AP19" s="627"/>
      <c r="AQ19" s="627"/>
      <c r="AR19" s="627"/>
      <c r="AS19" s="627"/>
      <c r="AT19" s="627"/>
      <c r="AU19" s="627"/>
      <c r="AV19" s="627"/>
      <c r="AW19" s="627"/>
      <c r="AX19" s="628"/>
    </row>
    <row r="20" spans="1:50" ht="24.75" customHeight="1">
      <c r="A20" s="502"/>
      <c r="B20" s="503"/>
      <c r="C20" s="503"/>
      <c r="D20" s="503"/>
      <c r="E20" s="503"/>
      <c r="F20" s="504"/>
      <c r="G20" s="649" t="s">
        <v>11</v>
      </c>
      <c r="H20" s="650"/>
      <c r="I20" s="650"/>
      <c r="J20" s="650"/>
      <c r="K20" s="650"/>
      <c r="L20" s="650"/>
      <c r="M20" s="650"/>
      <c r="N20" s="650"/>
      <c r="O20" s="650"/>
      <c r="P20" s="655">
        <f>IF(P18=0, "-", P19/P18)</f>
        <v>0.95967741935483875</v>
      </c>
      <c r="Q20" s="655"/>
      <c r="R20" s="655"/>
      <c r="S20" s="655"/>
      <c r="T20" s="655"/>
      <c r="U20" s="655"/>
      <c r="V20" s="655"/>
      <c r="W20" s="655">
        <f>IF(W18=0, "-", W19/W18)</f>
        <v>0.88715953307392992</v>
      </c>
      <c r="X20" s="655"/>
      <c r="Y20" s="655"/>
      <c r="Z20" s="655"/>
      <c r="AA20" s="655"/>
      <c r="AB20" s="655"/>
      <c r="AC20" s="655"/>
      <c r="AD20" s="655">
        <f>IF(AD18=0, "-", AD19/AD18)</f>
        <v>0.93772893772893773</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538</v>
      </c>
      <c r="AV22" s="80"/>
      <c r="AW22" s="81" t="s">
        <v>360</v>
      </c>
      <c r="AX22" s="82"/>
    </row>
    <row r="23" spans="1:50" ht="22.5" customHeight="1">
      <c r="A23" s="139"/>
      <c r="B23" s="137"/>
      <c r="C23" s="137"/>
      <c r="D23" s="137"/>
      <c r="E23" s="137"/>
      <c r="F23" s="138"/>
      <c r="G23" s="83" t="s">
        <v>527</v>
      </c>
      <c r="H23" s="84"/>
      <c r="I23" s="84"/>
      <c r="J23" s="84"/>
      <c r="K23" s="84"/>
      <c r="L23" s="84"/>
      <c r="M23" s="84"/>
      <c r="N23" s="84"/>
      <c r="O23" s="85"/>
      <c r="P23" s="225" t="s">
        <v>528</v>
      </c>
      <c r="Q23" s="240"/>
      <c r="R23" s="240"/>
      <c r="S23" s="240"/>
      <c r="T23" s="240"/>
      <c r="U23" s="240"/>
      <c r="V23" s="240"/>
      <c r="W23" s="240"/>
      <c r="X23" s="241"/>
      <c r="Y23" s="234" t="s">
        <v>14</v>
      </c>
      <c r="Z23" s="235"/>
      <c r="AA23" s="236"/>
      <c r="AB23" s="176" t="s">
        <v>529</v>
      </c>
      <c r="AC23" s="177"/>
      <c r="AD23" s="177"/>
      <c r="AE23" s="97">
        <v>5</v>
      </c>
      <c r="AF23" s="98"/>
      <c r="AG23" s="98"/>
      <c r="AH23" s="98"/>
      <c r="AI23" s="99"/>
      <c r="AJ23" s="97">
        <v>5</v>
      </c>
      <c r="AK23" s="98"/>
      <c r="AL23" s="98"/>
      <c r="AM23" s="98"/>
      <c r="AN23" s="99"/>
      <c r="AO23" s="97">
        <v>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529</v>
      </c>
      <c r="AC24" s="177"/>
      <c r="AD24" s="177"/>
      <c r="AE24" s="97">
        <v>5</v>
      </c>
      <c r="AF24" s="98"/>
      <c r="AG24" s="98"/>
      <c r="AH24" s="98"/>
      <c r="AI24" s="99"/>
      <c r="AJ24" s="97">
        <v>5</v>
      </c>
      <c r="AK24" s="98"/>
      <c r="AL24" s="98"/>
      <c r="AM24" s="98"/>
      <c r="AN24" s="99"/>
      <c r="AO24" s="97">
        <v>5</v>
      </c>
      <c r="AP24" s="98"/>
      <c r="AQ24" s="98"/>
      <c r="AR24" s="98"/>
      <c r="AS24" s="99"/>
      <c r="AT24" s="97" t="s">
        <v>538</v>
      </c>
      <c r="AU24" s="98"/>
      <c r="AV24" s="98"/>
      <c r="AW24" s="98"/>
      <c r="AX24" s="357"/>
    </row>
    <row r="25" spans="1:50" ht="22.5" customHeight="1">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0"/>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24"/>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c r="A50" s="660"/>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25"/>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c r="A51" s="660"/>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26"/>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0"/>
      <c r="B54" s="109"/>
      <c r="C54" s="109"/>
      <c r="D54" s="109"/>
      <c r="E54" s="109"/>
      <c r="F54" s="110"/>
      <c r="G54" s="612"/>
      <c r="H54" s="240"/>
      <c r="I54" s="240"/>
      <c r="J54" s="240"/>
      <c r="K54" s="240"/>
      <c r="L54" s="240"/>
      <c r="M54" s="240"/>
      <c r="N54" s="240"/>
      <c r="O54" s="241"/>
      <c r="P54" s="225"/>
      <c r="Q54" s="226"/>
      <c r="R54" s="226"/>
      <c r="S54" s="226"/>
      <c r="T54" s="226"/>
      <c r="U54" s="226"/>
      <c r="V54" s="226"/>
      <c r="W54" s="226"/>
      <c r="X54" s="227"/>
      <c r="Y54" s="589" t="s">
        <v>86</v>
      </c>
      <c r="Z54" s="590"/>
      <c r="AA54" s="591"/>
      <c r="AB54" s="592"/>
      <c r="AC54" s="593"/>
      <c r="AD54" s="59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0"/>
      <c r="B55" s="109"/>
      <c r="C55" s="109"/>
      <c r="D55" s="109"/>
      <c r="E55" s="109"/>
      <c r="F55" s="110"/>
      <c r="G55" s="613"/>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0"/>
      <c r="B56" s="112"/>
      <c r="C56" s="112"/>
      <c r="D56" s="112"/>
      <c r="E56" s="112"/>
      <c r="F56" s="113"/>
      <c r="G56" s="61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0"/>
      <c r="B59" s="109"/>
      <c r="C59" s="109"/>
      <c r="D59" s="109"/>
      <c r="E59" s="109"/>
      <c r="F59" s="110"/>
      <c r="G59" s="612"/>
      <c r="H59" s="240"/>
      <c r="I59" s="240"/>
      <c r="J59" s="240"/>
      <c r="K59" s="240"/>
      <c r="L59" s="240"/>
      <c r="M59" s="240"/>
      <c r="N59" s="240"/>
      <c r="O59" s="241"/>
      <c r="P59" s="225"/>
      <c r="Q59" s="226"/>
      <c r="R59" s="226"/>
      <c r="S59" s="226"/>
      <c r="T59" s="226"/>
      <c r="U59" s="226"/>
      <c r="V59" s="226"/>
      <c r="W59" s="226"/>
      <c r="X59" s="227"/>
      <c r="Y59" s="589" t="s">
        <v>86</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0"/>
      <c r="B60" s="109"/>
      <c r="C60" s="109"/>
      <c r="D60" s="109"/>
      <c r="E60" s="109"/>
      <c r="F60" s="110"/>
      <c r="G60" s="61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0"/>
      <c r="B61" s="112"/>
      <c r="C61" s="112"/>
      <c r="D61" s="112"/>
      <c r="E61" s="112"/>
      <c r="F61" s="113"/>
      <c r="G61" s="61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0"/>
      <c r="B64" s="109"/>
      <c r="C64" s="109"/>
      <c r="D64" s="109"/>
      <c r="E64" s="109"/>
      <c r="F64" s="110"/>
      <c r="G64" s="612"/>
      <c r="H64" s="240"/>
      <c r="I64" s="240"/>
      <c r="J64" s="240"/>
      <c r="K64" s="240"/>
      <c r="L64" s="240"/>
      <c r="M64" s="240"/>
      <c r="N64" s="240"/>
      <c r="O64" s="241"/>
      <c r="P64" s="225"/>
      <c r="Q64" s="226"/>
      <c r="R64" s="226"/>
      <c r="S64" s="226"/>
      <c r="T64" s="226"/>
      <c r="U64" s="226"/>
      <c r="V64" s="226"/>
      <c r="W64" s="226"/>
      <c r="X64" s="227"/>
      <c r="Y64" s="589" t="s">
        <v>86</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0"/>
      <c r="B65" s="109"/>
      <c r="C65" s="109"/>
      <c r="D65" s="109"/>
      <c r="E65" s="109"/>
      <c r="F65" s="110"/>
      <c r="G65" s="61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1"/>
      <c r="B66" s="112"/>
      <c r="C66" s="112"/>
      <c r="D66" s="112"/>
      <c r="E66" s="112"/>
      <c r="F66" s="113"/>
      <c r="G66" s="61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5" t="s">
        <v>84</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c r="A68" s="534"/>
      <c r="B68" s="535"/>
      <c r="C68" s="535"/>
      <c r="D68" s="535"/>
      <c r="E68" s="535"/>
      <c r="F68" s="536"/>
      <c r="G68" s="225" t="s">
        <v>481</v>
      </c>
      <c r="H68" s="240"/>
      <c r="I68" s="240"/>
      <c r="J68" s="240"/>
      <c r="K68" s="240"/>
      <c r="L68" s="240"/>
      <c r="M68" s="240"/>
      <c r="N68" s="240"/>
      <c r="O68" s="240"/>
      <c r="P68" s="240"/>
      <c r="Q68" s="240"/>
      <c r="R68" s="240"/>
      <c r="S68" s="240"/>
      <c r="T68" s="240"/>
      <c r="U68" s="240"/>
      <c r="V68" s="240"/>
      <c r="W68" s="240"/>
      <c r="X68" s="241"/>
      <c r="Y68" s="621" t="s">
        <v>66</v>
      </c>
      <c r="Z68" s="622"/>
      <c r="AA68" s="623"/>
      <c r="AB68" s="120" t="s">
        <v>482</v>
      </c>
      <c r="AC68" s="121"/>
      <c r="AD68" s="122"/>
      <c r="AE68" s="97">
        <v>14</v>
      </c>
      <c r="AF68" s="98"/>
      <c r="AG68" s="98"/>
      <c r="AH68" s="98"/>
      <c r="AI68" s="99"/>
      <c r="AJ68" s="97">
        <v>12</v>
      </c>
      <c r="AK68" s="98"/>
      <c r="AL68" s="98"/>
      <c r="AM68" s="98"/>
      <c r="AN68" s="99"/>
      <c r="AO68" s="97">
        <v>12</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482</v>
      </c>
      <c r="AC69" s="121"/>
      <c r="AD69" s="122"/>
      <c r="AE69" s="97">
        <v>14</v>
      </c>
      <c r="AF69" s="98"/>
      <c r="AG69" s="98"/>
      <c r="AH69" s="98"/>
      <c r="AI69" s="99"/>
      <c r="AJ69" s="97">
        <v>12</v>
      </c>
      <c r="AK69" s="98"/>
      <c r="AL69" s="98"/>
      <c r="AM69" s="98"/>
      <c r="AN69" s="99"/>
      <c r="AO69" s="97">
        <v>12</v>
      </c>
      <c r="AP69" s="98"/>
      <c r="AQ69" s="98"/>
      <c r="AR69" s="98"/>
      <c r="AS69" s="99"/>
      <c r="AT69" s="97">
        <v>12</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5" t="s">
        <v>84</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0" t="s">
        <v>74</v>
      </c>
      <c r="AU70" s="271"/>
      <c r="AV70" s="271"/>
      <c r="AW70" s="271"/>
      <c r="AX70" s="272"/>
    </row>
    <row r="71" spans="1:60" ht="22.5" hidden="1" customHeight="1">
      <c r="A71" s="534"/>
      <c r="B71" s="535"/>
      <c r="C71" s="535"/>
      <c r="D71" s="535"/>
      <c r="E71" s="535"/>
      <c r="F71" s="536"/>
      <c r="G71" s="240"/>
      <c r="H71" s="240"/>
      <c r="I71" s="240"/>
      <c r="J71" s="240"/>
      <c r="K71" s="240"/>
      <c r="L71" s="240"/>
      <c r="M71" s="240"/>
      <c r="N71" s="240"/>
      <c r="O71" s="240"/>
      <c r="P71" s="240"/>
      <c r="Q71" s="240"/>
      <c r="R71" s="240"/>
      <c r="S71" s="240"/>
      <c r="T71" s="240"/>
      <c r="U71" s="240"/>
      <c r="V71" s="240"/>
      <c r="W71" s="240"/>
      <c r="X71" s="241"/>
      <c r="Y71" s="662" t="s">
        <v>66</v>
      </c>
      <c r="Z71" s="663"/>
      <c r="AA71" s="664"/>
      <c r="AB71" s="120"/>
      <c r="AC71" s="665"/>
      <c r="AD71" s="666"/>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4"/>
      <c r="H72" s="244"/>
      <c r="I72" s="244"/>
      <c r="J72" s="244"/>
      <c r="K72" s="244"/>
      <c r="L72" s="244"/>
      <c r="M72" s="244"/>
      <c r="N72" s="244"/>
      <c r="O72" s="244"/>
      <c r="P72" s="244"/>
      <c r="Q72" s="244"/>
      <c r="R72" s="244"/>
      <c r="S72" s="244"/>
      <c r="T72" s="244"/>
      <c r="U72" s="244"/>
      <c r="V72" s="244"/>
      <c r="W72" s="244"/>
      <c r="X72" s="245"/>
      <c r="Y72" s="117" t="s">
        <v>67</v>
      </c>
      <c r="Z72" s="667"/>
      <c r="AA72" s="668"/>
      <c r="AB72" s="669"/>
      <c r="AC72" s="670"/>
      <c r="AD72" s="671"/>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5" t="s">
        <v>84</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0" t="s">
        <v>74</v>
      </c>
      <c r="AU73" s="271"/>
      <c r="AV73" s="271"/>
      <c r="AW73" s="271"/>
      <c r="AX73" s="272"/>
    </row>
    <row r="74" spans="1:60" ht="22.5" hidden="1" customHeight="1">
      <c r="A74" s="534"/>
      <c r="B74" s="535"/>
      <c r="C74" s="535"/>
      <c r="D74" s="535"/>
      <c r="E74" s="535"/>
      <c r="F74" s="536"/>
      <c r="G74" s="240"/>
      <c r="H74" s="240"/>
      <c r="I74" s="240"/>
      <c r="J74" s="240"/>
      <c r="K74" s="240"/>
      <c r="L74" s="240"/>
      <c r="M74" s="240"/>
      <c r="N74" s="240"/>
      <c r="O74" s="240"/>
      <c r="P74" s="240"/>
      <c r="Q74" s="240"/>
      <c r="R74" s="240"/>
      <c r="S74" s="240"/>
      <c r="T74" s="240"/>
      <c r="U74" s="240"/>
      <c r="V74" s="240"/>
      <c r="W74" s="240"/>
      <c r="X74" s="241"/>
      <c r="Y74" s="662" t="s">
        <v>66</v>
      </c>
      <c r="Z74" s="663"/>
      <c r="AA74" s="664"/>
      <c r="AB74" s="120"/>
      <c r="AC74" s="665"/>
      <c r="AD74" s="666"/>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4"/>
      <c r="H75" s="244"/>
      <c r="I75" s="244"/>
      <c r="J75" s="244"/>
      <c r="K75" s="244"/>
      <c r="L75" s="244"/>
      <c r="M75" s="244"/>
      <c r="N75" s="244"/>
      <c r="O75" s="244"/>
      <c r="P75" s="244"/>
      <c r="Q75" s="244"/>
      <c r="R75" s="244"/>
      <c r="S75" s="244"/>
      <c r="T75" s="244"/>
      <c r="U75" s="244"/>
      <c r="V75" s="244"/>
      <c r="W75" s="244"/>
      <c r="X75" s="245"/>
      <c r="Y75" s="117" t="s">
        <v>67</v>
      </c>
      <c r="Z75" s="667"/>
      <c r="AA75" s="668"/>
      <c r="AB75" s="669"/>
      <c r="AC75" s="670"/>
      <c r="AD75" s="671"/>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5" t="s">
        <v>84</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0" t="s">
        <v>74</v>
      </c>
      <c r="AU76" s="271"/>
      <c r="AV76" s="271"/>
      <c r="AW76" s="271"/>
      <c r="AX76" s="272"/>
    </row>
    <row r="77" spans="1:60" ht="22.5" hidden="1" customHeight="1">
      <c r="A77" s="534"/>
      <c r="B77" s="535"/>
      <c r="C77" s="535"/>
      <c r="D77" s="535"/>
      <c r="E77" s="535"/>
      <c r="F77" s="536"/>
      <c r="G77" s="240"/>
      <c r="H77" s="240"/>
      <c r="I77" s="240"/>
      <c r="J77" s="240"/>
      <c r="K77" s="240"/>
      <c r="L77" s="240"/>
      <c r="M77" s="240"/>
      <c r="N77" s="240"/>
      <c r="O77" s="240"/>
      <c r="P77" s="240"/>
      <c r="Q77" s="240"/>
      <c r="R77" s="240"/>
      <c r="S77" s="240"/>
      <c r="T77" s="240"/>
      <c r="U77" s="240"/>
      <c r="V77" s="240"/>
      <c r="W77" s="240"/>
      <c r="X77" s="241"/>
      <c r="Y77" s="662" t="s">
        <v>66</v>
      </c>
      <c r="Z77" s="663"/>
      <c r="AA77" s="664"/>
      <c r="AB77" s="120"/>
      <c r="AC77" s="665"/>
      <c r="AD77" s="666"/>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4"/>
      <c r="H78" s="244"/>
      <c r="I78" s="244"/>
      <c r="J78" s="244"/>
      <c r="K78" s="244"/>
      <c r="L78" s="244"/>
      <c r="M78" s="244"/>
      <c r="N78" s="244"/>
      <c r="O78" s="244"/>
      <c r="P78" s="244"/>
      <c r="Q78" s="244"/>
      <c r="R78" s="244"/>
      <c r="S78" s="244"/>
      <c r="T78" s="244"/>
      <c r="U78" s="244"/>
      <c r="V78" s="244"/>
      <c r="W78" s="244"/>
      <c r="X78" s="245"/>
      <c r="Y78" s="117" t="s">
        <v>67</v>
      </c>
      <c r="Z78" s="667"/>
      <c r="AA78" s="668"/>
      <c r="AB78" s="669"/>
      <c r="AC78" s="670"/>
      <c r="AD78" s="671"/>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5" t="s">
        <v>84</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0" t="s">
        <v>74</v>
      </c>
      <c r="AU79" s="271"/>
      <c r="AV79" s="271"/>
      <c r="AW79" s="271"/>
      <c r="AX79" s="272"/>
    </row>
    <row r="80" spans="1:60" ht="22.5" hidden="1" customHeight="1">
      <c r="A80" s="534"/>
      <c r="B80" s="535"/>
      <c r="C80" s="535"/>
      <c r="D80" s="535"/>
      <c r="E80" s="535"/>
      <c r="F80" s="536"/>
      <c r="G80" s="240"/>
      <c r="H80" s="240"/>
      <c r="I80" s="240"/>
      <c r="J80" s="240"/>
      <c r="K80" s="240"/>
      <c r="L80" s="240"/>
      <c r="M80" s="240"/>
      <c r="N80" s="240"/>
      <c r="O80" s="240"/>
      <c r="P80" s="240"/>
      <c r="Q80" s="240"/>
      <c r="R80" s="240"/>
      <c r="S80" s="240"/>
      <c r="T80" s="240"/>
      <c r="U80" s="240"/>
      <c r="V80" s="240"/>
      <c r="W80" s="240"/>
      <c r="X80" s="241"/>
      <c r="Y80" s="662" t="s">
        <v>66</v>
      </c>
      <c r="Z80" s="663"/>
      <c r="AA80" s="664"/>
      <c r="AB80" s="120"/>
      <c r="AC80" s="665"/>
      <c r="AD80" s="666"/>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4"/>
      <c r="H81" s="244"/>
      <c r="I81" s="244"/>
      <c r="J81" s="244"/>
      <c r="K81" s="244"/>
      <c r="L81" s="244"/>
      <c r="M81" s="244"/>
      <c r="N81" s="244"/>
      <c r="O81" s="244"/>
      <c r="P81" s="244"/>
      <c r="Q81" s="244"/>
      <c r="R81" s="244"/>
      <c r="S81" s="244"/>
      <c r="T81" s="244"/>
      <c r="U81" s="244"/>
      <c r="V81" s="244"/>
      <c r="W81" s="244"/>
      <c r="X81" s="245"/>
      <c r="Y81" s="117" t="s">
        <v>67</v>
      </c>
      <c r="Z81" s="667"/>
      <c r="AA81" s="668"/>
      <c r="AB81" s="669"/>
      <c r="AC81" s="670"/>
      <c r="AD81" s="671"/>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c r="A83" s="129"/>
      <c r="B83" s="130"/>
      <c r="C83" s="130"/>
      <c r="D83" s="130"/>
      <c r="E83" s="130"/>
      <c r="F83" s="131"/>
      <c r="G83" s="301" t="s">
        <v>483</v>
      </c>
      <c r="H83" s="301"/>
      <c r="I83" s="301"/>
      <c r="J83" s="301"/>
      <c r="K83" s="301"/>
      <c r="L83" s="301"/>
      <c r="M83" s="301"/>
      <c r="N83" s="301"/>
      <c r="O83" s="301"/>
      <c r="P83" s="301"/>
      <c r="Q83" s="301"/>
      <c r="R83" s="301"/>
      <c r="S83" s="301"/>
      <c r="T83" s="301"/>
      <c r="U83" s="301"/>
      <c r="V83" s="301"/>
      <c r="W83" s="301"/>
      <c r="X83" s="301"/>
      <c r="Y83" s="543" t="s">
        <v>17</v>
      </c>
      <c r="Z83" s="544"/>
      <c r="AA83" s="545"/>
      <c r="AB83" s="672" t="s">
        <v>484</v>
      </c>
      <c r="AC83" s="124"/>
      <c r="AD83" s="125"/>
      <c r="AE83" s="211">
        <v>9</v>
      </c>
      <c r="AF83" s="212"/>
      <c r="AG83" s="212"/>
      <c r="AH83" s="212"/>
      <c r="AI83" s="212"/>
      <c r="AJ83" s="211">
        <v>9</v>
      </c>
      <c r="AK83" s="212"/>
      <c r="AL83" s="212"/>
      <c r="AM83" s="212"/>
      <c r="AN83" s="212"/>
      <c r="AO83" s="211">
        <v>10</v>
      </c>
      <c r="AP83" s="212"/>
      <c r="AQ83" s="212"/>
      <c r="AR83" s="212"/>
      <c r="AS83" s="212"/>
      <c r="AT83" s="97">
        <v>11</v>
      </c>
      <c r="AU83" s="98"/>
      <c r="AV83" s="98"/>
      <c r="AW83" s="98"/>
      <c r="AX83" s="357"/>
    </row>
    <row r="84" spans="1:60" ht="47.1" customHeight="1">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7" t="s">
        <v>59</v>
      </c>
      <c r="Z84" s="118"/>
      <c r="AA84" s="119"/>
      <c r="AB84" s="100" t="s">
        <v>464</v>
      </c>
      <c r="AC84" s="101"/>
      <c r="AD84" s="102"/>
      <c r="AE84" s="100" t="s">
        <v>485</v>
      </c>
      <c r="AF84" s="101"/>
      <c r="AG84" s="101"/>
      <c r="AH84" s="101"/>
      <c r="AI84" s="102"/>
      <c r="AJ84" s="100" t="s">
        <v>486</v>
      </c>
      <c r="AK84" s="101"/>
      <c r="AL84" s="101"/>
      <c r="AM84" s="101"/>
      <c r="AN84" s="102"/>
      <c r="AO84" s="100" t="s">
        <v>487</v>
      </c>
      <c r="AP84" s="101"/>
      <c r="AQ84" s="101"/>
      <c r="AR84" s="101"/>
      <c r="AS84" s="102"/>
      <c r="AT84" s="100" t="s">
        <v>488</v>
      </c>
      <c r="AU84" s="101"/>
      <c r="AV84" s="101"/>
      <c r="AW84" s="101"/>
      <c r="AX84" s="269"/>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3" t="s">
        <v>17</v>
      </c>
      <c r="Z86" s="544"/>
      <c r="AA86" s="545"/>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7"/>
    </row>
    <row r="87" spans="1:60" ht="47.1" hidden="1" customHeight="1">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3" t="s">
        <v>17</v>
      </c>
      <c r="Z89" s="544"/>
      <c r="AA89" s="545"/>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7"/>
    </row>
    <row r="90" spans="1:60" ht="47.1" hidden="1" customHeight="1">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73"/>
      <c r="Y92" s="543" t="s">
        <v>17</v>
      </c>
      <c r="Z92" s="544"/>
      <c r="AA92" s="545"/>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7"/>
    </row>
    <row r="93" spans="1:60" ht="47.1" hidden="1" customHeight="1">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3" t="s">
        <v>17</v>
      </c>
      <c r="Z95" s="544"/>
      <c r="AA95" s="545"/>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7"/>
    </row>
    <row r="96" spans="1:60" ht="47.1" hidden="1" customHeight="1">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c r="A97" s="603" t="s">
        <v>77</v>
      </c>
      <c r="B97" s="604"/>
      <c r="C97" s="632" t="s">
        <v>19</v>
      </c>
      <c r="D97" s="529"/>
      <c r="E97" s="529"/>
      <c r="F97" s="529"/>
      <c r="G97" s="529"/>
      <c r="H97" s="529"/>
      <c r="I97" s="529"/>
      <c r="J97" s="529"/>
      <c r="K97" s="633"/>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5"/>
      <c r="B98" s="606"/>
      <c r="C98" s="540" t="s">
        <v>489</v>
      </c>
      <c r="D98" s="541"/>
      <c r="E98" s="541"/>
      <c r="F98" s="541"/>
      <c r="G98" s="541"/>
      <c r="H98" s="541"/>
      <c r="I98" s="541"/>
      <c r="J98" s="541"/>
      <c r="K98" s="542"/>
      <c r="L98" s="184">
        <v>2</v>
      </c>
      <c r="M98" s="185"/>
      <c r="N98" s="185"/>
      <c r="O98" s="185"/>
      <c r="P98" s="185"/>
      <c r="Q98" s="186"/>
      <c r="R98" s="184">
        <v>2</v>
      </c>
      <c r="S98" s="185"/>
      <c r="T98" s="185"/>
      <c r="U98" s="185"/>
      <c r="V98" s="185"/>
      <c r="W98" s="186"/>
      <c r="X98" s="71" t="s">
        <v>553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1.5" customHeight="1">
      <c r="A99" s="605"/>
      <c r="B99" s="606"/>
      <c r="C99" s="600" t="s">
        <v>550</v>
      </c>
      <c r="D99" s="601"/>
      <c r="E99" s="601"/>
      <c r="F99" s="601"/>
      <c r="G99" s="601"/>
      <c r="H99" s="601"/>
      <c r="I99" s="601"/>
      <c r="J99" s="601"/>
      <c r="K99" s="602"/>
      <c r="L99" s="184">
        <v>4</v>
      </c>
      <c r="M99" s="185"/>
      <c r="N99" s="185"/>
      <c r="O99" s="185"/>
      <c r="P99" s="185"/>
      <c r="Q99" s="186"/>
      <c r="R99" s="184">
        <v>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5"/>
      <c r="B100" s="606"/>
      <c r="C100" s="600" t="s">
        <v>490</v>
      </c>
      <c r="D100" s="601"/>
      <c r="E100" s="601"/>
      <c r="F100" s="601"/>
      <c r="G100" s="601"/>
      <c r="H100" s="601"/>
      <c r="I100" s="601"/>
      <c r="J100" s="601"/>
      <c r="K100" s="602"/>
      <c r="L100" s="184">
        <v>126</v>
      </c>
      <c r="M100" s="185"/>
      <c r="N100" s="185"/>
      <c r="O100" s="185"/>
      <c r="P100" s="185"/>
      <c r="Q100" s="186"/>
      <c r="R100" s="184">
        <v>126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7.25" customHeight="1">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07"/>
      <c r="B104" s="608"/>
      <c r="C104" s="594" t="s">
        <v>22</v>
      </c>
      <c r="D104" s="595"/>
      <c r="E104" s="595"/>
      <c r="F104" s="595"/>
      <c r="G104" s="595"/>
      <c r="H104" s="595"/>
      <c r="I104" s="595"/>
      <c r="J104" s="595"/>
      <c r="K104" s="596"/>
      <c r="L104" s="597">
        <f>SUM(L98:Q103)</f>
        <v>132</v>
      </c>
      <c r="M104" s="598"/>
      <c r="N104" s="598"/>
      <c r="O104" s="598"/>
      <c r="P104" s="598"/>
      <c r="Q104" s="599"/>
      <c r="R104" s="597">
        <f>SUM(R98:W103)</f>
        <v>132</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18.75" customHeight="1">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6.25" customHeight="1">
      <c r="A108" s="643" t="s">
        <v>312</v>
      </c>
      <c r="B108" s="64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544</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c r="A109" s="645"/>
      <c r="B109" s="646"/>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6"/>
      <c r="AD109" s="299" t="s">
        <v>474</v>
      </c>
      <c r="AE109" s="300"/>
      <c r="AF109" s="300"/>
      <c r="AG109" s="279" t="s">
        <v>535</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c r="A110" s="647"/>
      <c r="B110" s="648"/>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9" t="s">
        <v>474</v>
      </c>
      <c r="AE110" s="330"/>
      <c r="AF110" s="330"/>
      <c r="AG110" s="342" t="s">
        <v>530</v>
      </c>
      <c r="AH110" s="244"/>
      <c r="AI110" s="244"/>
      <c r="AJ110" s="244"/>
      <c r="AK110" s="244"/>
      <c r="AL110" s="244"/>
      <c r="AM110" s="244"/>
      <c r="AN110" s="244"/>
      <c r="AO110" s="244"/>
      <c r="AP110" s="244"/>
      <c r="AQ110" s="244"/>
      <c r="AR110" s="244"/>
      <c r="AS110" s="244"/>
      <c r="AT110" s="244"/>
      <c r="AU110" s="244"/>
      <c r="AV110" s="244"/>
      <c r="AW110" s="244"/>
      <c r="AX110" s="325"/>
    </row>
    <row r="111" spans="1:50" ht="45.75" customHeight="1">
      <c r="A111" s="260" t="s">
        <v>46</v>
      </c>
      <c r="B111" s="261"/>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3" t="s">
        <v>474</v>
      </c>
      <c r="AE111" s="274"/>
      <c r="AF111" s="274"/>
      <c r="AG111" s="276" t="s">
        <v>547</v>
      </c>
      <c r="AH111" s="277"/>
      <c r="AI111" s="277"/>
      <c r="AJ111" s="277"/>
      <c r="AK111" s="277"/>
      <c r="AL111" s="277"/>
      <c r="AM111" s="277"/>
      <c r="AN111" s="277"/>
      <c r="AO111" s="277"/>
      <c r="AP111" s="277"/>
      <c r="AQ111" s="277"/>
      <c r="AR111" s="277"/>
      <c r="AS111" s="277"/>
      <c r="AT111" s="277"/>
      <c r="AU111" s="277"/>
      <c r="AV111" s="277"/>
      <c r="AW111" s="277"/>
      <c r="AX111" s="278"/>
    </row>
    <row r="112" spans="1:50" ht="18.75" customHeight="1">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491</v>
      </c>
      <c r="AE112" s="300"/>
      <c r="AF112" s="300"/>
      <c r="AG112" s="339" t="s">
        <v>531</v>
      </c>
      <c r="AH112" s="340"/>
      <c r="AI112" s="340"/>
      <c r="AJ112" s="340"/>
      <c r="AK112" s="340"/>
      <c r="AL112" s="340"/>
      <c r="AM112" s="340"/>
      <c r="AN112" s="340"/>
      <c r="AO112" s="340"/>
      <c r="AP112" s="340"/>
      <c r="AQ112" s="340"/>
      <c r="AR112" s="340"/>
      <c r="AS112" s="340"/>
      <c r="AT112" s="340"/>
      <c r="AU112" s="340"/>
      <c r="AV112" s="340"/>
      <c r="AW112" s="340"/>
      <c r="AX112" s="341"/>
    </row>
    <row r="113" spans="1:64" ht="63.75" customHeight="1">
      <c r="A113" s="262"/>
      <c r="B113" s="263"/>
      <c r="C113" s="450"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474</v>
      </c>
      <c r="AE113" s="300"/>
      <c r="AF113" s="300"/>
      <c r="AG113" s="279" t="s">
        <v>542</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491</v>
      </c>
      <c r="AE114" s="300"/>
      <c r="AF114" s="300"/>
      <c r="AG114" s="279" t="s">
        <v>540</v>
      </c>
      <c r="AH114" s="256"/>
      <c r="AI114" s="256"/>
      <c r="AJ114" s="256"/>
      <c r="AK114" s="256"/>
      <c r="AL114" s="256"/>
      <c r="AM114" s="256"/>
      <c r="AN114" s="256"/>
      <c r="AO114" s="256"/>
      <c r="AP114" s="256"/>
      <c r="AQ114" s="256"/>
      <c r="AR114" s="256"/>
      <c r="AS114" s="256"/>
      <c r="AT114" s="256"/>
      <c r="AU114" s="256"/>
      <c r="AV114" s="256"/>
      <c r="AW114" s="256"/>
      <c r="AX114" s="280"/>
    </row>
    <row r="115" spans="1:64" ht="18.75" customHeight="1">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6"/>
      <c r="AD115" s="299" t="s">
        <v>474</v>
      </c>
      <c r="AE115" s="300"/>
      <c r="AF115" s="300"/>
      <c r="AG115" s="279" t="s">
        <v>532</v>
      </c>
      <c r="AH115" s="256"/>
      <c r="AI115" s="256"/>
      <c r="AJ115" s="256"/>
      <c r="AK115" s="256"/>
      <c r="AL115" s="256"/>
      <c r="AM115" s="256"/>
      <c r="AN115" s="256"/>
      <c r="AO115" s="256"/>
      <c r="AP115" s="256"/>
      <c r="AQ115" s="256"/>
      <c r="AR115" s="256"/>
      <c r="AS115" s="256"/>
      <c r="AT115" s="256"/>
      <c r="AU115" s="256"/>
      <c r="AV115" s="256"/>
      <c r="AW115" s="256"/>
      <c r="AX115" s="280"/>
    </row>
    <row r="116" spans="1:64" ht="18.75" customHeight="1">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6"/>
      <c r="AD116" s="258" t="s">
        <v>491</v>
      </c>
      <c r="AE116" s="259"/>
      <c r="AF116" s="259"/>
      <c r="AG116" s="339" t="s">
        <v>531</v>
      </c>
      <c r="AH116" s="340"/>
      <c r="AI116" s="340"/>
      <c r="AJ116" s="340"/>
      <c r="AK116" s="340"/>
      <c r="AL116" s="340"/>
      <c r="AM116" s="340"/>
      <c r="AN116" s="340"/>
      <c r="AO116" s="340"/>
      <c r="AP116" s="340"/>
      <c r="AQ116" s="340"/>
      <c r="AR116" s="340"/>
      <c r="AS116" s="340"/>
      <c r="AT116" s="340"/>
      <c r="AU116" s="340"/>
      <c r="AV116" s="340"/>
      <c r="AW116" s="340"/>
      <c r="AX116" s="341"/>
      <c r="BI116" s="10"/>
      <c r="BJ116" s="10"/>
      <c r="BK116" s="10"/>
      <c r="BL116" s="10"/>
    </row>
    <row r="117" spans="1:64" ht="18.75" customHeight="1">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474</v>
      </c>
      <c r="AE117" s="330"/>
      <c r="AF117" s="334"/>
      <c r="AG117" s="343" t="s">
        <v>533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474</v>
      </c>
      <c r="AE118" s="274"/>
      <c r="AF118" s="275"/>
      <c r="AG118" s="276" t="s">
        <v>537</v>
      </c>
      <c r="AH118" s="277"/>
      <c r="AI118" s="277"/>
      <c r="AJ118" s="277"/>
      <c r="AK118" s="277"/>
      <c r="AL118" s="277"/>
      <c r="AM118" s="277"/>
      <c r="AN118" s="277"/>
      <c r="AO118" s="277"/>
      <c r="AP118" s="277"/>
      <c r="AQ118" s="277"/>
      <c r="AR118" s="277"/>
      <c r="AS118" s="277"/>
      <c r="AT118" s="277"/>
      <c r="AU118" s="277"/>
      <c r="AV118" s="277"/>
      <c r="AW118" s="277"/>
      <c r="AX118" s="278"/>
    </row>
    <row r="119" spans="1:64" ht="135.75" customHeight="1">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2" t="s">
        <v>474</v>
      </c>
      <c r="AE119" s="353"/>
      <c r="AF119" s="353"/>
      <c r="AG119" s="339" t="s">
        <v>546</v>
      </c>
      <c r="AH119" s="340"/>
      <c r="AI119" s="340"/>
      <c r="AJ119" s="340"/>
      <c r="AK119" s="340"/>
      <c r="AL119" s="340"/>
      <c r="AM119" s="340"/>
      <c r="AN119" s="340"/>
      <c r="AO119" s="340"/>
      <c r="AP119" s="340"/>
      <c r="AQ119" s="340"/>
      <c r="AR119" s="340"/>
      <c r="AS119" s="340"/>
      <c r="AT119" s="340"/>
      <c r="AU119" s="340"/>
      <c r="AV119" s="340"/>
      <c r="AW119" s="340"/>
      <c r="AX119" s="341"/>
    </row>
    <row r="120" spans="1:64" ht="30" customHeight="1">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474</v>
      </c>
      <c r="AE120" s="300"/>
      <c r="AF120" s="300"/>
      <c r="AG120" s="279" t="s">
        <v>534</v>
      </c>
      <c r="AH120" s="256"/>
      <c r="AI120" s="256"/>
      <c r="AJ120" s="256"/>
      <c r="AK120" s="256"/>
      <c r="AL120" s="256"/>
      <c r="AM120" s="256"/>
      <c r="AN120" s="256"/>
      <c r="AO120" s="256"/>
      <c r="AP120" s="256"/>
      <c r="AQ120" s="256"/>
      <c r="AR120" s="256"/>
      <c r="AS120" s="256"/>
      <c r="AT120" s="256"/>
      <c r="AU120" s="256"/>
      <c r="AV120" s="256"/>
      <c r="AW120" s="256"/>
      <c r="AX120" s="280"/>
    </row>
    <row r="121" spans="1:64" ht="30" customHeight="1">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474</v>
      </c>
      <c r="AE121" s="300"/>
      <c r="AF121" s="300"/>
      <c r="AG121" s="342" t="s">
        <v>536</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c r="A122" s="246" t="s">
        <v>80</v>
      </c>
      <c r="B122" s="247"/>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3" t="s">
        <v>474</v>
      </c>
      <c r="AE122" s="274"/>
      <c r="AF122" s="274"/>
      <c r="AG122" s="320" t="s">
        <v>494</v>
      </c>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51.75" customHeight="1">
      <c r="A124" s="248"/>
      <c r="B124" s="249"/>
      <c r="C124" s="281" t="s">
        <v>492</v>
      </c>
      <c r="D124" s="282"/>
      <c r="E124" s="282"/>
      <c r="F124" s="282"/>
      <c r="G124" s="282"/>
      <c r="H124" s="282"/>
      <c r="I124" s="282"/>
      <c r="J124" s="282"/>
      <c r="K124" s="282"/>
      <c r="L124" s="282"/>
      <c r="M124" s="282"/>
      <c r="N124" s="282"/>
      <c r="O124" s="283"/>
      <c r="P124" s="290"/>
      <c r="Q124" s="290"/>
      <c r="R124" s="290"/>
      <c r="S124" s="291"/>
      <c r="T124" s="255" t="s">
        <v>493</v>
      </c>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0.25" customHeight="1">
      <c r="A125" s="250"/>
      <c r="B125" s="251"/>
      <c r="C125" s="284" t="s">
        <v>538</v>
      </c>
      <c r="D125" s="285"/>
      <c r="E125" s="285"/>
      <c r="F125" s="285"/>
      <c r="G125" s="285"/>
      <c r="H125" s="285"/>
      <c r="I125" s="285"/>
      <c r="J125" s="285"/>
      <c r="K125" s="285"/>
      <c r="L125" s="285"/>
      <c r="M125" s="285"/>
      <c r="N125" s="285"/>
      <c r="O125" s="286"/>
      <c r="P125" s="292" t="s">
        <v>538</v>
      </c>
      <c r="Q125" s="292"/>
      <c r="R125" s="292"/>
      <c r="S125" s="293"/>
      <c r="T125" s="560" t="s">
        <v>539</v>
      </c>
      <c r="U125" s="344"/>
      <c r="V125" s="344"/>
      <c r="W125" s="344"/>
      <c r="X125" s="344"/>
      <c r="Y125" s="344"/>
      <c r="Z125" s="344"/>
      <c r="AA125" s="344"/>
      <c r="AB125" s="344"/>
      <c r="AC125" s="344"/>
      <c r="AD125" s="344"/>
      <c r="AE125" s="344"/>
      <c r="AF125" s="561"/>
      <c r="AG125" s="324"/>
      <c r="AH125" s="244"/>
      <c r="AI125" s="244"/>
      <c r="AJ125" s="244"/>
      <c r="AK125" s="244"/>
      <c r="AL125" s="244"/>
      <c r="AM125" s="244"/>
      <c r="AN125" s="244"/>
      <c r="AO125" s="244"/>
      <c r="AP125" s="244"/>
      <c r="AQ125" s="244"/>
      <c r="AR125" s="244"/>
      <c r="AS125" s="244"/>
      <c r="AT125" s="244"/>
      <c r="AU125" s="244"/>
      <c r="AV125" s="244"/>
      <c r="AW125" s="244"/>
      <c r="AX125" s="325"/>
    </row>
    <row r="126" spans="1:64" ht="35.25" customHeight="1">
      <c r="A126" s="260" t="s">
        <v>58</v>
      </c>
      <c r="B126" s="393"/>
      <c r="C126" s="383" t="s">
        <v>64</v>
      </c>
      <c r="D126" s="431"/>
      <c r="E126" s="431"/>
      <c r="F126" s="432"/>
      <c r="G126" s="387" t="s">
        <v>543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4.75" customHeight="1" thickBot="1">
      <c r="A127" s="394"/>
      <c r="B127" s="395"/>
      <c r="C127" s="584" t="s">
        <v>68</v>
      </c>
      <c r="D127" s="585"/>
      <c r="E127" s="585"/>
      <c r="F127" s="586"/>
      <c r="G127" s="587" t="s">
        <v>545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3.5" customHeight="1" thickBot="1">
      <c r="A129" s="430" t="s">
        <v>549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39" customHeight="1" thickBot="1">
      <c r="A131" s="390" t="s">
        <v>306</v>
      </c>
      <c r="B131" s="391"/>
      <c r="C131" s="391"/>
      <c r="D131" s="391"/>
      <c r="E131" s="392"/>
      <c r="F131" s="423" t="s">
        <v>548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146.25" customHeight="1" thickBot="1">
      <c r="A133" s="557" t="s">
        <v>551</v>
      </c>
      <c r="B133" s="558"/>
      <c r="C133" s="558"/>
      <c r="D133" s="558"/>
      <c r="E133" s="559"/>
      <c r="F133" s="426" t="s">
        <v>552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17"/>
      <c r="C137" s="317"/>
      <c r="D137" s="317"/>
      <c r="E137" s="317"/>
      <c r="F137" s="317"/>
      <c r="G137" s="548" t="s">
        <v>495</v>
      </c>
      <c r="H137" s="549"/>
      <c r="I137" s="549"/>
      <c r="J137" s="549"/>
      <c r="K137" s="549"/>
      <c r="L137" s="549"/>
      <c r="M137" s="549"/>
      <c r="N137" s="549"/>
      <c r="O137" s="549"/>
      <c r="P137" s="550"/>
      <c r="Q137" s="317" t="s">
        <v>225</v>
      </c>
      <c r="R137" s="317"/>
      <c r="S137" s="317"/>
      <c r="T137" s="317"/>
      <c r="U137" s="317"/>
      <c r="V137" s="317"/>
      <c r="W137" s="548" t="s">
        <v>496</v>
      </c>
      <c r="X137" s="549"/>
      <c r="Y137" s="549"/>
      <c r="Z137" s="549"/>
      <c r="AA137" s="549"/>
      <c r="AB137" s="549"/>
      <c r="AC137" s="549"/>
      <c r="AD137" s="549"/>
      <c r="AE137" s="549"/>
      <c r="AF137" s="550"/>
      <c r="AG137" s="317" t="s">
        <v>226</v>
      </c>
      <c r="AH137" s="317"/>
      <c r="AI137" s="317"/>
      <c r="AJ137" s="317"/>
      <c r="AK137" s="317"/>
      <c r="AL137" s="317"/>
      <c r="AM137" s="520" t="s">
        <v>497</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4" t="s">
        <v>498</v>
      </c>
      <c r="H138" s="315"/>
      <c r="I138" s="315"/>
      <c r="J138" s="315"/>
      <c r="K138" s="315"/>
      <c r="L138" s="315"/>
      <c r="M138" s="315"/>
      <c r="N138" s="315"/>
      <c r="O138" s="315"/>
      <c r="P138" s="316"/>
      <c r="Q138" s="429" t="s">
        <v>228</v>
      </c>
      <c r="R138" s="429"/>
      <c r="S138" s="429"/>
      <c r="T138" s="429"/>
      <c r="U138" s="429"/>
      <c r="V138" s="429"/>
      <c r="W138" s="314" t="s">
        <v>499</v>
      </c>
      <c r="X138" s="315"/>
      <c r="Y138" s="315"/>
      <c r="Z138" s="315"/>
      <c r="AA138" s="315"/>
      <c r="AB138" s="315"/>
      <c r="AC138" s="315"/>
      <c r="AD138" s="315"/>
      <c r="AE138" s="315"/>
      <c r="AF138" s="316"/>
      <c r="AG138" s="318"/>
      <c r="AH138" s="319"/>
      <c r="AI138" s="319"/>
      <c r="AJ138" s="319"/>
      <c r="AK138" s="319"/>
      <c r="AL138" s="319"/>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500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501</v>
      </c>
      <c r="H180" s="362"/>
      <c r="I180" s="362"/>
      <c r="J180" s="362"/>
      <c r="K180" s="363"/>
      <c r="L180" s="364" t="s">
        <v>541</v>
      </c>
      <c r="M180" s="365"/>
      <c r="N180" s="365"/>
      <c r="O180" s="365"/>
      <c r="P180" s="365"/>
      <c r="Q180" s="365"/>
      <c r="R180" s="365"/>
      <c r="S180" s="365"/>
      <c r="T180" s="365"/>
      <c r="U180" s="365"/>
      <c r="V180" s="365"/>
      <c r="W180" s="365"/>
      <c r="X180" s="366"/>
      <c r="Y180" s="396">
        <v>28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c r="A181" s="370"/>
      <c r="B181" s="371"/>
      <c r="C181" s="371"/>
      <c r="D181" s="371"/>
      <c r="E181" s="371"/>
      <c r="F181" s="372"/>
      <c r="G181" s="411" t="s">
        <v>502</v>
      </c>
      <c r="H181" s="412"/>
      <c r="I181" s="412"/>
      <c r="J181" s="412"/>
      <c r="K181" s="413"/>
      <c r="L181" s="414" t="s">
        <v>507</v>
      </c>
      <c r="M181" s="415"/>
      <c r="N181" s="415"/>
      <c r="O181" s="415"/>
      <c r="P181" s="415"/>
      <c r="Q181" s="415"/>
      <c r="R181" s="415"/>
      <c r="S181" s="415"/>
      <c r="T181" s="415"/>
      <c r="U181" s="415"/>
      <c r="V181" s="415"/>
      <c r="W181" s="415"/>
      <c r="X181" s="416"/>
      <c r="Y181" s="417">
        <v>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370"/>
      <c r="B182" s="371"/>
      <c r="C182" s="371"/>
      <c r="D182" s="371"/>
      <c r="E182" s="371"/>
      <c r="F182" s="372"/>
      <c r="G182" s="411" t="s">
        <v>503</v>
      </c>
      <c r="H182" s="412"/>
      <c r="I182" s="412"/>
      <c r="J182" s="412"/>
      <c r="K182" s="413"/>
      <c r="L182" s="414" t="s">
        <v>508</v>
      </c>
      <c r="M182" s="415"/>
      <c r="N182" s="415"/>
      <c r="O182" s="415"/>
      <c r="P182" s="415"/>
      <c r="Q182" s="415"/>
      <c r="R182" s="415"/>
      <c r="S182" s="415"/>
      <c r="T182" s="415"/>
      <c r="U182" s="415"/>
      <c r="V182" s="415"/>
      <c r="W182" s="415"/>
      <c r="X182" s="416"/>
      <c r="Y182" s="417">
        <v>4</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370"/>
      <c r="B183" s="371"/>
      <c r="C183" s="371"/>
      <c r="D183" s="371"/>
      <c r="E183" s="371"/>
      <c r="F183" s="372"/>
      <c r="G183" s="411" t="s">
        <v>504</v>
      </c>
      <c r="H183" s="412"/>
      <c r="I183" s="412"/>
      <c r="J183" s="412"/>
      <c r="K183" s="413"/>
      <c r="L183" s="414" t="s">
        <v>509</v>
      </c>
      <c r="M183" s="415"/>
      <c r="N183" s="415"/>
      <c r="O183" s="415"/>
      <c r="P183" s="415"/>
      <c r="Q183" s="415"/>
      <c r="R183" s="415"/>
      <c r="S183" s="415"/>
      <c r="T183" s="415"/>
      <c r="U183" s="415"/>
      <c r="V183" s="415"/>
      <c r="W183" s="415"/>
      <c r="X183" s="416"/>
      <c r="Y183" s="417">
        <v>16</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370"/>
      <c r="B184" s="371"/>
      <c r="C184" s="371"/>
      <c r="D184" s="371"/>
      <c r="E184" s="371"/>
      <c r="F184" s="372"/>
      <c r="G184" s="411" t="s">
        <v>505</v>
      </c>
      <c r="H184" s="412"/>
      <c r="I184" s="412"/>
      <c r="J184" s="412"/>
      <c r="K184" s="413"/>
      <c r="L184" s="414"/>
      <c r="M184" s="415"/>
      <c r="N184" s="415"/>
      <c r="O184" s="415"/>
      <c r="P184" s="415"/>
      <c r="Q184" s="415"/>
      <c r="R184" s="415"/>
      <c r="S184" s="415"/>
      <c r="T184" s="415"/>
      <c r="U184" s="415"/>
      <c r="V184" s="415"/>
      <c r="W184" s="415"/>
      <c r="X184" s="416"/>
      <c r="Y184" s="417">
        <v>6</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370"/>
      <c r="B185" s="371"/>
      <c r="C185" s="371"/>
      <c r="D185" s="371"/>
      <c r="E185" s="371"/>
      <c r="F185" s="372"/>
      <c r="G185" s="411" t="s">
        <v>506</v>
      </c>
      <c r="H185" s="412"/>
      <c r="I185" s="412"/>
      <c r="J185" s="412"/>
      <c r="K185" s="413"/>
      <c r="L185" s="414" t="s">
        <v>510</v>
      </c>
      <c r="M185" s="415"/>
      <c r="N185" s="415"/>
      <c r="O185" s="415"/>
      <c r="P185" s="415"/>
      <c r="Q185" s="415"/>
      <c r="R185" s="415"/>
      <c r="S185" s="415"/>
      <c r="T185" s="415"/>
      <c r="U185" s="415"/>
      <c r="V185" s="415"/>
      <c r="W185" s="415"/>
      <c r="X185" s="416"/>
      <c r="Y185" s="417">
        <v>5</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62</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c r="A191" s="370"/>
      <c r="B191" s="371"/>
      <c r="C191" s="371"/>
      <c r="D191" s="371"/>
      <c r="E191" s="371"/>
      <c r="F191" s="372"/>
      <c r="G191" s="376" t="s">
        <v>511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512</v>
      </c>
      <c r="H193" s="362"/>
      <c r="I193" s="362"/>
      <c r="J193" s="362"/>
      <c r="K193" s="363"/>
      <c r="L193" s="364" t="s">
        <v>513</v>
      </c>
      <c r="M193" s="365"/>
      <c r="N193" s="365"/>
      <c r="O193" s="365"/>
      <c r="P193" s="365"/>
      <c r="Q193" s="365"/>
      <c r="R193" s="365"/>
      <c r="S193" s="365"/>
      <c r="T193" s="365"/>
      <c r="U193" s="365"/>
      <c r="V193" s="365"/>
      <c r="W193" s="365"/>
      <c r="X193" s="366"/>
      <c r="Y193" s="396">
        <v>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c r="A194" s="370"/>
      <c r="B194" s="371"/>
      <c r="C194" s="371"/>
      <c r="D194" s="371"/>
      <c r="E194" s="371"/>
      <c r="F194" s="372"/>
      <c r="G194" s="411" t="s">
        <v>502</v>
      </c>
      <c r="H194" s="412"/>
      <c r="I194" s="412"/>
      <c r="J194" s="412"/>
      <c r="K194" s="413"/>
      <c r="L194" s="414" t="s">
        <v>514</v>
      </c>
      <c r="M194" s="415"/>
      <c r="N194" s="415"/>
      <c r="O194" s="415"/>
      <c r="P194" s="415"/>
      <c r="Q194" s="415"/>
      <c r="R194" s="415"/>
      <c r="S194" s="415"/>
      <c r="T194" s="415"/>
      <c r="U194" s="415"/>
      <c r="V194" s="415"/>
      <c r="W194" s="415"/>
      <c r="X194" s="416"/>
      <c r="Y194" s="417">
        <v>9</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370"/>
      <c r="B195" s="371"/>
      <c r="C195" s="371"/>
      <c r="D195" s="371"/>
      <c r="E195" s="371"/>
      <c r="F195" s="372"/>
      <c r="G195" s="411" t="s">
        <v>503</v>
      </c>
      <c r="H195" s="412"/>
      <c r="I195" s="412"/>
      <c r="J195" s="412"/>
      <c r="K195" s="413"/>
      <c r="L195" s="414" t="s">
        <v>515</v>
      </c>
      <c r="M195" s="415"/>
      <c r="N195" s="415"/>
      <c r="O195" s="415"/>
      <c r="P195" s="415"/>
      <c r="Q195" s="415"/>
      <c r="R195" s="415"/>
      <c r="S195" s="415"/>
      <c r="T195" s="415"/>
      <c r="U195" s="415"/>
      <c r="V195" s="415"/>
      <c r="W195" s="415"/>
      <c r="X195" s="416"/>
      <c r="Y195" s="417">
        <v>6</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370"/>
      <c r="B196" s="371"/>
      <c r="C196" s="371"/>
      <c r="D196" s="371"/>
      <c r="E196" s="371"/>
      <c r="F196" s="372"/>
      <c r="G196" s="411" t="s">
        <v>504</v>
      </c>
      <c r="H196" s="412"/>
      <c r="I196" s="412"/>
      <c r="J196" s="412"/>
      <c r="K196" s="413"/>
      <c r="L196" s="414" t="s">
        <v>516</v>
      </c>
      <c r="M196" s="415"/>
      <c r="N196" s="415"/>
      <c r="O196" s="415"/>
      <c r="P196" s="415"/>
      <c r="Q196" s="415"/>
      <c r="R196" s="415"/>
      <c r="S196" s="415"/>
      <c r="T196" s="415"/>
      <c r="U196" s="415"/>
      <c r="V196" s="415"/>
      <c r="W196" s="415"/>
      <c r="X196" s="416"/>
      <c r="Y196" s="417">
        <v>26</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370"/>
      <c r="B197" s="371"/>
      <c r="C197" s="371"/>
      <c r="D197" s="371"/>
      <c r="E197" s="371"/>
      <c r="F197" s="372"/>
      <c r="G197" s="411" t="s">
        <v>501</v>
      </c>
      <c r="H197" s="412"/>
      <c r="I197" s="412"/>
      <c r="J197" s="412"/>
      <c r="K197" s="413"/>
      <c r="L197" s="414" t="s">
        <v>541</v>
      </c>
      <c r="M197" s="415"/>
      <c r="N197" s="415"/>
      <c r="O197" s="415"/>
      <c r="P197" s="415"/>
      <c r="Q197" s="415"/>
      <c r="R197" s="415"/>
      <c r="S197" s="415"/>
      <c r="T197" s="415"/>
      <c r="U197" s="415"/>
      <c r="V197" s="415"/>
      <c r="W197" s="415"/>
      <c r="X197" s="416"/>
      <c r="Y197" s="417">
        <v>3</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370"/>
      <c r="B198" s="371"/>
      <c r="C198" s="371"/>
      <c r="D198" s="371"/>
      <c r="E198" s="371"/>
      <c r="F198" s="372"/>
      <c r="G198" s="411" t="s">
        <v>505</v>
      </c>
      <c r="H198" s="412"/>
      <c r="I198" s="412"/>
      <c r="J198" s="412"/>
      <c r="K198" s="413"/>
      <c r="L198" s="414"/>
      <c r="M198" s="415"/>
      <c r="N198" s="415"/>
      <c r="O198" s="415"/>
      <c r="P198" s="415"/>
      <c r="Q198" s="415"/>
      <c r="R198" s="415"/>
      <c r="S198" s="415"/>
      <c r="T198" s="415"/>
      <c r="U198" s="415"/>
      <c r="V198" s="415"/>
      <c r="W198" s="415"/>
      <c r="X198" s="416"/>
      <c r="Y198" s="417">
        <v>2</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c r="A199" s="370"/>
      <c r="B199" s="371"/>
      <c r="C199" s="371"/>
      <c r="D199" s="371"/>
      <c r="E199" s="371"/>
      <c r="F199" s="372"/>
      <c r="G199" s="411" t="s">
        <v>506</v>
      </c>
      <c r="H199" s="412"/>
      <c r="I199" s="412"/>
      <c r="J199" s="412"/>
      <c r="K199" s="413"/>
      <c r="L199" s="414" t="s">
        <v>517</v>
      </c>
      <c r="M199" s="415"/>
      <c r="N199" s="415"/>
      <c r="O199" s="415"/>
      <c r="P199" s="415"/>
      <c r="Q199" s="415"/>
      <c r="R199" s="415"/>
      <c r="S199" s="415"/>
      <c r="T199" s="415"/>
      <c r="U199" s="415"/>
      <c r="V199" s="415"/>
      <c r="W199" s="415"/>
      <c r="X199" s="416"/>
      <c r="Y199" s="417">
        <v>10</v>
      </c>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58</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c r="A204" s="370"/>
      <c r="B204" s="371"/>
      <c r="C204" s="371"/>
      <c r="D204" s="371"/>
      <c r="E204" s="371"/>
      <c r="F204" s="372"/>
      <c r="G204" s="376" t="s">
        <v>518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c r="A206" s="370"/>
      <c r="B206" s="371"/>
      <c r="C206" s="371"/>
      <c r="D206" s="371"/>
      <c r="E206" s="371"/>
      <c r="F206" s="372"/>
      <c r="G206" s="361" t="s">
        <v>506</v>
      </c>
      <c r="H206" s="362"/>
      <c r="I206" s="362"/>
      <c r="J206" s="362"/>
      <c r="K206" s="363"/>
      <c r="L206" s="364" t="s">
        <v>519</v>
      </c>
      <c r="M206" s="365"/>
      <c r="N206" s="365"/>
      <c r="O206" s="365"/>
      <c r="P206" s="365"/>
      <c r="Q206" s="365"/>
      <c r="R206" s="365"/>
      <c r="S206" s="365"/>
      <c r="T206" s="365"/>
      <c r="U206" s="365"/>
      <c r="V206" s="365"/>
      <c r="W206" s="365"/>
      <c r="X206" s="366"/>
      <c r="Y206" s="396">
        <v>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9" t="s">
        <v>33</v>
      </c>
      <c r="AL235" s="238"/>
      <c r="AM235" s="238"/>
      <c r="AN235" s="238"/>
      <c r="AO235" s="238"/>
      <c r="AP235" s="238"/>
      <c r="AQ235" s="238" t="s">
        <v>23</v>
      </c>
      <c r="AR235" s="238"/>
      <c r="AS235" s="238"/>
      <c r="AT235" s="238"/>
      <c r="AU235" s="92" t="s">
        <v>24</v>
      </c>
      <c r="AV235" s="93"/>
      <c r="AW235" s="93"/>
      <c r="AX235" s="580"/>
    </row>
    <row r="236" spans="1:50" ht="24" customHeight="1">
      <c r="A236" s="573">
        <v>1</v>
      </c>
      <c r="B236" s="573">
        <v>1</v>
      </c>
      <c r="C236" s="574" t="s">
        <v>520</v>
      </c>
      <c r="D236" s="575"/>
      <c r="E236" s="575"/>
      <c r="F236" s="575"/>
      <c r="G236" s="575"/>
      <c r="H236" s="575"/>
      <c r="I236" s="575"/>
      <c r="J236" s="575"/>
      <c r="K236" s="575"/>
      <c r="L236" s="575"/>
      <c r="M236" s="574" t="s">
        <v>521</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62</v>
      </c>
      <c r="AL236" s="577"/>
      <c r="AM236" s="577"/>
      <c r="AN236" s="577"/>
      <c r="AO236" s="577"/>
      <c r="AP236" s="578"/>
      <c r="AQ236" s="574" t="s">
        <v>522</v>
      </c>
      <c r="AR236" s="575"/>
      <c r="AS236" s="575"/>
      <c r="AT236" s="575"/>
      <c r="AU236" s="576" t="s">
        <v>480</v>
      </c>
      <c r="AV236" s="577"/>
      <c r="AW236" s="577"/>
      <c r="AX236" s="578"/>
    </row>
    <row r="237" spans="1:50" ht="24" hidden="1" customHeight="1">
      <c r="A237" s="573">
        <v>2</v>
      </c>
      <c r="B237" s="573">
        <v>1</v>
      </c>
      <c r="C237" s="574"/>
      <c r="D237" s="575"/>
      <c r="E237" s="575"/>
      <c r="F237" s="575"/>
      <c r="G237" s="575"/>
      <c r="H237" s="575"/>
      <c r="I237" s="575"/>
      <c r="J237" s="575"/>
      <c r="K237" s="575"/>
      <c r="L237" s="575"/>
      <c r="M237" s="574"/>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hidden="1" customHeight="1">
      <c r="A238" s="573">
        <v>3</v>
      </c>
      <c r="B238" s="573">
        <v>1</v>
      </c>
      <c r="C238" s="574"/>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6"/>
      <c r="AR238" s="577"/>
      <c r="AS238" s="577"/>
      <c r="AT238" s="578"/>
      <c r="AU238" s="576"/>
      <c r="AV238" s="577"/>
      <c r="AW238" s="577"/>
      <c r="AX238" s="578"/>
    </row>
    <row r="239" spans="1:50" ht="24" hidden="1" customHeight="1">
      <c r="A239" s="573">
        <v>4</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hidden="1" customHeight="1">
      <c r="A240" s="573">
        <v>5</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hidden="1" customHeight="1">
      <c r="A241" s="573">
        <v>6</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hidden="1" customHeight="1">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hidden="1" customHeight="1">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hidden="1" customHeight="1">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hidden="1" customHeight="1">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38" t="s">
        <v>410</v>
      </c>
      <c r="D268" s="238"/>
      <c r="E268" s="238"/>
      <c r="F268" s="238"/>
      <c r="G268" s="238"/>
      <c r="H268" s="238"/>
      <c r="I268" s="238"/>
      <c r="J268" s="238"/>
      <c r="K268" s="238"/>
      <c r="L268" s="238"/>
      <c r="M268" s="238" t="s">
        <v>411</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9" t="s">
        <v>412</v>
      </c>
      <c r="AL268" s="238"/>
      <c r="AM268" s="238"/>
      <c r="AN268" s="238"/>
      <c r="AO268" s="238"/>
      <c r="AP268" s="238"/>
      <c r="AQ268" s="238" t="s">
        <v>23</v>
      </c>
      <c r="AR268" s="238"/>
      <c r="AS268" s="238"/>
      <c r="AT268" s="238"/>
      <c r="AU268" s="92" t="s">
        <v>24</v>
      </c>
      <c r="AV268" s="93"/>
      <c r="AW268" s="93"/>
      <c r="AX268" s="580"/>
    </row>
    <row r="269" spans="1:50" ht="24" customHeight="1">
      <c r="A269" s="573">
        <v>1</v>
      </c>
      <c r="B269" s="573">
        <v>1</v>
      </c>
      <c r="C269" s="574" t="s">
        <v>523</v>
      </c>
      <c r="D269" s="575"/>
      <c r="E269" s="575"/>
      <c r="F269" s="575"/>
      <c r="G269" s="575"/>
      <c r="H269" s="575"/>
      <c r="I269" s="575"/>
      <c r="J269" s="575"/>
      <c r="K269" s="575"/>
      <c r="L269" s="575"/>
      <c r="M269" s="574" t="s">
        <v>524</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56</v>
      </c>
      <c r="AL269" s="577"/>
      <c r="AM269" s="577"/>
      <c r="AN269" s="577"/>
      <c r="AO269" s="577"/>
      <c r="AP269" s="578"/>
      <c r="AQ269" s="574" t="s">
        <v>522</v>
      </c>
      <c r="AR269" s="575"/>
      <c r="AS269" s="575"/>
      <c r="AT269" s="575"/>
      <c r="AU269" s="576" t="s">
        <v>480</v>
      </c>
      <c r="AV269" s="577"/>
      <c r="AW269" s="577"/>
      <c r="AX269" s="578"/>
    </row>
    <row r="270" spans="1:50" ht="24" hidden="1" customHeight="1">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hidden="1" customHeight="1">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38" t="s">
        <v>410</v>
      </c>
      <c r="D301" s="238"/>
      <c r="E301" s="238"/>
      <c r="F301" s="238"/>
      <c r="G301" s="238"/>
      <c r="H301" s="238"/>
      <c r="I301" s="238"/>
      <c r="J301" s="238"/>
      <c r="K301" s="238"/>
      <c r="L301" s="238"/>
      <c r="M301" s="238" t="s">
        <v>411</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9" t="s">
        <v>412</v>
      </c>
      <c r="AL301" s="238"/>
      <c r="AM301" s="238"/>
      <c r="AN301" s="238"/>
      <c r="AO301" s="238"/>
      <c r="AP301" s="238"/>
      <c r="AQ301" s="238" t="s">
        <v>23</v>
      </c>
      <c r="AR301" s="238"/>
      <c r="AS301" s="238"/>
      <c r="AT301" s="238"/>
      <c r="AU301" s="92" t="s">
        <v>24</v>
      </c>
      <c r="AV301" s="93"/>
      <c r="AW301" s="93"/>
      <c r="AX301" s="580"/>
    </row>
    <row r="302" spans="1:50" ht="24" customHeight="1">
      <c r="A302" s="573">
        <v>1</v>
      </c>
      <c r="B302" s="573">
        <v>1</v>
      </c>
      <c r="C302" s="574" t="s">
        <v>525</v>
      </c>
      <c r="D302" s="575"/>
      <c r="E302" s="575"/>
      <c r="F302" s="575"/>
      <c r="G302" s="575"/>
      <c r="H302" s="575"/>
      <c r="I302" s="575"/>
      <c r="J302" s="575"/>
      <c r="K302" s="575"/>
      <c r="L302" s="575"/>
      <c r="M302" s="684" t="s">
        <v>526</v>
      </c>
      <c r="N302" s="473"/>
      <c r="O302" s="473"/>
      <c r="P302" s="473"/>
      <c r="Q302" s="473"/>
      <c r="R302" s="473"/>
      <c r="S302" s="473"/>
      <c r="T302" s="473"/>
      <c r="U302" s="473"/>
      <c r="V302" s="473"/>
      <c r="W302" s="473"/>
      <c r="X302" s="473"/>
      <c r="Y302" s="473"/>
      <c r="Z302" s="473"/>
      <c r="AA302" s="473"/>
      <c r="AB302" s="473"/>
      <c r="AC302" s="473"/>
      <c r="AD302" s="473"/>
      <c r="AE302" s="473"/>
      <c r="AF302" s="473"/>
      <c r="AG302" s="473"/>
      <c r="AH302" s="473"/>
      <c r="AI302" s="473"/>
      <c r="AJ302" s="685"/>
      <c r="AK302" s="576">
        <v>4</v>
      </c>
      <c r="AL302" s="577"/>
      <c r="AM302" s="577"/>
      <c r="AN302" s="577"/>
      <c r="AO302" s="577"/>
      <c r="AP302" s="578"/>
      <c r="AQ302" s="576" t="s">
        <v>480</v>
      </c>
      <c r="AR302" s="577"/>
      <c r="AS302" s="577"/>
      <c r="AT302" s="578"/>
      <c r="AU302" s="576" t="s">
        <v>480</v>
      </c>
      <c r="AV302" s="577"/>
      <c r="AW302" s="577"/>
      <c r="AX302" s="578"/>
    </row>
    <row r="303" spans="1:50" ht="24" hidden="1" customHeight="1">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38" t="s">
        <v>410</v>
      </c>
      <c r="D334" s="238"/>
      <c r="E334" s="238"/>
      <c r="F334" s="238"/>
      <c r="G334" s="238"/>
      <c r="H334" s="238"/>
      <c r="I334" s="238"/>
      <c r="J334" s="238"/>
      <c r="K334" s="238"/>
      <c r="L334" s="238"/>
      <c r="M334" s="238" t="s">
        <v>411</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9" t="s">
        <v>412</v>
      </c>
      <c r="AL334" s="238"/>
      <c r="AM334" s="238"/>
      <c r="AN334" s="238"/>
      <c r="AO334" s="238"/>
      <c r="AP334" s="238"/>
      <c r="AQ334" s="238" t="s">
        <v>23</v>
      </c>
      <c r="AR334" s="238"/>
      <c r="AS334" s="238"/>
      <c r="AT334" s="238"/>
      <c r="AU334" s="92" t="s">
        <v>24</v>
      </c>
      <c r="AV334" s="93"/>
      <c r="AW334" s="93"/>
      <c r="AX334" s="580"/>
    </row>
    <row r="335" spans="1:50" ht="24" hidden="1" customHeight="1">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38" t="s">
        <v>410</v>
      </c>
      <c r="D367" s="238"/>
      <c r="E367" s="238"/>
      <c r="F367" s="238"/>
      <c r="G367" s="238"/>
      <c r="H367" s="238"/>
      <c r="I367" s="238"/>
      <c r="J367" s="238"/>
      <c r="K367" s="238"/>
      <c r="L367" s="238"/>
      <c r="M367" s="238" t="s">
        <v>411</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9" t="s">
        <v>412</v>
      </c>
      <c r="AL367" s="238"/>
      <c r="AM367" s="238"/>
      <c r="AN367" s="238"/>
      <c r="AO367" s="238"/>
      <c r="AP367" s="238"/>
      <c r="AQ367" s="238" t="s">
        <v>23</v>
      </c>
      <c r="AR367" s="238"/>
      <c r="AS367" s="238"/>
      <c r="AT367" s="238"/>
      <c r="AU367" s="92" t="s">
        <v>24</v>
      </c>
      <c r="AV367" s="93"/>
      <c r="AW367" s="93"/>
      <c r="AX367" s="580"/>
    </row>
    <row r="368" spans="1:50" ht="24" hidden="1" customHeight="1">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38" t="s">
        <v>410</v>
      </c>
      <c r="D400" s="238"/>
      <c r="E400" s="238"/>
      <c r="F400" s="238"/>
      <c r="G400" s="238"/>
      <c r="H400" s="238"/>
      <c r="I400" s="238"/>
      <c r="J400" s="238"/>
      <c r="K400" s="238"/>
      <c r="L400" s="238"/>
      <c r="M400" s="238" t="s">
        <v>411</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9" t="s">
        <v>412</v>
      </c>
      <c r="AL400" s="238"/>
      <c r="AM400" s="238"/>
      <c r="AN400" s="238"/>
      <c r="AO400" s="238"/>
      <c r="AP400" s="238"/>
      <c r="AQ400" s="238" t="s">
        <v>23</v>
      </c>
      <c r="AR400" s="238"/>
      <c r="AS400" s="238"/>
      <c r="AT400" s="238"/>
      <c r="AU400" s="92" t="s">
        <v>24</v>
      </c>
      <c r="AV400" s="93"/>
      <c r="AW400" s="93"/>
      <c r="AX400" s="580"/>
    </row>
    <row r="401" spans="1:50" ht="24" hidden="1" customHeight="1">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38" t="s">
        <v>410</v>
      </c>
      <c r="D433" s="238"/>
      <c r="E433" s="238"/>
      <c r="F433" s="238"/>
      <c r="G433" s="238"/>
      <c r="H433" s="238"/>
      <c r="I433" s="238"/>
      <c r="J433" s="238"/>
      <c r="K433" s="238"/>
      <c r="L433" s="238"/>
      <c r="M433" s="238" t="s">
        <v>411</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9" t="s">
        <v>412</v>
      </c>
      <c r="AL433" s="238"/>
      <c r="AM433" s="238"/>
      <c r="AN433" s="238"/>
      <c r="AO433" s="238"/>
      <c r="AP433" s="238"/>
      <c r="AQ433" s="238" t="s">
        <v>23</v>
      </c>
      <c r="AR433" s="238"/>
      <c r="AS433" s="238"/>
      <c r="AT433" s="238"/>
      <c r="AU433" s="92" t="s">
        <v>24</v>
      </c>
      <c r="AV433" s="93"/>
      <c r="AW433" s="93"/>
      <c r="AX433" s="580"/>
    </row>
    <row r="434" spans="1:50" ht="24" hidden="1" customHeight="1">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38" t="s">
        <v>410</v>
      </c>
      <c r="D466" s="238"/>
      <c r="E466" s="238"/>
      <c r="F466" s="238"/>
      <c r="G466" s="238"/>
      <c r="H466" s="238"/>
      <c r="I466" s="238"/>
      <c r="J466" s="238"/>
      <c r="K466" s="238"/>
      <c r="L466" s="238"/>
      <c r="M466" s="238" t="s">
        <v>411</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9" t="s">
        <v>412</v>
      </c>
      <c r="AL466" s="238"/>
      <c r="AM466" s="238"/>
      <c r="AN466" s="238"/>
      <c r="AO466" s="238"/>
      <c r="AP466" s="238"/>
      <c r="AQ466" s="238" t="s">
        <v>23</v>
      </c>
      <c r="AR466" s="238"/>
      <c r="AS466" s="238"/>
      <c r="AT466" s="238"/>
      <c r="AU466" s="92" t="s">
        <v>24</v>
      </c>
      <c r="AV466" s="93"/>
      <c r="AW466" s="93"/>
      <c r="AX466" s="580"/>
    </row>
    <row r="467" spans="1:50" ht="24" hidden="1" customHeight="1">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69">
      <formula>IF(RIGHT(TEXT(P14,"0.#"),1)=".",FALSE,TRUE)</formula>
    </cfRule>
    <cfRule type="expression" dxfId="954" priority="570">
      <formula>IF(RIGHT(TEXT(P14,"0.#"),1)=".",TRUE,FALSE)</formula>
    </cfRule>
  </conditionalFormatting>
  <conditionalFormatting sqref="AE23:AI23">
    <cfRule type="expression" dxfId="953" priority="559">
      <formula>IF(RIGHT(TEXT(AE23,"0.#"),1)=".",FALSE,TRUE)</formula>
    </cfRule>
    <cfRule type="expression" dxfId="952" priority="560">
      <formula>IF(RIGHT(TEXT(AE23,"0.#"),1)=".",TRUE,FALSE)</formula>
    </cfRule>
  </conditionalFormatting>
  <conditionalFormatting sqref="AE69:AX69">
    <cfRule type="expression" dxfId="951" priority="491">
      <formula>IF(RIGHT(TEXT(AE69,"0.#"),1)=".",FALSE,TRUE)</formula>
    </cfRule>
    <cfRule type="expression" dxfId="950" priority="492">
      <formula>IF(RIGHT(TEXT(AE69,"0.#"),1)=".",TRUE,FALSE)</formula>
    </cfRule>
  </conditionalFormatting>
  <conditionalFormatting sqref="AE83:AI83">
    <cfRule type="expression" dxfId="949" priority="473">
      <formula>IF(RIGHT(TEXT(AE83,"0.#"),1)=".",FALSE,TRUE)</formula>
    </cfRule>
    <cfRule type="expression" dxfId="948" priority="474">
      <formula>IF(RIGHT(TEXT(AE83,"0.#"),1)=".",TRUE,FALSE)</formula>
    </cfRule>
  </conditionalFormatting>
  <conditionalFormatting sqref="AJ83:AX83">
    <cfRule type="expression" dxfId="947" priority="471">
      <formula>IF(RIGHT(TEXT(AJ83,"0.#"),1)=".",FALSE,TRUE)</formula>
    </cfRule>
    <cfRule type="expression" dxfId="946" priority="472">
      <formula>IF(RIGHT(TEXT(AJ83,"0.#"),1)=".",TRUE,FALSE)</formula>
    </cfRule>
  </conditionalFormatting>
  <conditionalFormatting sqref="L99">
    <cfRule type="expression" dxfId="945" priority="451">
      <formula>IF(RIGHT(TEXT(L99,"0.#"),1)=".",FALSE,TRUE)</formula>
    </cfRule>
    <cfRule type="expression" dxfId="944" priority="452">
      <formula>IF(RIGHT(TEXT(L99,"0.#"),1)=".",TRUE,FALSE)</formula>
    </cfRule>
  </conditionalFormatting>
  <conditionalFormatting sqref="L104">
    <cfRule type="expression" dxfId="943" priority="449">
      <formula>IF(RIGHT(TEXT(L104,"0.#"),1)=".",FALSE,TRUE)</formula>
    </cfRule>
    <cfRule type="expression" dxfId="942" priority="450">
      <formula>IF(RIGHT(TEXT(L104,"0.#"),1)=".",TRUE,FALSE)</formula>
    </cfRule>
  </conditionalFormatting>
  <conditionalFormatting sqref="R104">
    <cfRule type="expression" dxfId="941" priority="447">
      <formula>IF(RIGHT(TEXT(R104,"0.#"),1)=".",FALSE,TRUE)</formula>
    </cfRule>
    <cfRule type="expression" dxfId="940" priority="448">
      <formula>IF(RIGHT(TEXT(R104,"0.#"),1)=".",TRUE,FALSE)</formula>
    </cfRule>
  </conditionalFormatting>
  <conditionalFormatting sqref="P18:AX18">
    <cfRule type="expression" dxfId="939" priority="445">
      <formula>IF(RIGHT(TEXT(P18,"0.#"),1)=".",FALSE,TRUE)</formula>
    </cfRule>
    <cfRule type="expression" dxfId="938" priority="446">
      <formula>IF(RIGHT(TEXT(P18,"0.#"),1)=".",TRUE,FALSE)</formula>
    </cfRule>
  </conditionalFormatting>
  <conditionalFormatting sqref="Y181">
    <cfRule type="expression" dxfId="937" priority="441">
      <formula>IF(RIGHT(TEXT(Y181,"0.#"),1)=".",FALSE,TRUE)</formula>
    </cfRule>
    <cfRule type="expression" dxfId="936" priority="442">
      <formula>IF(RIGHT(TEXT(Y181,"0.#"),1)=".",TRUE,FALSE)</formula>
    </cfRule>
  </conditionalFormatting>
  <conditionalFormatting sqref="Y190">
    <cfRule type="expression" dxfId="935" priority="437">
      <formula>IF(RIGHT(TEXT(Y190,"0.#"),1)=".",FALSE,TRUE)</formula>
    </cfRule>
    <cfRule type="expression" dxfId="934" priority="438">
      <formula>IF(RIGHT(TEXT(Y190,"0.#"),1)=".",TRUE,FALSE)</formula>
    </cfRule>
  </conditionalFormatting>
  <conditionalFormatting sqref="AK236">
    <cfRule type="expression" dxfId="933" priority="359">
      <formula>IF(RIGHT(TEXT(AK236,"0.#"),1)=".",FALSE,TRUE)</formula>
    </cfRule>
    <cfRule type="expression" dxfId="932" priority="360">
      <formula>IF(RIGHT(TEXT(AK236,"0.#"),1)=".",TRUE,FALSE)</formula>
    </cfRule>
  </conditionalFormatting>
  <conditionalFormatting sqref="AE54:AI54">
    <cfRule type="expression" dxfId="931" priority="309">
      <formula>IF(RIGHT(TEXT(AE54,"0.#"),1)=".",FALSE,TRUE)</formula>
    </cfRule>
    <cfRule type="expression" dxfId="930" priority="310">
      <formula>IF(RIGHT(TEXT(AE54,"0.#"),1)=".",TRUE,FALSE)</formula>
    </cfRule>
  </conditionalFormatting>
  <conditionalFormatting sqref="P16:AQ17 P15:AX15 P13:AX13">
    <cfRule type="expression" dxfId="929" priority="267">
      <formula>IF(RIGHT(TEXT(P13,"0.#"),1)=".",FALSE,TRUE)</formula>
    </cfRule>
    <cfRule type="expression" dxfId="928" priority="268">
      <formula>IF(RIGHT(TEXT(P13,"0.#"),1)=".",TRUE,FALSE)</formula>
    </cfRule>
  </conditionalFormatting>
  <conditionalFormatting sqref="P19:AJ19">
    <cfRule type="expression" dxfId="927" priority="265">
      <formula>IF(RIGHT(TEXT(P19,"0.#"),1)=".",FALSE,TRUE)</formula>
    </cfRule>
    <cfRule type="expression" dxfId="926" priority="266">
      <formula>IF(RIGHT(TEXT(P19,"0.#"),1)=".",TRUE,FALSE)</formula>
    </cfRule>
  </conditionalFormatting>
  <conditionalFormatting sqref="AE55:AX55 AJ54:AS54">
    <cfRule type="expression" dxfId="925" priority="261">
      <formula>IF(RIGHT(TEXT(AE54,"0.#"),1)=".",FALSE,TRUE)</formula>
    </cfRule>
    <cfRule type="expression" dxfId="924" priority="262">
      <formula>IF(RIGHT(TEXT(AE54,"0.#"),1)=".",TRUE,FALSE)</formula>
    </cfRule>
  </conditionalFormatting>
  <conditionalFormatting sqref="AE68:AS68">
    <cfRule type="expression" dxfId="923" priority="257">
      <formula>IF(RIGHT(TEXT(AE68,"0.#"),1)=".",FALSE,TRUE)</formula>
    </cfRule>
    <cfRule type="expression" dxfId="922" priority="258">
      <formula>IF(RIGHT(TEXT(AE68,"0.#"),1)=".",TRUE,FALSE)</formula>
    </cfRule>
  </conditionalFormatting>
  <conditionalFormatting sqref="AE95:AI95 AE92:AI92 AE89:AI89 AE86:AI86">
    <cfRule type="expression" dxfId="921" priority="255">
      <formula>IF(RIGHT(TEXT(AE86,"0.#"),1)=".",FALSE,TRUE)</formula>
    </cfRule>
    <cfRule type="expression" dxfId="920" priority="256">
      <formula>IF(RIGHT(TEXT(AE86,"0.#"),1)=".",TRUE,FALSE)</formula>
    </cfRule>
  </conditionalFormatting>
  <conditionalFormatting sqref="AJ95:AX95 AJ92:AX92 AJ89:AX89 AJ86:AX86">
    <cfRule type="expression" dxfId="919" priority="253">
      <formula>IF(RIGHT(TEXT(AJ86,"0.#"),1)=".",FALSE,TRUE)</formula>
    </cfRule>
    <cfRule type="expression" dxfId="918" priority="254">
      <formula>IF(RIGHT(TEXT(AJ86,"0.#"),1)=".",TRUE,FALSE)</formula>
    </cfRule>
  </conditionalFormatting>
  <conditionalFormatting sqref="L100:L103 L98">
    <cfRule type="expression" dxfId="917" priority="251">
      <formula>IF(RIGHT(TEXT(L98,"0.#"),1)=".",FALSE,TRUE)</formula>
    </cfRule>
    <cfRule type="expression" dxfId="916" priority="252">
      <formula>IF(RIGHT(TEXT(L98,"0.#"),1)=".",TRUE,FALSE)</formula>
    </cfRule>
  </conditionalFormatting>
  <conditionalFormatting sqref="R98">
    <cfRule type="expression" dxfId="915" priority="247">
      <formula>IF(RIGHT(TEXT(R98,"0.#"),1)=".",FALSE,TRUE)</formula>
    </cfRule>
    <cfRule type="expression" dxfId="914" priority="248">
      <formula>IF(RIGHT(TEXT(R98,"0.#"),1)=".",TRUE,FALSE)</formula>
    </cfRule>
  </conditionalFormatting>
  <conditionalFormatting sqref="R99:R103">
    <cfRule type="expression" dxfId="913" priority="245">
      <formula>IF(RIGHT(TEXT(R99,"0.#"),1)=".",FALSE,TRUE)</formula>
    </cfRule>
    <cfRule type="expression" dxfId="912" priority="246">
      <formula>IF(RIGHT(TEXT(R99,"0.#"),1)=".",TRUE,FALSE)</formula>
    </cfRule>
  </conditionalFormatting>
  <conditionalFormatting sqref="Y182:Y189 Y180">
    <cfRule type="expression" dxfId="911" priority="243">
      <formula>IF(RIGHT(TEXT(Y180,"0.#"),1)=".",FALSE,TRUE)</formula>
    </cfRule>
    <cfRule type="expression" dxfId="910" priority="244">
      <formula>IF(RIGHT(TEXT(Y180,"0.#"),1)=".",TRUE,FALSE)</formula>
    </cfRule>
  </conditionalFormatting>
  <conditionalFormatting sqref="AU181">
    <cfRule type="expression" dxfId="909" priority="241">
      <formula>IF(RIGHT(TEXT(AU181,"0.#"),1)=".",FALSE,TRUE)</formula>
    </cfRule>
    <cfRule type="expression" dxfId="908" priority="242">
      <formula>IF(RIGHT(TEXT(AU181,"0.#"),1)=".",TRUE,FALSE)</formula>
    </cfRule>
  </conditionalFormatting>
  <conditionalFormatting sqref="AU190">
    <cfRule type="expression" dxfId="907" priority="239">
      <formula>IF(RIGHT(TEXT(AU190,"0.#"),1)=".",FALSE,TRUE)</formula>
    </cfRule>
    <cfRule type="expression" dxfId="906" priority="240">
      <formula>IF(RIGHT(TEXT(AU190,"0.#"),1)=".",TRUE,FALSE)</formula>
    </cfRule>
  </conditionalFormatting>
  <conditionalFormatting sqref="AU182:AU189 AU180">
    <cfRule type="expression" dxfId="905" priority="237">
      <formula>IF(RIGHT(TEXT(AU180,"0.#"),1)=".",FALSE,TRUE)</formula>
    </cfRule>
    <cfRule type="expression" dxfId="904" priority="238">
      <formula>IF(RIGHT(TEXT(AU180,"0.#"),1)=".",TRUE,FALSE)</formula>
    </cfRule>
  </conditionalFormatting>
  <conditionalFormatting sqref="Y220 Y207 Y194">
    <cfRule type="expression" dxfId="903" priority="223">
      <formula>IF(RIGHT(TEXT(Y194,"0.#"),1)=".",FALSE,TRUE)</formula>
    </cfRule>
    <cfRule type="expression" dxfId="902" priority="224">
      <formula>IF(RIGHT(TEXT(Y194,"0.#"),1)=".",TRUE,FALSE)</formula>
    </cfRule>
  </conditionalFormatting>
  <conditionalFormatting sqref="Y229 Y216 Y203">
    <cfRule type="expression" dxfId="901" priority="221">
      <formula>IF(RIGHT(TEXT(Y203,"0.#"),1)=".",FALSE,TRUE)</formula>
    </cfRule>
    <cfRule type="expression" dxfId="900" priority="222">
      <formula>IF(RIGHT(TEXT(Y203,"0.#"),1)=".",TRUE,FALSE)</formula>
    </cfRule>
  </conditionalFormatting>
  <conditionalFormatting sqref="Y221:Y228 Y219 Y208:Y215 Y206 Y195:Y202 Y193">
    <cfRule type="expression" dxfId="899" priority="219">
      <formula>IF(RIGHT(TEXT(Y193,"0.#"),1)=".",FALSE,TRUE)</formula>
    </cfRule>
    <cfRule type="expression" dxfId="898" priority="220">
      <formula>IF(RIGHT(TEXT(Y193,"0.#"),1)=".",TRUE,FALSE)</formula>
    </cfRule>
  </conditionalFormatting>
  <conditionalFormatting sqref="AU220 AU207 AU194">
    <cfRule type="expression" dxfId="897" priority="217">
      <formula>IF(RIGHT(TEXT(AU194,"0.#"),1)=".",FALSE,TRUE)</formula>
    </cfRule>
    <cfRule type="expression" dxfId="896" priority="218">
      <formula>IF(RIGHT(TEXT(AU194,"0.#"),1)=".",TRUE,FALSE)</formula>
    </cfRule>
  </conditionalFormatting>
  <conditionalFormatting sqref="AU229 AU216 AU203">
    <cfRule type="expression" dxfId="895" priority="215">
      <formula>IF(RIGHT(TEXT(AU203,"0.#"),1)=".",FALSE,TRUE)</formula>
    </cfRule>
    <cfRule type="expression" dxfId="894" priority="216">
      <formula>IF(RIGHT(TEXT(AU203,"0.#"),1)=".",TRUE,FALSE)</formula>
    </cfRule>
  </conditionalFormatting>
  <conditionalFormatting sqref="AU221:AU228 AU219 AU208:AU215 AU206 AU195:AU202 AU193">
    <cfRule type="expression" dxfId="893" priority="213">
      <formula>IF(RIGHT(TEXT(AU193,"0.#"),1)=".",FALSE,TRUE)</formula>
    </cfRule>
    <cfRule type="expression" dxfId="892" priority="214">
      <formula>IF(RIGHT(TEXT(AU193,"0.#"),1)=".",TRUE,FALSE)</formula>
    </cfRule>
  </conditionalFormatting>
  <conditionalFormatting sqref="AE56:AI56">
    <cfRule type="expression" dxfId="891" priority="187">
      <formula>IF(AND(AE56&gt;=0, RIGHT(TEXT(AE56,"0.#"),1)&lt;&gt;"."),TRUE,FALSE)</formula>
    </cfRule>
    <cfRule type="expression" dxfId="890" priority="188">
      <formula>IF(AND(AE56&gt;=0, RIGHT(TEXT(AE56,"0.#"),1)="."),TRUE,FALSE)</formula>
    </cfRule>
    <cfRule type="expression" dxfId="889" priority="189">
      <formula>IF(AND(AE56&lt;0, RIGHT(TEXT(AE56,"0.#"),1)&lt;&gt;"."),TRUE,FALSE)</formula>
    </cfRule>
    <cfRule type="expression" dxfId="888" priority="190">
      <formula>IF(AND(AE56&lt;0, RIGHT(TEXT(AE56,"0.#"),1)="."),TRUE,FALSE)</formula>
    </cfRule>
  </conditionalFormatting>
  <conditionalFormatting sqref="AJ56:AS56">
    <cfRule type="expression" dxfId="887" priority="183">
      <formula>IF(AND(AJ56&gt;=0, RIGHT(TEXT(AJ56,"0.#"),1)&lt;&gt;"."),TRUE,FALSE)</formula>
    </cfRule>
    <cfRule type="expression" dxfId="886" priority="184">
      <formula>IF(AND(AJ56&gt;=0, RIGHT(TEXT(AJ56,"0.#"),1)="."),TRUE,FALSE)</formula>
    </cfRule>
    <cfRule type="expression" dxfId="885" priority="185">
      <formula>IF(AND(AJ56&lt;0, RIGHT(TEXT(AJ56,"0.#"),1)&lt;&gt;"."),TRUE,FALSE)</formula>
    </cfRule>
    <cfRule type="expression" dxfId="884" priority="186">
      <formula>IF(AND(AJ56&lt;0, RIGHT(TEXT(AJ56,"0.#"),1)="."),TRUE,FALSE)</formula>
    </cfRule>
  </conditionalFormatting>
  <conditionalFormatting sqref="AK237:AK265">
    <cfRule type="expression" dxfId="883" priority="171">
      <formula>IF(RIGHT(TEXT(AK237,"0.#"),1)=".",FALSE,TRUE)</formula>
    </cfRule>
    <cfRule type="expression" dxfId="882" priority="172">
      <formula>IF(RIGHT(TEXT(AK237,"0.#"),1)=".",TRUE,FALSE)</formula>
    </cfRule>
  </conditionalFormatting>
  <conditionalFormatting sqref="AU237:AX265">
    <cfRule type="expression" dxfId="881" priority="167">
      <formula>IF(AND(AU237&gt;=0, RIGHT(TEXT(AU237,"0.#"),1)&lt;&gt;"."),TRUE,FALSE)</formula>
    </cfRule>
    <cfRule type="expression" dxfId="880" priority="168">
      <formula>IF(AND(AU237&gt;=0, RIGHT(TEXT(AU237,"0.#"),1)="."),TRUE,FALSE)</formula>
    </cfRule>
    <cfRule type="expression" dxfId="879" priority="169">
      <formula>IF(AND(AU237&lt;0, RIGHT(TEXT(AU237,"0.#"),1)&lt;&gt;"."),TRUE,FALSE)</formula>
    </cfRule>
    <cfRule type="expression" dxfId="878" priority="170">
      <formula>IF(AND(AU237&lt;0, RIGHT(TEXT(AU237,"0.#"),1)="."),TRUE,FALSE)</formula>
    </cfRule>
  </conditionalFormatting>
  <conditionalFormatting sqref="AK270:AK298">
    <cfRule type="expression" dxfId="877" priority="159">
      <formula>IF(RIGHT(TEXT(AK270,"0.#"),1)=".",FALSE,TRUE)</formula>
    </cfRule>
    <cfRule type="expression" dxfId="876" priority="160">
      <formula>IF(RIGHT(TEXT(AK270,"0.#"),1)=".",TRUE,FALSE)</formula>
    </cfRule>
  </conditionalFormatting>
  <conditionalFormatting sqref="AU270:AX298">
    <cfRule type="expression" dxfId="875" priority="155">
      <formula>IF(AND(AU270&gt;=0, RIGHT(TEXT(AU270,"0.#"),1)&lt;&gt;"."),TRUE,FALSE)</formula>
    </cfRule>
    <cfRule type="expression" dxfId="874" priority="156">
      <formula>IF(AND(AU270&gt;=0, RIGHT(TEXT(AU270,"0.#"),1)="."),TRUE,FALSE)</formula>
    </cfRule>
    <cfRule type="expression" dxfId="873" priority="157">
      <formula>IF(AND(AU270&lt;0, RIGHT(TEXT(AU270,"0.#"),1)&lt;&gt;"."),TRUE,FALSE)</formula>
    </cfRule>
    <cfRule type="expression" dxfId="872" priority="158">
      <formula>IF(AND(AU270&lt;0, RIGHT(TEXT(AU270,"0.#"),1)="."),TRUE,FALSE)</formula>
    </cfRule>
  </conditionalFormatting>
  <conditionalFormatting sqref="AK303:AK331">
    <cfRule type="expression" dxfId="871" priority="147">
      <formula>IF(RIGHT(TEXT(AK303,"0.#"),1)=".",FALSE,TRUE)</formula>
    </cfRule>
    <cfRule type="expression" dxfId="870" priority="148">
      <formula>IF(RIGHT(TEXT(AK303,"0.#"),1)=".",TRUE,FALSE)</formula>
    </cfRule>
  </conditionalFormatting>
  <conditionalFormatting sqref="AU303:AX331">
    <cfRule type="expression" dxfId="869" priority="143">
      <formula>IF(AND(AU303&gt;=0, RIGHT(TEXT(AU303,"0.#"),1)&lt;&gt;"."),TRUE,FALSE)</formula>
    </cfRule>
    <cfRule type="expression" dxfId="868" priority="144">
      <formula>IF(AND(AU303&gt;=0, RIGHT(TEXT(AU303,"0.#"),1)="."),TRUE,FALSE)</formula>
    </cfRule>
    <cfRule type="expression" dxfId="867" priority="145">
      <formula>IF(AND(AU303&lt;0, RIGHT(TEXT(AU303,"0.#"),1)&lt;&gt;"."),TRUE,FALSE)</formula>
    </cfRule>
    <cfRule type="expression" dxfId="866" priority="146">
      <formula>IF(AND(AU303&lt;0, RIGHT(TEXT(AU303,"0.#"),1)="."),TRUE,FALSE)</formula>
    </cfRule>
  </conditionalFormatting>
  <conditionalFormatting sqref="AK335">
    <cfRule type="expression" dxfId="865" priority="141">
      <formula>IF(RIGHT(TEXT(AK335,"0.#"),1)=".",FALSE,TRUE)</formula>
    </cfRule>
    <cfRule type="expression" dxfId="864" priority="142">
      <formula>IF(RIGHT(TEXT(AK335,"0.#"),1)=".",TRUE,FALSE)</formula>
    </cfRule>
  </conditionalFormatting>
  <conditionalFormatting sqref="AU335:AX335">
    <cfRule type="expression" dxfId="863" priority="137">
      <formula>IF(AND(AU335&gt;=0, RIGHT(TEXT(AU335,"0.#"),1)&lt;&gt;"."),TRUE,FALSE)</formula>
    </cfRule>
    <cfRule type="expression" dxfId="862" priority="138">
      <formula>IF(AND(AU335&gt;=0, RIGHT(TEXT(AU335,"0.#"),1)="."),TRUE,FALSE)</formula>
    </cfRule>
    <cfRule type="expression" dxfId="861" priority="139">
      <formula>IF(AND(AU335&lt;0, RIGHT(TEXT(AU335,"0.#"),1)&lt;&gt;"."),TRUE,FALSE)</formula>
    </cfRule>
    <cfRule type="expression" dxfId="860" priority="140">
      <formula>IF(AND(AU335&lt;0, RIGHT(TEXT(AU335,"0.#"),1)="."),TRUE,FALSE)</formula>
    </cfRule>
  </conditionalFormatting>
  <conditionalFormatting sqref="AK336:AK364">
    <cfRule type="expression" dxfId="859" priority="135">
      <formula>IF(RIGHT(TEXT(AK336,"0.#"),1)=".",FALSE,TRUE)</formula>
    </cfRule>
    <cfRule type="expression" dxfId="858" priority="136">
      <formula>IF(RIGHT(TEXT(AK336,"0.#"),1)=".",TRUE,FALSE)</formula>
    </cfRule>
  </conditionalFormatting>
  <conditionalFormatting sqref="AU336:AX364">
    <cfRule type="expression" dxfId="857" priority="131">
      <formula>IF(AND(AU336&gt;=0, RIGHT(TEXT(AU336,"0.#"),1)&lt;&gt;"."),TRUE,FALSE)</formula>
    </cfRule>
    <cfRule type="expression" dxfId="856" priority="132">
      <formula>IF(AND(AU336&gt;=0, RIGHT(TEXT(AU336,"0.#"),1)="."),TRUE,FALSE)</formula>
    </cfRule>
    <cfRule type="expression" dxfId="855" priority="133">
      <formula>IF(AND(AU336&lt;0, RIGHT(TEXT(AU336,"0.#"),1)&lt;&gt;"."),TRUE,FALSE)</formula>
    </cfRule>
    <cfRule type="expression" dxfId="854" priority="134">
      <formula>IF(AND(AU336&lt;0, RIGHT(TEXT(AU336,"0.#"),1)="."),TRUE,FALSE)</formula>
    </cfRule>
  </conditionalFormatting>
  <conditionalFormatting sqref="AK368">
    <cfRule type="expression" dxfId="853" priority="129">
      <formula>IF(RIGHT(TEXT(AK368,"0.#"),1)=".",FALSE,TRUE)</formula>
    </cfRule>
    <cfRule type="expression" dxfId="852" priority="130">
      <formula>IF(RIGHT(TEXT(AK368,"0.#"),1)=".",TRUE,FALSE)</formula>
    </cfRule>
  </conditionalFormatting>
  <conditionalFormatting sqref="AU368:AX368">
    <cfRule type="expression" dxfId="851" priority="125">
      <formula>IF(AND(AU368&gt;=0, RIGHT(TEXT(AU368,"0.#"),1)&lt;&gt;"."),TRUE,FALSE)</formula>
    </cfRule>
    <cfRule type="expression" dxfId="850" priority="126">
      <formula>IF(AND(AU368&gt;=0, RIGHT(TEXT(AU368,"0.#"),1)="."),TRUE,FALSE)</formula>
    </cfRule>
    <cfRule type="expression" dxfId="849" priority="127">
      <formula>IF(AND(AU368&lt;0, RIGHT(TEXT(AU368,"0.#"),1)&lt;&gt;"."),TRUE,FALSE)</formula>
    </cfRule>
    <cfRule type="expression" dxfId="848" priority="128">
      <formula>IF(AND(AU368&lt;0, RIGHT(TEXT(AU368,"0.#"),1)="."),TRUE,FALSE)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69:AX397">
    <cfRule type="expression" dxfId="845" priority="119">
      <formula>IF(AND(AU369&gt;=0, RIGHT(TEXT(AU369,"0.#"),1)&lt;&gt;"."),TRUE,FALSE)</formula>
    </cfRule>
    <cfRule type="expression" dxfId="844" priority="120">
      <formula>IF(AND(AU369&gt;=0, RIGHT(TEXT(AU369,"0.#"),1)="."),TRUE,FALSE)</formula>
    </cfRule>
    <cfRule type="expression" dxfId="843" priority="121">
      <formula>IF(AND(AU369&lt;0, RIGHT(TEXT(AU369,"0.#"),1)&lt;&gt;"."),TRUE,FALSE)</formula>
    </cfRule>
    <cfRule type="expression" dxfId="842" priority="122">
      <formula>IF(AND(AU369&lt;0, RIGHT(TEXT(AU369,"0.#"),1)="."),TRUE,FALSE)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J23:AS23 AE24:AS24">
    <cfRule type="expression" dxfId="805" priority="81">
      <formula>IF(RIGHT(TEXT(AE23,"0.#"),1)=".",FALSE,TRUE)</formula>
    </cfRule>
    <cfRule type="expression" dxfId="804" priority="82">
      <formula>IF(RIGHT(TEXT(AE23,"0.#"),1)=".",TRUE,FALSE)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E25:AI25">
    <cfRule type="expression" dxfId="771" priority="27">
      <formula>IF(RIGHT(TEXT(AE25,"0.#"),1)=".",FALSE,TRUE)</formula>
    </cfRule>
    <cfRule type="expression" dxfId="770" priority="28">
      <formula>IF(RIGHT(TEXT(AE25,"0.#"),1)=".",TRUE,FALSE)</formula>
    </cfRule>
  </conditionalFormatting>
  <conditionalFormatting sqref="AJ25:AN25">
    <cfRule type="expression" dxfId="769" priority="25">
      <formula>IF(RIGHT(TEXT(AJ25,"0.#"),1)=".",FALSE,TRUE)</formula>
    </cfRule>
    <cfRule type="expression" dxfId="768" priority="26">
      <formula>IF(RIGHT(TEXT(AJ25,"0.#"),1)=".",TRUE,FALSE)</formula>
    </cfRule>
  </conditionalFormatting>
  <conditionalFormatting sqref="AO25:AS25">
    <cfRule type="expression" dxfId="767" priority="23">
      <formula>IF(RIGHT(TEXT(AO25,"0.#"),1)=".",FALSE,TRUE)</formula>
    </cfRule>
    <cfRule type="expression" dxfId="766" priority="24">
      <formula>IF(RIGHT(TEXT(AO25,"0.#"),1)=".",TRUE,FALSE)</formula>
    </cfRule>
  </conditionalFormatting>
  <conditionalFormatting sqref="AQ238:AT238">
    <cfRule type="expression" dxfId="765" priority="19">
      <formula>IF(AND(AQ238&gt;=0, RIGHT(TEXT(AQ238,"0.#"),1)&lt;&gt;"."),TRUE,FALSE)</formula>
    </cfRule>
    <cfRule type="expression" dxfId="764" priority="20">
      <formula>IF(AND(AQ238&gt;=0, RIGHT(TEXT(AQ238,"0.#"),1)="."),TRUE,FALSE)</formula>
    </cfRule>
    <cfRule type="expression" dxfId="763" priority="21">
      <formula>IF(AND(AQ238&lt;0, RIGHT(TEXT(AQ238,"0.#"),1)&lt;&gt;"."),TRUE,FALSE)</formula>
    </cfRule>
    <cfRule type="expression" dxfId="762" priority="22">
      <formula>IF(AND(AQ238&lt;0, RIGHT(TEXT(AQ238,"0.#"),1)="."),TRUE,FALSE)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Q302:AT302">
    <cfRule type="expression" dxfId="749" priority="3">
      <formula>IF(AND(AQ302&gt;=0, RIGHT(TEXT(AQ302,"0.#"),1)&lt;&gt;"."),TRUE,FALSE)</formula>
    </cfRule>
    <cfRule type="expression" dxfId="748" priority="4">
      <formula>IF(AND(AQ302&gt;=0, RIGHT(TEXT(AQ302,"0.#"),1)="."),TRUE,FALSE)</formula>
    </cfRule>
    <cfRule type="expression" dxfId="747" priority="5">
      <formula>IF(AND(AQ302&lt;0, RIGHT(TEXT(AQ302,"0.#"),1)&lt;&gt;"."),TRUE,FALSE)</formula>
    </cfRule>
    <cfRule type="expression" dxfId="746" priority="6">
      <formula>IF(AND(AQ302&lt;0, RIGHT(TEXT(AQ302,"0.#"),1)="."),TRUE,FALSE)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t="s">
        <v>474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9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9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9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9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9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9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9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9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9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9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4"/>
      <c r="B14" s="705"/>
      <c r="C14" s="705"/>
      <c r="D14" s="705"/>
      <c r="E14" s="705"/>
      <c r="F14" s="70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4"/>
      <c r="B27" s="705"/>
      <c r="C27" s="705"/>
      <c r="D27" s="705"/>
      <c r="E27" s="705"/>
      <c r="F27" s="70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4"/>
      <c r="B40" s="705"/>
      <c r="C40" s="705"/>
      <c r="D40" s="705"/>
      <c r="E40" s="705"/>
      <c r="F40" s="70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4"/>
      <c r="B67" s="705"/>
      <c r="C67" s="705"/>
      <c r="D67" s="705"/>
      <c r="E67" s="705"/>
      <c r="F67" s="70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4"/>
      <c r="B80" s="705"/>
      <c r="C80" s="705"/>
      <c r="D80" s="705"/>
      <c r="E80" s="705"/>
      <c r="F80" s="70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4"/>
      <c r="B93" s="705"/>
      <c r="C93" s="705"/>
      <c r="D93" s="705"/>
      <c r="E93" s="705"/>
      <c r="F93" s="70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4"/>
      <c r="B120" s="705"/>
      <c r="C120" s="705"/>
      <c r="D120" s="705"/>
      <c r="E120" s="705"/>
      <c r="F120" s="70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4"/>
      <c r="B133" s="705"/>
      <c r="C133" s="705"/>
      <c r="D133" s="705"/>
      <c r="E133" s="705"/>
      <c r="F133" s="70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4"/>
      <c r="B146" s="705"/>
      <c r="C146" s="705"/>
      <c r="D146" s="705"/>
      <c r="E146" s="705"/>
      <c r="F146" s="70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4"/>
      <c r="B173" s="705"/>
      <c r="C173" s="705"/>
      <c r="D173" s="705"/>
      <c r="E173" s="705"/>
      <c r="F173" s="70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4"/>
      <c r="B186" s="705"/>
      <c r="C186" s="705"/>
      <c r="D186" s="705"/>
      <c r="E186" s="705"/>
      <c r="F186" s="70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4"/>
      <c r="B199" s="705"/>
      <c r="C199" s="705"/>
      <c r="D199" s="705"/>
      <c r="E199" s="705"/>
      <c r="F199" s="70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4"/>
      <c r="B226" s="705"/>
      <c r="C226" s="705"/>
      <c r="D226" s="705"/>
      <c r="E226" s="705"/>
      <c r="F226" s="70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4"/>
      <c r="B239" s="705"/>
      <c r="C239" s="705"/>
      <c r="D239" s="705"/>
      <c r="E239" s="705"/>
      <c r="F239" s="70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4"/>
      <c r="B252" s="705"/>
      <c r="C252" s="705"/>
      <c r="D252" s="705"/>
      <c r="E252" s="705"/>
      <c r="F252" s="70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9" t="s">
        <v>33</v>
      </c>
      <c r="AL3" s="238"/>
      <c r="AM3" s="238"/>
      <c r="AN3" s="238"/>
      <c r="AO3" s="238"/>
      <c r="AP3" s="238"/>
      <c r="AQ3" s="238" t="s">
        <v>23</v>
      </c>
      <c r="AR3" s="238"/>
      <c r="AS3" s="238"/>
      <c r="AT3" s="238"/>
      <c r="AU3" s="92" t="s">
        <v>24</v>
      </c>
      <c r="AV3" s="93"/>
      <c r="AW3" s="93"/>
      <c r="AX3" s="580"/>
    </row>
    <row r="4" spans="1:50" ht="24" customHeight="1">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9" t="s">
        <v>33</v>
      </c>
      <c r="AL36" s="238"/>
      <c r="AM36" s="238"/>
      <c r="AN36" s="238"/>
      <c r="AO36" s="238"/>
      <c r="AP36" s="238"/>
      <c r="AQ36" s="238" t="s">
        <v>23</v>
      </c>
      <c r="AR36" s="238"/>
      <c r="AS36" s="238"/>
      <c r="AT36" s="238"/>
      <c r="AU36" s="92" t="s">
        <v>24</v>
      </c>
      <c r="AV36" s="93"/>
      <c r="AW36" s="93"/>
      <c r="AX36" s="580"/>
    </row>
    <row r="37" spans="1:50" ht="24" customHeight="1">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9" t="s">
        <v>33</v>
      </c>
      <c r="AL69" s="238"/>
      <c r="AM69" s="238"/>
      <c r="AN69" s="238"/>
      <c r="AO69" s="238"/>
      <c r="AP69" s="238"/>
      <c r="AQ69" s="238" t="s">
        <v>23</v>
      </c>
      <c r="AR69" s="238"/>
      <c r="AS69" s="238"/>
      <c r="AT69" s="238"/>
      <c r="AU69" s="92" t="s">
        <v>24</v>
      </c>
      <c r="AV69" s="93"/>
      <c r="AW69" s="93"/>
      <c r="AX69" s="580"/>
    </row>
    <row r="70" spans="1:50" ht="24" customHeight="1">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9" t="s">
        <v>33</v>
      </c>
      <c r="AL102" s="238"/>
      <c r="AM102" s="238"/>
      <c r="AN102" s="238"/>
      <c r="AO102" s="238"/>
      <c r="AP102" s="238"/>
      <c r="AQ102" s="238" t="s">
        <v>23</v>
      </c>
      <c r="AR102" s="238"/>
      <c r="AS102" s="238"/>
      <c r="AT102" s="238"/>
      <c r="AU102" s="92" t="s">
        <v>24</v>
      </c>
      <c r="AV102" s="93"/>
      <c r="AW102" s="93"/>
      <c r="AX102" s="580"/>
    </row>
    <row r="103" spans="1:50" ht="24" customHeight="1">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38" t="s">
        <v>410</v>
      </c>
      <c r="D135" s="238"/>
      <c r="E135" s="238"/>
      <c r="F135" s="238"/>
      <c r="G135" s="238"/>
      <c r="H135" s="238"/>
      <c r="I135" s="238"/>
      <c r="J135" s="238"/>
      <c r="K135" s="238"/>
      <c r="L135" s="238"/>
      <c r="M135" s="238" t="s">
        <v>411</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9" t="s">
        <v>412</v>
      </c>
      <c r="AL135" s="238"/>
      <c r="AM135" s="238"/>
      <c r="AN135" s="238"/>
      <c r="AO135" s="238"/>
      <c r="AP135" s="238"/>
      <c r="AQ135" s="238" t="s">
        <v>23</v>
      </c>
      <c r="AR135" s="238"/>
      <c r="AS135" s="238"/>
      <c r="AT135" s="238"/>
      <c r="AU135" s="92" t="s">
        <v>24</v>
      </c>
      <c r="AV135" s="93"/>
      <c r="AW135" s="93"/>
      <c r="AX135" s="580"/>
    </row>
    <row r="136" spans="1:50" ht="24" customHeight="1">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38" t="s">
        <v>410</v>
      </c>
      <c r="D168" s="238"/>
      <c r="E168" s="238"/>
      <c r="F168" s="238"/>
      <c r="G168" s="238"/>
      <c r="H168" s="238"/>
      <c r="I168" s="238"/>
      <c r="J168" s="238"/>
      <c r="K168" s="238"/>
      <c r="L168" s="238"/>
      <c r="M168" s="238" t="s">
        <v>411</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9" t="s">
        <v>412</v>
      </c>
      <c r="AL168" s="238"/>
      <c r="AM168" s="238"/>
      <c r="AN168" s="238"/>
      <c r="AO168" s="238"/>
      <c r="AP168" s="238"/>
      <c r="AQ168" s="238" t="s">
        <v>23</v>
      </c>
      <c r="AR168" s="238"/>
      <c r="AS168" s="238"/>
      <c r="AT168" s="238"/>
      <c r="AU168" s="92" t="s">
        <v>24</v>
      </c>
      <c r="AV168" s="93"/>
      <c r="AW168" s="93"/>
      <c r="AX168" s="580"/>
    </row>
    <row r="169" spans="1:50" ht="24" customHeight="1">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38" t="s">
        <v>410</v>
      </c>
      <c r="D201" s="238"/>
      <c r="E201" s="238"/>
      <c r="F201" s="238"/>
      <c r="G201" s="238"/>
      <c r="H201" s="238"/>
      <c r="I201" s="238"/>
      <c r="J201" s="238"/>
      <c r="K201" s="238"/>
      <c r="L201" s="238"/>
      <c r="M201" s="238" t="s">
        <v>411</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9" t="s">
        <v>412</v>
      </c>
      <c r="AL201" s="238"/>
      <c r="AM201" s="238"/>
      <c r="AN201" s="238"/>
      <c r="AO201" s="238"/>
      <c r="AP201" s="238"/>
      <c r="AQ201" s="238" t="s">
        <v>23</v>
      </c>
      <c r="AR201" s="238"/>
      <c r="AS201" s="238"/>
      <c r="AT201" s="238"/>
      <c r="AU201" s="92" t="s">
        <v>24</v>
      </c>
      <c r="AV201" s="93"/>
      <c r="AW201" s="93"/>
      <c r="AX201" s="580"/>
    </row>
    <row r="202" spans="1:50" ht="24" customHeight="1">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38" t="s">
        <v>425</v>
      </c>
      <c r="D234" s="238"/>
      <c r="E234" s="238"/>
      <c r="F234" s="238"/>
      <c r="G234" s="238"/>
      <c r="H234" s="238"/>
      <c r="I234" s="238"/>
      <c r="J234" s="238"/>
      <c r="K234" s="238"/>
      <c r="L234" s="238"/>
      <c r="M234" s="238" t="s">
        <v>426</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9" t="s">
        <v>427</v>
      </c>
      <c r="AL234" s="238"/>
      <c r="AM234" s="238"/>
      <c r="AN234" s="238"/>
      <c r="AO234" s="238"/>
      <c r="AP234" s="238"/>
      <c r="AQ234" s="238" t="s">
        <v>23</v>
      </c>
      <c r="AR234" s="238"/>
      <c r="AS234" s="238"/>
      <c r="AT234" s="238"/>
      <c r="AU234" s="92" t="s">
        <v>24</v>
      </c>
      <c r="AV234" s="93"/>
      <c r="AW234" s="93"/>
      <c r="AX234" s="580"/>
    </row>
    <row r="235" spans="1:50" ht="24" customHeight="1">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38" t="s">
        <v>410</v>
      </c>
      <c r="D267" s="238"/>
      <c r="E267" s="238"/>
      <c r="F267" s="238"/>
      <c r="G267" s="238"/>
      <c r="H267" s="238"/>
      <c r="I267" s="238"/>
      <c r="J267" s="238"/>
      <c r="K267" s="238"/>
      <c r="L267" s="238"/>
      <c r="M267" s="238" t="s">
        <v>411</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9" t="s">
        <v>412</v>
      </c>
      <c r="AL267" s="238"/>
      <c r="AM267" s="238"/>
      <c r="AN267" s="238"/>
      <c r="AO267" s="238"/>
      <c r="AP267" s="238"/>
      <c r="AQ267" s="238" t="s">
        <v>23</v>
      </c>
      <c r="AR267" s="238"/>
      <c r="AS267" s="238"/>
      <c r="AT267" s="238"/>
      <c r="AU267" s="92" t="s">
        <v>24</v>
      </c>
      <c r="AV267" s="93"/>
      <c r="AW267" s="93"/>
      <c r="AX267" s="580"/>
    </row>
    <row r="268" spans="1:50" ht="24" customHeight="1">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9" t="s">
        <v>33</v>
      </c>
      <c r="AL300" s="238"/>
      <c r="AM300" s="238"/>
      <c r="AN300" s="238"/>
      <c r="AO300" s="238"/>
      <c r="AP300" s="238"/>
      <c r="AQ300" s="238" t="s">
        <v>23</v>
      </c>
      <c r="AR300" s="238"/>
      <c r="AS300" s="238"/>
      <c r="AT300" s="238"/>
      <c r="AU300" s="92" t="s">
        <v>24</v>
      </c>
      <c r="AV300" s="93"/>
      <c r="AW300" s="93"/>
      <c r="AX300" s="580"/>
    </row>
    <row r="301" spans="1:50" ht="24" customHeight="1">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38" t="s">
        <v>410</v>
      </c>
      <c r="D333" s="238"/>
      <c r="E333" s="238"/>
      <c r="F333" s="238"/>
      <c r="G333" s="238"/>
      <c r="H333" s="238"/>
      <c r="I333" s="238"/>
      <c r="J333" s="238"/>
      <c r="K333" s="238"/>
      <c r="L333" s="238"/>
      <c r="M333" s="238" t="s">
        <v>411</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9" t="s">
        <v>412</v>
      </c>
      <c r="AL333" s="238"/>
      <c r="AM333" s="238"/>
      <c r="AN333" s="238"/>
      <c r="AO333" s="238"/>
      <c r="AP333" s="238"/>
      <c r="AQ333" s="238" t="s">
        <v>23</v>
      </c>
      <c r="AR333" s="238"/>
      <c r="AS333" s="238"/>
      <c r="AT333" s="238"/>
      <c r="AU333" s="92" t="s">
        <v>24</v>
      </c>
      <c r="AV333" s="93"/>
      <c r="AW333" s="93"/>
      <c r="AX333" s="580"/>
    </row>
    <row r="334" spans="1:50" ht="24" customHeight="1">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9" t="s">
        <v>33</v>
      </c>
      <c r="AL366" s="238"/>
      <c r="AM366" s="238"/>
      <c r="AN366" s="238"/>
      <c r="AO366" s="238"/>
      <c r="AP366" s="238"/>
      <c r="AQ366" s="238" t="s">
        <v>23</v>
      </c>
      <c r="AR366" s="238"/>
      <c r="AS366" s="238"/>
      <c r="AT366" s="238"/>
      <c r="AU366" s="92" t="s">
        <v>24</v>
      </c>
      <c r="AV366" s="93"/>
      <c r="AW366" s="93"/>
      <c r="AX366" s="580"/>
    </row>
    <row r="367" spans="1:50" ht="24" customHeight="1">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38" t="s">
        <v>410</v>
      </c>
      <c r="D399" s="238"/>
      <c r="E399" s="238"/>
      <c r="F399" s="238"/>
      <c r="G399" s="238"/>
      <c r="H399" s="238"/>
      <c r="I399" s="238"/>
      <c r="J399" s="238"/>
      <c r="K399" s="238"/>
      <c r="L399" s="238"/>
      <c r="M399" s="238" t="s">
        <v>411</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9" t="s">
        <v>412</v>
      </c>
      <c r="AL399" s="238"/>
      <c r="AM399" s="238"/>
      <c r="AN399" s="238"/>
      <c r="AO399" s="238"/>
      <c r="AP399" s="238"/>
      <c r="AQ399" s="238" t="s">
        <v>23</v>
      </c>
      <c r="AR399" s="238"/>
      <c r="AS399" s="238"/>
      <c r="AT399" s="238"/>
      <c r="AU399" s="92" t="s">
        <v>24</v>
      </c>
      <c r="AV399" s="93"/>
      <c r="AW399" s="93"/>
      <c r="AX399" s="580"/>
    </row>
    <row r="400" spans="1:50" ht="24" customHeight="1">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9" t="s">
        <v>33</v>
      </c>
      <c r="AL432" s="238"/>
      <c r="AM432" s="238"/>
      <c r="AN432" s="238"/>
      <c r="AO432" s="238"/>
      <c r="AP432" s="238"/>
      <c r="AQ432" s="238" t="s">
        <v>23</v>
      </c>
      <c r="AR432" s="238"/>
      <c r="AS432" s="238"/>
      <c r="AT432" s="238"/>
      <c r="AU432" s="92" t="s">
        <v>24</v>
      </c>
      <c r="AV432" s="93"/>
      <c r="AW432" s="93"/>
      <c r="AX432" s="580"/>
    </row>
    <row r="433" spans="1:50" ht="24" customHeight="1">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9" t="s">
        <v>33</v>
      </c>
      <c r="AL465" s="238"/>
      <c r="AM465" s="238"/>
      <c r="AN465" s="238"/>
      <c r="AO465" s="238"/>
      <c r="AP465" s="238"/>
      <c r="AQ465" s="238" t="s">
        <v>23</v>
      </c>
      <c r="AR465" s="238"/>
      <c r="AS465" s="238"/>
      <c r="AT465" s="238"/>
      <c r="AU465" s="92" t="s">
        <v>24</v>
      </c>
      <c r="AV465" s="93"/>
      <c r="AW465" s="93"/>
      <c r="AX465" s="580"/>
    </row>
    <row r="466" spans="1:50" ht="24" customHeight="1">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9" t="s">
        <v>33</v>
      </c>
      <c r="AL498" s="238"/>
      <c r="AM498" s="238"/>
      <c r="AN498" s="238"/>
      <c r="AO498" s="238"/>
      <c r="AP498" s="238"/>
      <c r="AQ498" s="238" t="s">
        <v>23</v>
      </c>
      <c r="AR498" s="238"/>
      <c r="AS498" s="238"/>
      <c r="AT498" s="238"/>
      <c r="AU498" s="92" t="s">
        <v>24</v>
      </c>
      <c r="AV498" s="93"/>
      <c r="AW498" s="93"/>
      <c r="AX498" s="580"/>
    </row>
    <row r="499" spans="1:50" ht="24" customHeight="1">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38" t="s">
        <v>410</v>
      </c>
      <c r="D531" s="238"/>
      <c r="E531" s="238"/>
      <c r="F531" s="238"/>
      <c r="G531" s="238"/>
      <c r="H531" s="238"/>
      <c r="I531" s="238"/>
      <c r="J531" s="238"/>
      <c r="K531" s="238"/>
      <c r="L531" s="238"/>
      <c r="M531" s="238" t="s">
        <v>411</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9" t="s">
        <v>412</v>
      </c>
      <c r="AL531" s="238"/>
      <c r="AM531" s="238"/>
      <c r="AN531" s="238"/>
      <c r="AO531" s="238"/>
      <c r="AP531" s="238"/>
      <c r="AQ531" s="238" t="s">
        <v>23</v>
      </c>
      <c r="AR531" s="238"/>
      <c r="AS531" s="238"/>
      <c r="AT531" s="238"/>
      <c r="AU531" s="92" t="s">
        <v>24</v>
      </c>
      <c r="AV531" s="93"/>
      <c r="AW531" s="93"/>
      <c r="AX531" s="580"/>
    </row>
    <row r="532" spans="1:50" ht="24" customHeight="1">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9" t="s">
        <v>33</v>
      </c>
      <c r="AL564" s="238"/>
      <c r="AM564" s="238"/>
      <c r="AN564" s="238"/>
      <c r="AO564" s="238"/>
      <c r="AP564" s="238"/>
      <c r="AQ564" s="238" t="s">
        <v>23</v>
      </c>
      <c r="AR564" s="238"/>
      <c r="AS564" s="238"/>
      <c r="AT564" s="238"/>
      <c r="AU564" s="92" t="s">
        <v>24</v>
      </c>
      <c r="AV564" s="93"/>
      <c r="AW564" s="93"/>
      <c r="AX564" s="580"/>
    </row>
    <row r="565" spans="1:50" ht="24" customHeight="1">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38" t="s">
        <v>410</v>
      </c>
      <c r="D597" s="238"/>
      <c r="E597" s="238"/>
      <c r="F597" s="238"/>
      <c r="G597" s="238"/>
      <c r="H597" s="238"/>
      <c r="I597" s="238"/>
      <c r="J597" s="238"/>
      <c r="K597" s="238"/>
      <c r="L597" s="238"/>
      <c r="M597" s="238" t="s">
        <v>411</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9" t="s">
        <v>412</v>
      </c>
      <c r="AL597" s="238"/>
      <c r="AM597" s="238"/>
      <c r="AN597" s="238"/>
      <c r="AO597" s="238"/>
      <c r="AP597" s="238"/>
      <c r="AQ597" s="238" t="s">
        <v>23</v>
      </c>
      <c r="AR597" s="238"/>
      <c r="AS597" s="238"/>
      <c r="AT597" s="238"/>
      <c r="AU597" s="92" t="s">
        <v>24</v>
      </c>
      <c r="AV597" s="93"/>
      <c r="AW597" s="93"/>
      <c r="AX597" s="580"/>
    </row>
    <row r="598" spans="1:50" ht="24" customHeight="1">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9" t="s">
        <v>33</v>
      </c>
      <c r="AL630" s="238"/>
      <c r="AM630" s="238"/>
      <c r="AN630" s="238"/>
      <c r="AO630" s="238"/>
      <c r="AP630" s="238"/>
      <c r="AQ630" s="238" t="s">
        <v>23</v>
      </c>
      <c r="AR630" s="238"/>
      <c r="AS630" s="238"/>
      <c r="AT630" s="238"/>
      <c r="AU630" s="92" t="s">
        <v>24</v>
      </c>
      <c r="AV630" s="93"/>
      <c r="AW630" s="93"/>
      <c r="AX630" s="580"/>
    </row>
    <row r="631" spans="1:50" ht="24" customHeight="1">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38" t="s">
        <v>410</v>
      </c>
      <c r="D663" s="238"/>
      <c r="E663" s="238"/>
      <c r="F663" s="238"/>
      <c r="G663" s="238"/>
      <c r="H663" s="238"/>
      <c r="I663" s="238"/>
      <c r="J663" s="238"/>
      <c r="K663" s="238"/>
      <c r="L663" s="238"/>
      <c r="M663" s="238" t="s">
        <v>411</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9" t="s">
        <v>412</v>
      </c>
      <c r="AL663" s="238"/>
      <c r="AM663" s="238"/>
      <c r="AN663" s="238"/>
      <c r="AO663" s="238"/>
      <c r="AP663" s="238"/>
      <c r="AQ663" s="238" t="s">
        <v>23</v>
      </c>
      <c r="AR663" s="238"/>
      <c r="AS663" s="238"/>
      <c r="AT663" s="238"/>
      <c r="AU663" s="92" t="s">
        <v>24</v>
      </c>
      <c r="AV663" s="93"/>
      <c r="AW663" s="93"/>
      <c r="AX663" s="580"/>
    </row>
    <row r="664" spans="1:50" ht="24" customHeight="1">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38" t="s">
        <v>410</v>
      </c>
      <c r="D696" s="238"/>
      <c r="E696" s="238"/>
      <c r="F696" s="238"/>
      <c r="G696" s="238"/>
      <c r="H696" s="238"/>
      <c r="I696" s="238"/>
      <c r="J696" s="238"/>
      <c r="K696" s="238"/>
      <c r="L696" s="238"/>
      <c r="M696" s="238" t="s">
        <v>411</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9" t="s">
        <v>412</v>
      </c>
      <c r="AL696" s="238"/>
      <c r="AM696" s="238"/>
      <c r="AN696" s="238"/>
      <c r="AO696" s="238"/>
      <c r="AP696" s="238"/>
      <c r="AQ696" s="238" t="s">
        <v>23</v>
      </c>
      <c r="AR696" s="238"/>
      <c r="AS696" s="238"/>
      <c r="AT696" s="238"/>
      <c r="AU696" s="92" t="s">
        <v>24</v>
      </c>
      <c r="AV696" s="93"/>
      <c r="AW696" s="93"/>
      <c r="AX696" s="580"/>
    </row>
    <row r="697" spans="1:50" ht="24" customHeight="1">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9" t="s">
        <v>33</v>
      </c>
      <c r="AL729" s="238"/>
      <c r="AM729" s="238"/>
      <c r="AN729" s="238"/>
      <c r="AO729" s="238"/>
      <c r="AP729" s="238"/>
      <c r="AQ729" s="238" t="s">
        <v>23</v>
      </c>
      <c r="AR729" s="238"/>
      <c r="AS729" s="238"/>
      <c r="AT729" s="238"/>
      <c r="AU729" s="92" t="s">
        <v>24</v>
      </c>
      <c r="AV729" s="93"/>
      <c r="AW729" s="93"/>
      <c r="AX729" s="580"/>
    </row>
    <row r="730" spans="1:50" ht="24" customHeight="1">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38" t="s">
        <v>410</v>
      </c>
      <c r="D762" s="238"/>
      <c r="E762" s="238"/>
      <c r="F762" s="238"/>
      <c r="G762" s="238"/>
      <c r="H762" s="238"/>
      <c r="I762" s="238"/>
      <c r="J762" s="238"/>
      <c r="K762" s="238"/>
      <c r="L762" s="238"/>
      <c r="M762" s="238" t="s">
        <v>411</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9" t="s">
        <v>412</v>
      </c>
      <c r="AL762" s="238"/>
      <c r="AM762" s="238"/>
      <c r="AN762" s="238"/>
      <c r="AO762" s="238"/>
      <c r="AP762" s="238"/>
      <c r="AQ762" s="238" t="s">
        <v>23</v>
      </c>
      <c r="AR762" s="238"/>
      <c r="AS762" s="238"/>
      <c r="AT762" s="238"/>
      <c r="AU762" s="92" t="s">
        <v>24</v>
      </c>
      <c r="AV762" s="93"/>
      <c r="AW762" s="93"/>
      <c r="AX762" s="580"/>
    </row>
    <row r="763" spans="1:50" ht="24" customHeight="1">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9" t="s">
        <v>33</v>
      </c>
      <c r="AL795" s="238"/>
      <c r="AM795" s="238"/>
      <c r="AN795" s="238"/>
      <c r="AO795" s="238"/>
      <c r="AP795" s="238"/>
      <c r="AQ795" s="238" t="s">
        <v>23</v>
      </c>
      <c r="AR795" s="238"/>
      <c r="AS795" s="238"/>
      <c r="AT795" s="238"/>
      <c r="AU795" s="92" t="s">
        <v>24</v>
      </c>
      <c r="AV795" s="93"/>
      <c r="AW795" s="93"/>
      <c r="AX795" s="580"/>
    </row>
    <row r="796" spans="1:50" ht="24" customHeight="1">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9" t="s">
        <v>33</v>
      </c>
      <c r="AL828" s="238"/>
      <c r="AM828" s="238"/>
      <c r="AN828" s="238"/>
      <c r="AO828" s="238"/>
      <c r="AP828" s="238"/>
      <c r="AQ828" s="238" t="s">
        <v>23</v>
      </c>
      <c r="AR828" s="238"/>
      <c r="AS828" s="238"/>
      <c r="AT828" s="238"/>
      <c r="AU828" s="92" t="s">
        <v>24</v>
      </c>
      <c r="AV828" s="93"/>
      <c r="AW828" s="93"/>
      <c r="AX828" s="580"/>
    </row>
    <row r="829" spans="1:50" ht="24" customHeight="1">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38" t="s">
        <v>410</v>
      </c>
      <c r="D861" s="238"/>
      <c r="E861" s="238"/>
      <c r="F861" s="238"/>
      <c r="G861" s="238"/>
      <c r="H861" s="238"/>
      <c r="I861" s="238"/>
      <c r="J861" s="238"/>
      <c r="K861" s="238"/>
      <c r="L861" s="238"/>
      <c r="M861" s="238" t="s">
        <v>411</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9" t="s">
        <v>412</v>
      </c>
      <c r="AL861" s="238"/>
      <c r="AM861" s="238"/>
      <c r="AN861" s="238"/>
      <c r="AO861" s="238"/>
      <c r="AP861" s="238"/>
      <c r="AQ861" s="238" t="s">
        <v>23</v>
      </c>
      <c r="AR861" s="238"/>
      <c r="AS861" s="238"/>
      <c r="AT861" s="238"/>
      <c r="AU861" s="92" t="s">
        <v>24</v>
      </c>
      <c r="AV861" s="93"/>
      <c r="AW861" s="93"/>
      <c r="AX861" s="580"/>
    </row>
    <row r="862" spans="1:50" ht="24" customHeight="1">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38" t="s">
        <v>410</v>
      </c>
      <c r="D894" s="238"/>
      <c r="E894" s="238"/>
      <c r="F894" s="238"/>
      <c r="G894" s="238"/>
      <c r="H894" s="238"/>
      <c r="I894" s="238"/>
      <c r="J894" s="238"/>
      <c r="K894" s="238"/>
      <c r="L894" s="238"/>
      <c r="M894" s="238" t="s">
        <v>411</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9" t="s">
        <v>412</v>
      </c>
      <c r="AL894" s="238"/>
      <c r="AM894" s="238"/>
      <c r="AN894" s="238"/>
      <c r="AO894" s="238"/>
      <c r="AP894" s="238"/>
      <c r="AQ894" s="238" t="s">
        <v>23</v>
      </c>
      <c r="AR894" s="238"/>
      <c r="AS894" s="238"/>
      <c r="AT894" s="238"/>
      <c r="AU894" s="92" t="s">
        <v>24</v>
      </c>
      <c r="AV894" s="93"/>
      <c r="AW894" s="93"/>
      <c r="AX894" s="580"/>
    </row>
    <row r="895" spans="1:50" ht="24" customHeight="1">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9" t="s">
        <v>33</v>
      </c>
      <c r="AL927" s="238"/>
      <c r="AM927" s="238"/>
      <c r="AN927" s="238"/>
      <c r="AO927" s="238"/>
      <c r="AP927" s="238"/>
      <c r="AQ927" s="238" t="s">
        <v>23</v>
      </c>
      <c r="AR927" s="238"/>
      <c r="AS927" s="238"/>
      <c r="AT927" s="238"/>
      <c r="AU927" s="92" t="s">
        <v>24</v>
      </c>
      <c r="AV927" s="93"/>
      <c r="AW927" s="93"/>
      <c r="AX927" s="580"/>
    </row>
    <row r="928" spans="1:50" ht="24" customHeight="1">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9" t="s">
        <v>33</v>
      </c>
      <c r="AL960" s="238"/>
      <c r="AM960" s="238"/>
      <c r="AN960" s="238"/>
      <c r="AO960" s="238"/>
      <c r="AP960" s="238"/>
      <c r="AQ960" s="238" t="s">
        <v>23</v>
      </c>
      <c r="AR960" s="238"/>
      <c r="AS960" s="238"/>
      <c r="AT960" s="238"/>
      <c r="AU960" s="92" t="s">
        <v>24</v>
      </c>
      <c r="AV960" s="93"/>
      <c r="AW960" s="93"/>
      <c r="AX960" s="580"/>
    </row>
    <row r="961" spans="1:50" ht="24" customHeight="1">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9" t="s">
        <v>33</v>
      </c>
      <c r="AL993" s="238"/>
      <c r="AM993" s="238"/>
      <c r="AN993" s="238"/>
      <c r="AO993" s="238"/>
      <c r="AP993" s="238"/>
      <c r="AQ993" s="238" t="s">
        <v>23</v>
      </c>
      <c r="AR993" s="238"/>
      <c r="AS993" s="238"/>
      <c r="AT993" s="238"/>
      <c r="AU993" s="92" t="s">
        <v>24</v>
      </c>
      <c r="AV993" s="93"/>
      <c r="AW993" s="93"/>
      <c r="AX993" s="580"/>
    </row>
    <row r="994" spans="1:50" ht="24" customHeight="1">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38" t="s">
        <v>450</v>
      </c>
      <c r="D1026" s="238"/>
      <c r="E1026" s="238"/>
      <c r="F1026" s="238"/>
      <c r="G1026" s="238"/>
      <c r="H1026" s="238"/>
      <c r="I1026" s="238"/>
      <c r="J1026" s="238"/>
      <c r="K1026" s="238"/>
      <c r="L1026" s="238"/>
      <c r="M1026" s="238" t="s">
        <v>451</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9" t="s">
        <v>452</v>
      </c>
      <c r="AL1026" s="238"/>
      <c r="AM1026" s="238"/>
      <c r="AN1026" s="238"/>
      <c r="AO1026" s="238"/>
      <c r="AP1026" s="238"/>
      <c r="AQ1026" s="238" t="s">
        <v>23</v>
      </c>
      <c r="AR1026" s="238"/>
      <c r="AS1026" s="238"/>
      <c r="AT1026" s="238"/>
      <c r="AU1026" s="92" t="s">
        <v>24</v>
      </c>
      <c r="AV1026" s="93"/>
      <c r="AW1026" s="93"/>
      <c r="AX1026" s="580"/>
    </row>
    <row r="1027" spans="1:50" ht="24" customHeight="1">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9" t="s">
        <v>33</v>
      </c>
      <c r="AL1059" s="238"/>
      <c r="AM1059" s="238"/>
      <c r="AN1059" s="238"/>
      <c r="AO1059" s="238"/>
      <c r="AP1059" s="238"/>
      <c r="AQ1059" s="238" t="s">
        <v>23</v>
      </c>
      <c r="AR1059" s="238"/>
      <c r="AS1059" s="238"/>
      <c r="AT1059" s="238"/>
      <c r="AU1059" s="92" t="s">
        <v>24</v>
      </c>
      <c r="AV1059" s="93"/>
      <c r="AW1059" s="93"/>
      <c r="AX1059" s="580"/>
    </row>
    <row r="1060" spans="1:50" ht="24" customHeight="1">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38" t="s">
        <v>410</v>
      </c>
      <c r="D1092" s="238"/>
      <c r="E1092" s="238"/>
      <c r="F1092" s="238"/>
      <c r="G1092" s="238"/>
      <c r="H1092" s="238"/>
      <c r="I1092" s="238"/>
      <c r="J1092" s="238"/>
      <c r="K1092" s="238"/>
      <c r="L1092" s="238"/>
      <c r="M1092" s="238" t="s">
        <v>411</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9" t="s">
        <v>412</v>
      </c>
      <c r="AL1092" s="238"/>
      <c r="AM1092" s="238"/>
      <c r="AN1092" s="238"/>
      <c r="AO1092" s="238"/>
      <c r="AP1092" s="238"/>
      <c r="AQ1092" s="238" t="s">
        <v>23</v>
      </c>
      <c r="AR1092" s="238"/>
      <c r="AS1092" s="238"/>
      <c r="AT1092" s="238"/>
      <c r="AU1092" s="92" t="s">
        <v>24</v>
      </c>
      <c r="AV1092" s="93"/>
      <c r="AW1092" s="93"/>
      <c r="AX1092" s="580"/>
    </row>
    <row r="1093" spans="1:50" ht="24" customHeight="1">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9" t="s">
        <v>33</v>
      </c>
      <c r="AL1125" s="238"/>
      <c r="AM1125" s="238"/>
      <c r="AN1125" s="238"/>
      <c r="AO1125" s="238"/>
      <c r="AP1125" s="238"/>
      <c r="AQ1125" s="238" t="s">
        <v>23</v>
      </c>
      <c r="AR1125" s="238"/>
      <c r="AS1125" s="238"/>
      <c r="AT1125" s="238"/>
      <c r="AU1125" s="92" t="s">
        <v>24</v>
      </c>
      <c r="AV1125" s="93"/>
      <c r="AW1125" s="93"/>
      <c r="AX1125" s="580"/>
    </row>
    <row r="1126" spans="1:50" ht="24" customHeight="1">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38" t="s">
        <v>410</v>
      </c>
      <c r="D1158" s="238"/>
      <c r="E1158" s="238"/>
      <c r="F1158" s="238"/>
      <c r="G1158" s="238"/>
      <c r="H1158" s="238"/>
      <c r="I1158" s="238"/>
      <c r="J1158" s="238"/>
      <c r="K1158" s="238"/>
      <c r="L1158" s="238"/>
      <c r="M1158" s="238" t="s">
        <v>411</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9" t="s">
        <v>412</v>
      </c>
      <c r="AL1158" s="238"/>
      <c r="AM1158" s="238"/>
      <c r="AN1158" s="238"/>
      <c r="AO1158" s="238"/>
      <c r="AP1158" s="238"/>
      <c r="AQ1158" s="238" t="s">
        <v>23</v>
      </c>
      <c r="AR1158" s="238"/>
      <c r="AS1158" s="238"/>
      <c r="AT1158" s="238"/>
      <c r="AU1158" s="92" t="s">
        <v>24</v>
      </c>
      <c r="AV1158" s="93"/>
      <c r="AW1158" s="93"/>
      <c r="AX1158" s="580"/>
    </row>
    <row r="1159" spans="1:50" ht="24" customHeight="1">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9" t="s">
        <v>33</v>
      </c>
      <c r="AL1191" s="238"/>
      <c r="AM1191" s="238"/>
      <c r="AN1191" s="238"/>
      <c r="AO1191" s="238"/>
      <c r="AP1191" s="238"/>
      <c r="AQ1191" s="238" t="s">
        <v>23</v>
      </c>
      <c r="AR1191" s="238"/>
      <c r="AS1191" s="238"/>
      <c r="AT1191" s="238"/>
      <c r="AU1191" s="92" t="s">
        <v>24</v>
      </c>
      <c r="AV1191" s="93"/>
      <c r="AW1191" s="93"/>
      <c r="AX1191" s="580"/>
    </row>
    <row r="1192" spans="1:50" ht="24" customHeight="1">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9" t="s">
        <v>33</v>
      </c>
      <c r="AL1224" s="238"/>
      <c r="AM1224" s="238"/>
      <c r="AN1224" s="238"/>
      <c r="AO1224" s="238"/>
      <c r="AP1224" s="238"/>
      <c r="AQ1224" s="238" t="s">
        <v>23</v>
      </c>
      <c r="AR1224" s="238"/>
      <c r="AS1224" s="238"/>
      <c r="AT1224" s="238"/>
      <c r="AU1224" s="92" t="s">
        <v>24</v>
      </c>
      <c r="AV1224" s="93"/>
      <c r="AW1224" s="93"/>
      <c r="AX1224" s="580"/>
    </row>
    <row r="1225" spans="1:50" ht="24" customHeight="1">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9" t="s">
        <v>33</v>
      </c>
      <c r="AL1257" s="238"/>
      <c r="AM1257" s="238"/>
      <c r="AN1257" s="238"/>
      <c r="AO1257" s="238"/>
      <c r="AP1257" s="238"/>
      <c r="AQ1257" s="238" t="s">
        <v>23</v>
      </c>
      <c r="AR1257" s="238"/>
      <c r="AS1257" s="238"/>
      <c r="AT1257" s="238"/>
      <c r="AU1257" s="92" t="s">
        <v>24</v>
      </c>
      <c r="AV1257" s="93"/>
      <c r="AW1257" s="93"/>
      <c r="AX1257" s="580"/>
    </row>
    <row r="1258" spans="1:50" ht="24" customHeight="1">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9" t="s">
        <v>33</v>
      </c>
      <c r="AL1290" s="238"/>
      <c r="AM1290" s="238"/>
      <c r="AN1290" s="238"/>
      <c r="AO1290" s="238"/>
      <c r="AP1290" s="238"/>
      <c r="AQ1290" s="238" t="s">
        <v>23</v>
      </c>
      <c r="AR1290" s="238"/>
      <c r="AS1290" s="238"/>
      <c r="AT1290" s="238"/>
      <c r="AU1290" s="92" t="s">
        <v>24</v>
      </c>
      <c r="AV1290" s="93"/>
      <c r="AW1290" s="93"/>
      <c r="AX1290" s="580"/>
    </row>
    <row r="1291" spans="1:50" ht="24" customHeight="1">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2015-08-27T02:52:34Z</cp:lastPrinted>
  <dcterms:created xsi:type="dcterms:W3CDTF">2012-03-13T00:50:25Z</dcterms:created>
  <dcterms:modified xsi:type="dcterms:W3CDTF">2015-08-27T08:47:14Z</dcterms:modified>
</cp:coreProperties>
</file>