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<sst xmlns="http://schemas.openxmlformats.org/spreadsheetml/2006/main" count="765" uniqueCount="470">
  <si>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</si>
  <si>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</si>
  <si>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</si>
  <si>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</si>
  <si>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</si>
  <si>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</si>
  <si>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</si>
  <si>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</si>
  <si>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</si>
  <si>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</si>
  <si>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</si>
  <si>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</si>
  <si>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</si>
  <si>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</si>
  <si>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</si>
  <si>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</si>
  <si>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</si>
  <si>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</si>
  <si>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</si>
  <si>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</si>
  <si>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</si>
  <si>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</si>
  <si>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</si>
  <si>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</si>
  <si>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</si>
  <si>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</si>
  <si>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</si>
  <si>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</si>
  <si>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</si>
  <si>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</si>
  <si>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</si>
  <si>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</si>
  <si>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</si>
  <si>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</si>
  <si>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</si>
  <si>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</si>
  <si>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</si>
  <si>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</si>
  <si>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</si>
  <si>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</si>
  <si>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</si>
  <si>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</si>
  <si>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</si>
  <si>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</si>
  <si>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</si>
  <si>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</si>
  <si>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</si>
  <si>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</si>
  <si>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</si>
  <si>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</si>
  <si>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</si>
  <si>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</si>
  <si>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</si>
  <si>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</si>
  <si>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</si>
  <si>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</si>
  <si>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</si>
  <si>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</si>
  <si>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</si>
  <si>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</si>
  <si>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</si>
  <si>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</si>
  <si>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</si>
  <si>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</si>
  <si>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</si>
  <si>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</si>
  <si>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</si>
  <si>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</si>
  <si>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</si>
  <si>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</si>
  <si>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</si>
  <si>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</si>
  <si>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</si>
  <si>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</si>
  <si>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</si>
  <si>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</si>
  <si>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</si>
  <si>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</si>
  <si>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</si>
  <si>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</si>
  <si>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</si>
  <si>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</si>
  <si>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</si>
  <si>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</si>
  <si>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</si>
  <si>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</si>
  <si>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</si>
  <si>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</si>
  <si>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</si>
  <si>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</si>
  <si>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</si>
  <si>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</si>
  <si>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</si>
  <si>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</si>
  <si>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</si>
  <si>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</si>
  <si>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</si>
  <si>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</si>
  <si>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</si>
  <si>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</si>
  <si>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</si>
  <si>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</si>
  <si>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</si>
  <si>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</si>
  <si>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</si>
  <si>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</si>
  <si>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</si>
  <si>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</si>
  <si>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</si>
  <si>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</si>
  <si>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</si>
  <si>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</si>
  <si>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</si>
  <si>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</si>
  <si>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</si>
  <si>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</si>
  <si>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</si>
  <si>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</si>
  <si>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</si>
  <si>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</si>
  <si>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</si>
  <si>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</si>
  <si>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</si>
  <si>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</si>
  <si>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</si>
  <si>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</si>
  <si>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</si>
  <si>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</si>
  <si>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</si>
  <si>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</si>
  <si>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</si>
  <si>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</si>
  <si>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</si>
  <si>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</si>
  <si>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</si>
  <si>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</si>
  <si>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</si>
  <si>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</si>
  <si>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</si>
  <si>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</si>
  <si>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</si>
  <si>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</si>
  <si>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</si>
  <si>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</si>
  <si>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</si>
  <si>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</si>
  <si>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</si>
  <si>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</si>
  <si>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</si>
  <si>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</si>
  <si>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</si>
  <si>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</si>
  <si>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</si>
  <si>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</si>
  <si>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</si>
  <si>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</si>
  <si>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</si>
  <si>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</si>
  <si>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</si>
  <si>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</si>
  <si>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</si>
  <si>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</si>
  <si>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</si>
  <si>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</si>
  <si>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</si>
  <si>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</si>
  <si>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</si>
  <si>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</si>
  <si>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</si>
  <si>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</si>
  <si>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</si>
  <si>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</si>
  <si>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</si>
  <si>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</si>
  <si>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</si>
  <si>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</si>
  <si>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</si>
  <si>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</si>
  <si>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</si>
  <si>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</si>
  <si>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</si>
  <si>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</si>
  <si>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</si>
  <si>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</si>
  <si>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</si>
  <si>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</si>
  <si>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</si>
  <si>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</si>
  <si>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</si>
  <si>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</si>
  <si>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</si>
  <si>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</si>
  <si>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</si>
  <si>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</si>
  <si>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</si>
  <si>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</si>
  <si>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</si>
  <si>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</si>
  <si>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</si>
  <si>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</si>
  <si>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</si>
  <si>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</si>
  <si>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</si>
  <si>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</si>
  <si>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</si>
  <si>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</si>
  <si>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</si>
  <si>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</si>
  <si>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</si>
  <si>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</si>
  <si>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</si>
  <si>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</si>
  <si>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</si>
  <si>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</si>
  <si>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</si>
  <si>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</si>
  <si>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</si>
  <si>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</si>
  <si>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</si>
  <si>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</si>
  <si>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</si>
  <si>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</si>
  <si>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</si>
  <si>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</si>
  <si>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</si>
  <si>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</si>
  <si>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</si>
  <si>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</si>
  <si>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</si>
  <si>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</si>
  <si>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</si>
  <si>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</si>
  <si>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</si>
  <si>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</si>
  <si>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</si>
  <si>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</si>
  <si>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</si>
  <si>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</si>
  <si>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</si>
  <si>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</si>
  <si>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</si>
  <si>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</si>
  <si>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</si>
  <si>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</si>
  <si>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</si>
  <si>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</si>
  <si>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</si>
  <si>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</si>
  <si>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</si>
  <si>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</si>
  <si>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</si>
  <si>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</si>
  <si>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</si>
  <si>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</si>
  <si>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</si>
  <si>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</si>
  <si>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</si>
  <si>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</si>
  <si>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</si>
  <si>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</si>
  <si>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</si>
  <si>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</si>
  <si>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</si>
  <si>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</si>
  <si>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</si>
  <si>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</si>
  <si>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</si>
  <si>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</si>
  <si>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</si>
  <si>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</si>
  <si>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</si>
  <si>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</si>
  <si>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</si>
  <si>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</si>
  <si>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</si>
  <si>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</si>
  <si>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</si>
  <si>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</si>
  <si>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</si>
  <si>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</si>
  <si>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</si>
  <si>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</si>
  <si>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</si>
  <si>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</si>
  <si>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</si>
  <si>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</si>
  <si>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</si>
  <si>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</si>
  <si>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</si>
  <si>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</si>
  <si>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</si>
  <si>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</si>
  <si>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</si>
  <si>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</si>
  <si>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</si>
  <si>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</si>
  <si>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</si>
  <si>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</si>
  <si>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</si>
  <si>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</si>
  <si>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</si>
  <si>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</si>
  <si>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</si>
  <si>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</si>
  <si>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</si>
  <si>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</si>
  <si>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</si>
  <si>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</si>
  <si>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</si>
  <si>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</si>
  <si>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</si>
  <si>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</si>
  <si>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</si>
  <si>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</si>
  <si>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</si>
  <si>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</si>
  <si>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</si>
  <si>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</si>
  <si>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</si>
  <si>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</si>
  <si>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</si>
  <si>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</si>
  <si>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</si>
  <si>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</si>
  <si>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</si>
  <si>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</si>
  <si>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</si>
  <si>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</si>
  <si>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</si>
  <si>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</si>
  <si>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</si>
  <si>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</si>
  <si>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</si>
  <si>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</si>
  <si>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</si>
  <si>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</si>
  <si>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</si>
  <si>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</si>
  <si>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</si>
  <si>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</si>
  <si>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</si>
  <si>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</si>
  <si>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</si>
  <si>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</si>
  <si>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</si>
  <si>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</si>
  <si>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</si>
  <si>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</si>
  <si>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</si>
  <si>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</si>
  <si>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</si>
  <si>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</si>
  <si>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</si>
  <si>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</si>
  <si>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</si>
  <si>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</si>
  <si>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</si>
  <si>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</si>
  <si>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</si>
  <si>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</si>
  <si>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</si>
  <si>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</si>
  <si>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</si>
  <si>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</si>
  <si>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</si>
  <si>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</si>
  <si>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</si>
  <si>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</si>
  <si>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</si>
  <si>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</si>
  <si>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</si>
  <si>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</si>
  <si>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</si>
  <si>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</si>
  <si>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終了予定なし</t>
    <rPh sb="0" eb="2">
      <t>シュウリョウ</t>
    </rPh>
    <rPh sb="2" eb="4">
      <t>ヨテイ</t>
    </rPh>
    <phoneticPr fontId="20"/>
  </si>
  <si>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</si>
  <si>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</si>
  <si>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rPh sb="0" eb="2">
      <t>タイキ</t>
    </rPh>
    <rPh sb="2" eb="4">
      <t>カンキョウ</t>
    </rPh>
    <rPh sb="4" eb="6">
      <t>カチョウ</t>
    </rPh>
    <rPh sb="7" eb="9">
      <t>コレサワ</t>
    </rPh>
    <rPh sb="10" eb="12">
      <t>ユウジ</t>
    </rPh>
    <phoneticPr fontId="5"/>
  </si>
  <si>
    <t>○</t>
  </si>
  <si>
    <t>○</t>
    <phoneticPr fontId="5"/>
  </si>
  <si>
    <t>-</t>
  </si>
  <si>
    <t>-</t>
    <phoneticPr fontId="5"/>
  </si>
  <si>
    <t>-</t>
    <phoneticPr fontId="5"/>
  </si>
  <si>
    <t>‐</t>
  </si>
  <si>
    <t>資金の流れ、費目・使途は合理的かつ適切である。</t>
  </si>
  <si>
    <t>-</t>
    <phoneticPr fontId="5"/>
  </si>
  <si>
    <t>046</t>
  </si>
  <si>
    <t>034</t>
  </si>
  <si>
    <t>人件費</t>
    <rPh sb="0" eb="3">
      <t>ジンケンヒ</t>
    </rPh>
    <phoneticPr fontId="3"/>
  </si>
  <si>
    <t>その他</t>
    <rPh sb="2" eb="3">
      <t>タ</t>
    </rPh>
    <phoneticPr fontId="3"/>
  </si>
  <si>
    <t>本業務は支出額が100万円未満のため記載を要さない。</t>
  </si>
  <si>
    <t>-</t>
    <phoneticPr fontId="5"/>
  </si>
  <si>
    <t>アスベスト飛散防止総合対策費</t>
  </si>
  <si>
    <t>平成１０年度</t>
    <rPh sb="0" eb="2">
      <t>ヘイセイ</t>
    </rPh>
    <rPh sb="4" eb="5">
      <t>ネン</t>
    </rPh>
    <rPh sb="5" eb="6">
      <t>ド</t>
    </rPh>
    <phoneticPr fontId="20"/>
  </si>
  <si>
    <t>石綿による健康被害の救済に関する法律案及び石綿による健康等に係る被害の防止のための大気汚染防止法等の一部を改正する法律案に対する附帯決議(平成18年2月3日参議院環境委員会)</t>
    <rPh sb="18" eb="19">
      <t>アン</t>
    </rPh>
    <rPh sb="64" eb="66">
      <t>フタイ</t>
    </rPh>
    <rPh sb="69" eb="71">
      <t>ヘイセイ</t>
    </rPh>
    <rPh sb="73" eb="74">
      <t>ネン</t>
    </rPh>
    <rPh sb="75" eb="76">
      <t>ツキ</t>
    </rPh>
    <rPh sb="77" eb="78">
      <t>ヒ</t>
    </rPh>
    <rPh sb="78" eb="81">
      <t>サンギイン</t>
    </rPh>
    <rPh sb="81" eb="83">
      <t>カンキョウ</t>
    </rPh>
    <rPh sb="83" eb="86">
      <t>イインカイ</t>
    </rPh>
    <phoneticPr fontId="3"/>
  </si>
  <si>
    <t>3.大気・水・土壌環境等の保全
 3-1 大気環境の保全（酸性雨・黄砂対策を含む）</t>
  </si>
  <si>
    <t>アスベストによる大気汚染の状況を把握し、国民に情報提供するとともに、建築物の解体等に伴う飛散を防止する対策を推進する。</t>
    <rPh sb="8" eb="10">
      <t>タイキ</t>
    </rPh>
    <rPh sb="10" eb="12">
      <t>オセン</t>
    </rPh>
    <rPh sb="13" eb="15">
      <t>ジョウキョウ</t>
    </rPh>
    <rPh sb="16" eb="18">
      <t>ハアク</t>
    </rPh>
    <rPh sb="23" eb="25">
      <t>ジョウホウ</t>
    </rPh>
    <rPh sb="25" eb="27">
      <t>テイキョウ</t>
    </rPh>
    <rPh sb="34" eb="36">
      <t>ケンチク</t>
    </rPh>
    <rPh sb="36" eb="37">
      <t>ブツ</t>
    </rPh>
    <rPh sb="38" eb="40">
      <t>カイタイ</t>
    </rPh>
    <rPh sb="40" eb="41">
      <t>トウ</t>
    </rPh>
    <rPh sb="42" eb="43">
      <t>トモナ</t>
    </rPh>
    <rPh sb="44" eb="46">
      <t>ヒサン</t>
    </rPh>
    <rPh sb="47" eb="49">
      <t>ボウシ</t>
    </rPh>
    <rPh sb="51" eb="53">
      <t>タイサク</t>
    </rPh>
    <phoneticPr fontId="3"/>
  </si>
  <si>
    <t>環境大気中におけるアスベスト濃度を全国で測定し、アスベストによる大気汚染の状況を把握する。また、日本がこれまで培ってきた技術や対策等の経験を活かして、アジア諸国に対してアスベスト対策の施策展開のための技術的な支援を行う。</t>
  </si>
  <si>
    <t>箇所</t>
    <rPh sb="0" eb="2">
      <t>カショ</t>
    </rPh>
    <phoneticPr fontId="3"/>
  </si>
  <si>
    <t>アスベスト大気濃度測定実施箇所数</t>
  </si>
  <si>
    <t>モニタリング業務の契約総額(※)／モニタリング箇所数
※検討会等費用含む　　　　　　　　　　　　　　　　　　　　　　　　　　　</t>
    <phoneticPr fontId="5"/>
  </si>
  <si>
    <t>円/箇所</t>
  </si>
  <si>
    <t>14,933,100/163</t>
  </si>
  <si>
    <t>15,500,940/172</t>
  </si>
  <si>
    <t>14,040,000/157</t>
  </si>
  <si>
    <t>-</t>
    <phoneticPr fontId="5"/>
  </si>
  <si>
    <t>箇所</t>
    <rPh sb="0" eb="2">
      <t>カショ</t>
    </rPh>
    <phoneticPr fontId="5"/>
  </si>
  <si>
    <t>政府開発援助
環境保全調査費</t>
    <rPh sb="0" eb="2">
      <t>セイフ</t>
    </rPh>
    <rPh sb="2" eb="4">
      <t>カイハツ</t>
    </rPh>
    <rPh sb="4" eb="6">
      <t>エンジョ</t>
    </rPh>
    <rPh sb="7" eb="9">
      <t>カンキョウ</t>
    </rPh>
    <rPh sb="9" eb="11">
      <t>ホゼン</t>
    </rPh>
    <rPh sb="11" eb="14">
      <t>チョウサヒ</t>
    </rPh>
    <phoneticPr fontId="3"/>
  </si>
  <si>
    <t>環境保全調査費</t>
    <rPh sb="0" eb="2">
      <t>カンキョウ</t>
    </rPh>
    <rPh sb="2" eb="4">
      <t>ホゼン</t>
    </rPh>
    <rPh sb="4" eb="7">
      <t>チョウサヒ</t>
    </rPh>
    <phoneticPr fontId="3"/>
  </si>
  <si>
    <t>職  員  旅  費</t>
    <rPh sb="0" eb="1">
      <t>ショク</t>
    </rPh>
    <rPh sb="3" eb="4">
      <t>イン</t>
    </rPh>
    <rPh sb="6" eb="7">
      <t>タビ</t>
    </rPh>
    <rPh sb="9" eb="10">
      <t>ヒ</t>
    </rPh>
    <phoneticPr fontId="3"/>
  </si>
  <si>
    <t>一般競争入札（最低価格落札方式）により支出先を選定しており、競争性は確保されている。</t>
  </si>
  <si>
    <t>毎年度、専門家による調査検討会を開催し、より効果的な事業の実施に努めている。</t>
    <rPh sb="0" eb="3">
      <t>マイネンド</t>
    </rPh>
    <rPh sb="4" eb="7">
      <t>センモンカ</t>
    </rPh>
    <rPh sb="10" eb="12">
      <t>チョウサ</t>
    </rPh>
    <rPh sb="12" eb="15">
      <t>ケントウカイ</t>
    </rPh>
    <rPh sb="16" eb="18">
      <t>カイサイ</t>
    </rPh>
    <rPh sb="22" eb="25">
      <t>コウカテキ</t>
    </rPh>
    <rPh sb="26" eb="28">
      <t>ジギョウ</t>
    </rPh>
    <rPh sb="29" eb="31">
      <t>ジッシ</t>
    </rPh>
    <rPh sb="32" eb="33">
      <t>ツト</t>
    </rPh>
    <phoneticPr fontId="3"/>
  </si>
  <si>
    <t>毎年度、ほぼ見込み通りのアスベスト大気濃度測定を実施している。</t>
    <rPh sb="0" eb="3">
      <t>マイネンド</t>
    </rPh>
    <rPh sb="6" eb="8">
      <t>ミコ</t>
    </rPh>
    <rPh sb="9" eb="10">
      <t>ドオ</t>
    </rPh>
    <rPh sb="24" eb="26">
      <t>ジッシ</t>
    </rPh>
    <phoneticPr fontId="3"/>
  </si>
  <si>
    <t>測定結果を毎年環境省ホームページで公表するとともに、本事業で実施している検討会の議論を踏まえ、平成25年に大気汚染防止法を改正するなど、成果物を十分に活用している。</t>
  </si>
  <si>
    <t>本事業の成果物を活用し、平成25年に大気汚染防止法の改正等を行った。アスベストによる健康被害を未然に防止するため、引き続き、大気中のアスベスト濃度の状況を把握するとともに、測定結果等を検証し、アスベストの飛散防止対策のより一層の推進を図る必要がある。</t>
  </si>
  <si>
    <t>大気中のアスベスト濃度測定は、結果の判明に時間を要すること等が課題となっているため、より効果的な測定方法を検討する。</t>
  </si>
  <si>
    <t>082</t>
  </si>
  <si>
    <t>086</t>
  </si>
  <si>
    <t>035</t>
  </si>
  <si>
    <t>A.（株）環境管理センター</t>
  </si>
  <si>
    <t>E.</t>
    <phoneticPr fontId="5"/>
  </si>
  <si>
    <t>F.</t>
    <phoneticPr fontId="5"/>
  </si>
  <si>
    <t>G.</t>
    <phoneticPr fontId="3"/>
  </si>
  <si>
    <t>H.</t>
    <phoneticPr fontId="3"/>
  </si>
  <si>
    <t>B.日本環境分析センター（株）</t>
    <phoneticPr fontId="5"/>
  </si>
  <si>
    <t>試料採取費</t>
    <rPh sb="0" eb="2">
      <t>シリョウ</t>
    </rPh>
    <rPh sb="2" eb="4">
      <t>サイシュ</t>
    </rPh>
    <rPh sb="4" eb="5">
      <t>ヒ</t>
    </rPh>
    <phoneticPr fontId="3"/>
  </si>
  <si>
    <t>試料採取に要する人件費等</t>
    <rPh sb="0" eb="2">
      <t>シリョウ</t>
    </rPh>
    <rPh sb="2" eb="4">
      <t>サイシュ</t>
    </rPh>
    <rPh sb="5" eb="6">
      <t>ヨウ</t>
    </rPh>
    <rPh sb="8" eb="11">
      <t>ジンケンヒ</t>
    </rPh>
    <rPh sb="11" eb="12">
      <t>トウ</t>
    </rPh>
    <phoneticPr fontId="3"/>
  </si>
  <si>
    <t>分析費</t>
    <rPh sb="0" eb="2">
      <t>ブンセキ</t>
    </rPh>
    <rPh sb="2" eb="3">
      <t>ヒ</t>
    </rPh>
    <phoneticPr fontId="3"/>
  </si>
  <si>
    <t>試料の分析に要する人件費等</t>
    <rPh sb="0" eb="2">
      <t>シリョウ</t>
    </rPh>
    <rPh sb="3" eb="5">
      <t>ブンセキ</t>
    </rPh>
    <rPh sb="6" eb="7">
      <t>ヨウ</t>
    </rPh>
    <rPh sb="9" eb="12">
      <t>ジンケンヒ</t>
    </rPh>
    <rPh sb="12" eb="13">
      <t>トウ</t>
    </rPh>
    <phoneticPr fontId="3"/>
  </si>
  <si>
    <t>旅費</t>
    <rPh sb="0" eb="2">
      <t>リョヒ</t>
    </rPh>
    <phoneticPr fontId="3"/>
  </si>
  <si>
    <t>試料採取に必要な旅費</t>
    <rPh sb="0" eb="2">
      <t>シリョウ</t>
    </rPh>
    <rPh sb="2" eb="4">
      <t>サイシュ</t>
    </rPh>
    <rPh sb="5" eb="7">
      <t>ヒツヨウ</t>
    </rPh>
    <rPh sb="8" eb="10">
      <t>リョヒ</t>
    </rPh>
    <phoneticPr fontId="3"/>
  </si>
  <si>
    <t>報告書の作成等</t>
    <rPh sb="0" eb="3">
      <t>ホウコクショ</t>
    </rPh>
    <rPh sb="4" eb="6">
      <t>サクセイ</t>
    </rPh>
    <rPh sb="6" eb="7">
      <t>トウ</t>
    </rPh>
    <phoneticPr fontId="3"/>
  </si>
  <si>
    <t>C.アイテックリサーチ（株）</t>
    <phoneticPr fontId="3"/>
  </si>
  <si>
    <t>D.（株）オーエムシー</t>
  </si>
  <si>
    <t>雑役務費</t>
    <rPh sb="0" eb="1">
      <t>ザツ</t>
    </rPh>
    <rPh sb="1" eb="3">
      <t>エキム</t>
    </rPh>
    <rPh sb="3" eb="4">
      <t>ヒ</t>
    </rPh>
    <phoneticPr fontId="3"/>
  </si>
  <si>
    <t>検討会の運営等</t>
    <rPh sb="0" eb="3">
      <t>ケントウカイ</t>
    </rPh>
    <rPh sb="4" eb="6">
      <t>ウンエイ</t>
    </rPh>
    <rPh sb="6" eb="7">
      <t>トウ</t>
    </rPh>
    <phoneticPr fontId="3"/>
  </si>
  <si>
    <t>委員・事務局渡航費、検討会旅費</t>
    <rPh sb="0" eb="2">
      <t>イイン</t>
    </rPh>
    <rPh sb="3" eb="6">
      <t>ジムキョク</t>
    </rPh>
    <rPh sb="6" eb="9">
      <t>トコウヒ</t>
    </rPh>
    <rPh sb="10" eb="13">
      <t>ケントウカイ</t>
    </rPh>
    <rPh sb="13" eb="15">
      <t>リョヒ</t>
    </rPh>
    <phoneticPr fontId="3"/>
  </si>
  <si>
    <t>通訳・翻訳</t>
    <rPh sb="0" eb="2">
      <t>ツウヤク</t>
    </rPh>
    <rPh sb="3" eb="5">
      <t>ホンヤク</t>
    </rPh>
    <phoneticPr fontId="3"/>
  </si>
  <si>
    <t>検討会謝金、会場借料、報告書の作成等</t>
    <rPh sb="0" eb="3">
      <t>ケントウカイ</t>
    </rPh>
    <rPh sb="3" eb="5">
      <t>シャキン</t>
    </rPh>
    <rPh sb="6" eb="8">
      <t>カイジョウ</t>
    </rPh>
    <rPh sb="8" eb="10">
      <t>シャクリョウ</t>
    </rPh>
    <rPh sb="11" eb="14">
      <t>ホウコクショ</t>
    </rPh>
    <rPh sb="15" eb="17">
      <t>サクセイ</t>
    </rPh>
    <rPh sb="17" eb="18">
      <t>トウ</t>
    </rPh>
    <phoneticPr fontId="3"/>
  </si>
  <si>
    <t>（株）環境管理センター</t>
  </si>
  <si>
    <t>アスベスト大気濃度測定の進行管理等を行う。</t>
  </si>
  <si>
    <t>アイテックリサーチ（株）</t>
  </si>
  <si>
    <t>アスベスト大気濃度測定の結果が高濃度であった検体について、分析走査電子顕微鏡法により詳細な分析を行う。</t>
  </si>
  <si>
    <t>（株）オーエムシー</t>
  </si>
  <si>
    <t>アジア諸国に対して、アスベストに関する日本の経験や対策を共有する等の技術的な支援を行う。</t>
  </si>
  <si>
    <t>アスベスト問題に係る総合対策
（「アスベスト問題に関する関係閣僚会合」決定）</t>
    <phoneticPr fontId="5"/>
  </si>
  <si>
    <t>日本環境分析センター（株）</t>
  </si>
  <si>
    <t>アスベスト大気濃度測定を実施する。</t>
  </si>
  <si>
    <t>サンプリング及び分析に係る費用について、必要十分なものに限定した予定価格を設定した上で、競争入札を実施している。</t>
    <phoneticPr fontId="5"/>
  </si>
  <si>
    <t>-</t>
    <phoneticPr fontId="5"/>
  </si>
  <si>
    <t>関係閣僚会合で決定された「アスベスト問題に係る総合対策」に基づき、国の責務として、アスベストの飛散防止対策、実態把握及び国民に対する情報提供を行う必要がある。</t>
    <rPh sb="7" eb="9">
      <t>ケッテイ</t>
    </rPh>
    <rPh sb="29" eb="30">
      <t>モト</t>
    </rPh>
    <rPh sb="33" eb="34">
      <t>クニ</t>
    </rPh>
    <rPh sb="35" eb="37">
      <t>セキム</t>
    </rPh>
    <rPh sb="47" eb="49">
      <t>ヒサン</t>
    </rPh>
    <rPh sb="49" eb="51">
      <t>ボウシ</t>
    </rPh>
    <rPh sb="51" eb="53">
      <t>タイサク</t>
    </rPh>
    <rPh sb="58" eb="59">
      <t>オヨ</t>
    </rPh>
    <rPh sb="63" eb="64">
      <t>タイ</t>
    </rPh>
    <rPh sb="71" eb="72">
      <t>オコナ</t>
    </rPh>
    <rPh sb="73" eb="75">
      <t>ヒツヨウ</t>
    </rPh>
    <phoneticPr fontId="5"/>
  </si>
  <si>
    <t>一般大気環境中のアスベスト濃度は、低い濃度を維持しているが、建築物の解体等現場からアスベストの飛散が確認されているため、国の責務として、引き続き状況の把握に努め、対策を講じる必要がある。</t>
    <rPh sb="60" eb="61">
      <t>クニ</t>
    </rPh>
    <rPh sb="62" eb="64">
      <t>セキム</t>
    </rPh>
    <phoneticPr fontId="5"/>
  </si>
  <si>
    <t>-</t>
    <phoneticPr fontId="5"/>
  </si>
  <si>
    <t>毎年度、見込み通りのモニタリングを実施している。</t>
    <rPh sb="0" eb="3">
      <t>マイネンド</t>
    </rPh>
    <rPh sb="4" eb="6">
      <t>ミコ</t>
    </rPh>
    <rPh sb="7" eb="8">
      <t>ドオ</t>
    </rPh>
    <rPh sb="17" eb="19">
      <t>ジッシ</t>
    </rPh>
    <phoneticPr fontId="5"/>
  </si>
  <si>
    <t>調査結果の公表回数</t>
    <rPh sb="0" eb="2">
      <t>チョウサ</t>
    </rPh>
    <rPh sb="2" eb="4">
      <t>ケッカ</t>
    </rPh>
    <rPh sb="5" eb="7">
      <t>コウヒョウ</t>
    </rPh>
    <rPh sb="7" eb="9">
      <t>カイスウ</t>
    </rPh>
    <phoneticPr fontId="5"/>
  </si>
  <si>
    <t>アスベスト大気濃度調査結果について、今後のアスベスト飛散防止対策を検討するための基礎資料を作成するとともに、国民に対し情報提供すること。</t>
    <rPh sb="18" eb="20">
      <t>コンゴ</t>
    </rPh>
    <rPh sb="26" eb="28">
      <t>ヒサン</t>
    </rPh>
    <rPh sb="28" eb="30">
      <t>ボウシ</t>
    </rPh>
    <rPh sb="30" eb="32">
      <t>タイサク</t>
    </rPh>
    <rPh sb="33" eb="35">
      <t>ケントウ</t>
    </rPh>
    <rPh sb="40" eb="42">
      <t>キソ</t>
    </rPh>
    <rPh sb="42" eb="44">
      <t>シリョウ</t>
    </rPh>
    <rPh sb="45" eb="47">
      <t>サクセイ</t>
    </rPh>
    <rPh sb="54" eb="56">
      <t>コクミン</t>
    </rPh>
    <rPh sb="57" eb="58">
      <t>タイ</t>
    </rPh>
    <rPh sb="59" eb="61">
      <t>ジョウホウ</t>
    </rPh>
    <rPh sb="61" eb="63">
      <t>テイキョウ</t>
    </rPh>
    <phoneticPr fontId="5"/>
  </si>
  <si>
    <t>回</t>
    <rPh sb="0" eb="1">
      <t>カイ</t>
    </rPh>
    <phoneticPr fontId="3"/>
  </si>
  <si>
    <t>アスベストの飛散防止対策は、国民の大きな関心事項である。</t>
    <rPh sb="14" eb="16">
      <t>コクミン</t>
    </rPh>
    <rPh sb="17" eb="18">
      <t>オオ</t>
    </rPh>
    <rPh sb="20" eb="22">
      <t>カンシン</t>
    </rPh>
    <rPh sb="22" eb="24">
      <t>ジコウ</t>
    </rPh>
    <phoneticPr fontId="3"/>
  </si>
  <si>
    <t>サンプリング及び分析に係る業務について競争入札を実施しているため、コスト等の水準は妥当である。</t>
    <rPh sb="6" eb="7">
      <t>オヨ</t>
    </rPh>
    <rPh sb="8" eb="10">
      <t>ブンセキ</t>
    </rPh>
    <rPh sb="11" eb="12">
      <t>カカ</t>
    </rPh>
    <rPh sb="13" eb="15">
      <t>ギョウム</t>
    </rPh>
    <rPh sb="19" eb="21">
      <t>キョウソウ</t>
    </rPh>
    <rPh sb="21" eb="23">
      <t>ニュウサツ</t>
    </rPh>
    <rPh sb="24" eb="26">
      <t>ジッシ</t>
    </rPh>
    <rPh sb="36" eb="37">
      <t>トウ</t>
    </rPh>
    <rPh sb="38" eb="40">
      <t>スイジュン</t>
    </rPh>
    <rPh sb="41" eb="43">
      <t>ダトウ</t>
    </rPh>
    <phoneticPr fontId="3"/>
  </si>
  <si>
    <t>成果目標について、調査結果の公表は、国の事業としては、当然、実施すべきであり、ほかの成果目標を検討すること。</t>
    <phoneticPr fontId="5"/>
  </si>
  <si>
    <t>我が国の制度や技術情報の提供のため、ワークショップを開催した国の数</t>
    <rPh sb="0" eb="1">
      <t>ワ</t>
    </rPh>
    <rPh sb="2" eb="3">
      <t>クニ</t>
    </rPh>
    <rPh sb="4" eb="6">
      <t>セイド</t>
    </rPh>
    <rPh sb="7" eb="9">
      <t>ギジュツ</t>
    </rPh>
    <rPh sb="9" eb="11">
      <t>ジョウホウ</t>
    </rPh>
    <rPh sb="12" eb="14">
      <t>テイキョウ</t>
    </rPh>
    <rPh sb="26" eb="28">
      <t>カイサイ</t>
    </rPh>
    <rPh sb="30" eb="31">
      <t>クニ</t>
    </rPh>
    <rPh sb="32" eb="33">
      <t>スウ</t>
    </rPh>
    <phoneticPr fontId="5"/>
  </si>
  <si>
    <t>石綿技術に関する我が国の経験や知見の提供を通じて、年１回以上の能力向上を図る。</t>
    <rPh sb="0" eb="2">
      <t>イシワタ</t>
    </rPh>
    <rPh sb="2" eb="4">
      <t>ギジュツ</t>
    </rPh>
    <rPh sb="5" eb="6">
      <t>カン</t>
    </rPh>
    <rPh sb="8" eb="9">
      <t>ワ</t>
    </rPh>
    <rPh sb="10" eb="11">
      <t>クニ</t>
    </rPh>
    <rPh sb="12" eb="14">
      <t>ケイケン</t>
    </rPh>
    <rPh sb="15" eb="17">
      <t>チケン</t>
    </rPh>
    <rPh sb="18" eb="20">
      <t>テイキョウ</t>
    </rPh>
    <rPh sb="21" eb="22">
      <t>ツウ</t>
    </rPh>
    <rPh sb="25" eb="26">
      <t>ネン</t>
    </rPh>
    <rPh sb="27" eb="28">
      <t>カイ</t>
    </rPh>
    <rPh sb="28" eb="30">
      <t>イジョウ</t>
    </rPh>
    <rPh sb="31" eb="33">
      <t>ノウリョク</t>
    </rPh>
    <rPh sb="33" eb="35">
      <t>コウジョウ</t>
    </rPh>
    <rPh sb="36" eb="37">
      <t>ハカ</t>
    </rPh>
    <phoneticPr fontId="5"/>
  </si>
  <si>
    <t>回</t>
    <rPh sb="0" eb="1">
      <t>カイ</t>
    </rPh>
    <phoneticPr fontId="5"/>
  </si>
  <si>
    <t>-</t>
    <phoneticPr fontId="5"/>
  </si>
  <si>
    <t>「大気汚染防止規制等対策推進費」より予算の組替えを行ったため。</t>
    <rPh sb="1" eb="3">
      <t>タイキ</t>
    </rPh>
    <rPh sb="3" eb="5">
      <t>オセン</t>
    </rPh>
    <rPh sb="5" eb="7">
      <t>ボウシ</t>
    </rPh>
    <rPh sb="7" eb="9">
      <t>キセイ</t>
    </rPh>
    <rPh sb="9" eb="10">
      <t>トウ</t>
    </rPh>
    <rPh sb="10" eb="12">
      <t>タイサク</t>
    </rPh>
    <rPh sb="12" eb="14">
      <t>スイシン</t>
    </rPh>
    <rPh sb="14" eb="15">
      <t>ヒ</t>
    </rPh>
    <rPh sb="18" eb="20">
      <t>ヨサン</t>
    </rPh>
    <rPh sb="21" eb="23">
      <t>クミカ</t>
    </rPh>
    <rPh sb="25" eb="26">
      <t>オコナ</t>
    </rPh>
    <phoneticPr fontId="5"/>
  </si>
  <si>
    <t>指摘を踏まえ、成果目標等を修正する。
成果指標について「我が国の制度や技術情報の提供のためワークショップを開催した国の数」を追加し、その成果目標については、「石綿対策に関する我が国の経験や知見の提供を通じて年1回以上の能力向上を図る」とする。</t>
    <phoneticPr fontId="5"/>
  </si>
  <si>
    <t>-</t>
    <phoneticPr fontId="5"/>
  </si>
  <si>
    <t>-</t>
    <phoneticPr fontId="5"/>
  </si>
  <si>
    <t>点検対象外</t>
    <rPh sb="0" eb="2">
      <t>テンケン</t>
    </rPh>
    <rPh sb="2" eb="5">
      <t>タイショウガイ</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</si>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</sst>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142875</xdr:colOff>
          <xdr:row>229</xdr:row>
          <xdr:rowOff>180975</xdr:rowOff>
        </xdr:from>
        <xdr:to>
          <xdr:col>45</xdr:col>
          <xdr:colOff>85725</xdr:colOff>
          <xdr:row>230</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496</xdr:row>
          <xdr:rowOff>171450</xdr:rowOff>
        </xdr:from>
        <xdr:to>
          <xdr:col>45</xdr:col>
          <xdr:colOff>47625</xdr:colOff>
          <xdr:row>497</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95250</xdr:colOff>
      <xdr:row>179</xdr:row>
      <xdr:rowOff>190500</xdr:rowOff>
    </xdr:from>
    <xdr:to>
      <xdr:col>21</xdr:col>
      <xdr:colOff>132332</xdr:colOff>
      <xdr:row>182</xdr:row>
      <xdr:rowOff>282858</xdr:rowOff>
    </xdr:to>
    <xdr:sp macro="" textlink="">
      <xdr:nvSpPr>
        <xdr:cNvPr id="5" name="正方形/長方形 4"/>
        <xdr:cNvSpPr/>
      </xdr:nvSpPr>
      <xdr:spPr>
        <a:xfrm>
          <a:off x="1746250" y="45958125"/>
          <a:ext cx="2719957" cy="94960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本業務は請負契約であり、精算報告書等の提出を要さないが、国費の支出の透明性を図るため任意で提出依頼を行ったところ回答を得ることができなかった。</a:t>
          </a:r>
        </a:p>
      </xdr:txBody>
    </xdr:sp>
    <xdr:clientData/>
  </xdr:twoCellAnchor>
  <xdr:twoCellAnchor>
    <xdr:from>
      <xdr:col>8</xdr:col>
      <xdr:colOff>0</xdr:colOff>
      <xdr:row>140</xdr:row>
      <xdr:rowOff>0</xdr:rowOff>
    </xdr:from>
    <xdr:to>
      <xdr:col>19</xdr:col>
      <xdr:colOff>0</xdr:colOff>
      <xdr:row>140</xdr:row>
      <xdr:rowOff>265208</xdr:rowOff>
    </xdr:to>
    <xdr:sp macro="" textlink="">
      <xdr:nvSpPr>
        <xdr:cNvPr id="7" name="テキスト ボックス 6"/>
        <xdr:cNvSpPr txBox="1"/>
      </xdr:nvSpPr>
      <xdr:spPr>
        <a:xfrm>
          <a:off x="1619250" y="31730156"/>
          <a:ext cx="2226469" cy="26520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t>環境省　</a:t>
          </a:r>
          <a:r>
            <a:rPr kumimoji="1" lang="en-US" altLang="ja-JP" sz="1600"/>
            <a:t>24</a:t>
          </a:r>
          <a:r>
            <a:rPr kumimoji="1" lang="ja-JP" altLang="en-US" sz="1600"/>
            <a:t>百万円</a:t>
          </a:r>
          <a:endParaRPr kumimoji="1" lang="ja-JP" altLang="en-US" sz="1600" b="0"/>
        </a:p>
      </xdr:txBody>
    </xdr:sp>
    <xdr:clientData/>
  </xdr:twoCellAnchor>
  <xdr:twoCellAnchor>
    <xdr:from>
      <xdr:col>19</xdr:col>
      <xdr:colOff>0</xdr:colOff>
      <xdr:row>140</xdr:row>
      <xdr:rowOff>136071</xdr:rowOff>
    </xdr:from>
    <xdr:to>
      <xdr:col>22</xdr:col>
      <xdr:colOff>170279</xdr:colOff>
      <xdr:row>140</xdr:row>
      <xdr:rowOff>140074</xdr:rowOff>
    </xdr:to>
    <xdr:cxnSp macro="">
      <xdr:nvCxnSpPr>
        <xdr:cNvPr id="8" name="直線矢印コネクタ 7"/>
        <xdr:cNvCxnSpPr>
          <a:stCxn id="7" idx="3"/>
        </xdr:cNvCxnSpPr>
      </xdr:nvCxnSpPr>
      <xdr:spPr>
        <a:xfrm flipV="1">
          <a:off x="3845719" y="31866227"/>
          <a:ext cx="777498" cy="400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99504</xdr:colOff>
      <xdr:row>140</xdr:row>
      <xdr:rowOff>265208</xdr:rowOff>
    </xdr:from>
    <xdr:to>
      <xdr:col>13</xdr:col>
      <xdr:colOff>139767</xdr:colOff>
      <xdr:row>157</xdr:row>
      <xdr:rowOff>314665</xdr:rowOff>
    </xdr:to>
    <xdr:cxnSp macro="">
      <xdr:nvCxnSpPr>
        <xdr:cNvPr id="9" name="直線コネクタ 8"/>
        <xdr:cNvCxnSpPr>
          <a:stCxn id="7" idx="2"/>
        </xdr:cNvCxnSpPr>
      </xdr:nvCxnSpPr>
      <xdr:spPr>
        <a:xfrm>
          <a:off x="2730785" y="31995364"/>
          <a:ext cx="40263" cy="61216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20724</xdr:colOff>
      <xdr:row>144</xdr:row>
      <xdr:rowOff>73138</xdr:rowOff>
    </xdr:from>
    <xdr:to>
      <xdr:col>36</xdr:col>
      <xdr:colOff>4269</xdr:colOff>
      <xdr:row>145</xdr:row>
      <xdr:rowOff>155606</xdr:rowOff>
    </xdr:to>
    <xdr:sp macro="" textlink="">
      <xdr:nvSpPr>
        <xdr:cNvPr id="10" name="テキスト ボックス 9"/>
        <xdr:cNvSpPr txBox="1"/>
      </xdr:nvSpPr>
      <xdr:spPr>
        <a:xfrm>
          <a:off x="4676068" y="33232044"/>
          <a:ext cx="2614826" cy="43965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eaLnBrk="1" fontAlgn="auto" latinLnBrk="0" hangingPunct="1"/>
          <a:r>
            <a:rPr kumimoji="1" lang="ja-JP" altLang="en-US" sz="900">
              <a:solidFill>
                <a:schemeClr val="dk1"/>
              </a:solidFill>
              <a:latin typeface="+mn-lt"/>
              <a:ea typeface="+mn-ea"/>
              <a:cs typeface="+mn-cs"/>
            </a:rPr>
            <a:t>Ａ．</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環境管理センター　　　</a:t>
          </a:r>
          <a:r>
            <a:rPr kumimoji="1" lang="en-US" altLang="ja-JP" sz="900">
              <a:solidFill>
                <a:schemeClr val="dk1"/>
              </a:solidFill>
              <a:latin typeface="+mn-lt"/>
              <a:ea typeface="+mn-ea"/>
              <a:cs typeface="+mn-cs"/>
            </a:rPr>
            <a:t>5</a:t>
          </a:r>
          <a:r>
            <a:rPr kumimoji="1" lang="ja-JP" altLang="en-US" sz="900">
              <a:solidFill>
                <a:schemeClr val="dk1"/>
              </a:solidFill>
              <a:latin typeface="+mn-lt"/>
              <a:ea typeface="+mn-ea"/>
              <a:cs typeface="+mn-cs"/>
            </a:rPr>
            <a:t>百</a:t>
          </a:r>
          <a:r>
            <a:rPr kumimoji="1" lang="ja-JP" altLang="ja-JP" sz="900">
              <a:solidFill>
                <a:schemeClr val="dk1"/>
              </a:solidFill>
              <a:latin typeface="+mn-lt"/>
              <a:ea typeface="+mn-ea"/>
              <a:cs typeface="+mn-cs"/>
            </a:rPr>
            <a:t>万円</a:t>
          </a:r>
          <a:endParaRPr kumimoji="1" lang="en-US" altLang="ja-JP" sz="900">
            <a:solidFill>
              <a:schemeClr val="dk1"/>
            </a:solidFill>
            <a:latin typeface="+mn-lt"/>
            <a:ea typeface="+mn-ea"/>
            <a:cs typeface="+mn-cs"/>
          </a:endParaRPr>
        </a:p>
      </xdr:txBody>
    </xdr:sp>
    <xdr:clientData/>
  </xdr:twoCellAnchor>
  <xdr:twoCellAnchor>
    <xdr:from>
      <xdr:col>23</xdr:col>
      <xdr:colOff>9471</xdr:colOff>
      <xdr:row>143</xdr:row>
      <xdr:rowOff>185397</xdr:rowOff>
    </xdr:from>
    <xdr:to>
      <xdr:col>26</xdr:col>
      <xdr:colOff>118513</xdr:colOff>
      <xdr:row>144</xdr:row>
      <xdr:rowOff>100353</xdr:rowOff>
    </xdr:to>
    <xdr:sp macro="" textlink="">
      <xdr:nvSpPr>
        <xdr:cNvPr id="11" name="テキスト ボックス 10"/>
        <xdr:cNvSpPr txBox="1"/>
      </xdr:nvSpPr>
      <xdr:spPr>
        <a:xfrm>
          <a:off x="4664815" y="32987116"/>
          <a:ext cx="716261"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800"/>
            <a:t>【</a:t>
          </a:r>
          <a:r>
            <a:rPr kumimoji="1" lang="ja-JP" altLang="en-US" sz="800"/>
            <a:t>一般競争</a:t>
          </a:r>
          <a:r>
            <a:rPr kumimoji="1" lang="en-US" altLang="ja-JP" sz="800"/>
            <a:t>】</a:t>
          </a:r>
          <a:endParaRPr kumimoji="1" lang="ja-JP" altLang="en-US" sz="800"/>
        </a:p>
      </xdr:txBody>
    </xdr:sp>
    <xdr:clientData/>
  </xdr:twoCellAnchor>
  <xdr:twoCellAnchor>
    <xdr:from>
      <xdr:col>23</xdr:col>
      <xdr:colOff>27916</xdr:colOff>
      <xdr:row>147</xdr:row>
      <xdr:rowOff>339304</xdr:rowOff>
    </xdr:from>
    <xdr:to>
      <xdr:col>35</xdr:col>
      <xdr:colOff>189165</xdr:colOff>
      <xdr:row>149</xdr:row>
      <xdr:rowOff>28915</xdr:rowOff>
    </xdr:to>
    <xdr:sp macro="" textlink="">
      <xdr:nvSpPr>
        <xdr:cNvPr id="12" name="テキスト ボックス 11"/>
        <xdr:cNvSpPr txBox="1"/>
      </xdr:nvSpPr>
      <xdr:spPr>
        <a:xfrm>
          <a:off x="4683260" y="34569773"/>
          <a:ext cx="2590124" cy="40398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eaLnBrk="1" fontAlgn="auto" latinLnBrk="0" hangingPunct="1"/>
          <a:r>
            <a:rPr kumimoji="1" lang="ja-JP" altLang="en-US" sz="900">
              <a:solidFill>
                <a:schemeClr val="dk1"/>
              </a:solidFill>
              <a:latin typeface="+mn-lt"/>
              <a:ea typeface="+mn-ea"/>
              <a:cs typeface="+mn-cs"/>
            </a:rPr>
            <a:t>Ｂ．日本環境分析センター</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　　　</a:t>
          </a:r>
          <a:r>
            <a:rPr kumimoji="1" lang="en-US" altLang="ja-JP" sz="900">
              <a:solidFill>
                <a:schemeClr val="dk1"/>
              </a:solidFill>
              <a:latin typeface="+mn-lt"/>
              <a:ea typeface="+mn-ea"/>
              <a:cs typeface="+mn-cs"/>
            </a:rPr>
            <a:t>14</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xdr:txBody>
    </xdr:sp>
    <xdr:clientData/>
  </xdr:twoCellAnchor>
  <xdr:twoCellAnchor>
    <xdr:from>
      <xdr:col>23</xdr:col>
      <xdr:colOff>26168</xdr:colOff>
      <xdr:row>152</xdr:row>
      <xdr:rowOff>73138</xdr:rowOff>
    </xdr:from>
    <xdr:to>
      <xdr:col>35</xdr:col>
      <xdr:colOff>189144</xdr:colOff>
      <xdr:row>153</xdr:row>
      <xdr:rowOff>192200</xdr:rowOff>
    </xdr:to>
    <xdr:sp macro="" textlink="">
      <xdr:nvSpPr>
        <xdr:cNvPr id="13" name="テキスト ボックス 12"/>
        <xdr:cNvSpPr txBox="1"/>
      </xdr:nvSpPr>
      <xdr:spPr>
        <a:xfrm rot="10800000" flipV="1">
          <a:off x="4681512" y="36089544"/>
          <a:ext cx="2591851" cy="47625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eaLnBrk="1" fontAlgn="auto" latinLnBrk="0" hangingPunct="1"/>
          <a:r>
            <a:rPr kumimoji="1" lang="ja-JP" altLang="en-US" sz="900">
              <a:solidFill>
                <a:schemeClr val="dk1"/>
              </a:solidFill>
              <a:latin typeface="+mn-lt"/>
              <a:ea typeface="+mn-ea"/>
              <a:cs typeface="+mn-cs"/>
            </a:rPr>
            <a:t>Ｃ．アイテックリサーチ（株）　　　　　</a:t>
          </a:r>
          <a:r>
            <a:rPr kumimoji="1" lang="en-US" altLang="ja-JP" sz="900">
              <a:solidFill>
                <a:schemeClr val="dk1"/>
              </a:solidFill>
              <a:latin typeface="+mn-lt"/>
              <a:ea typeface="+mn-ea"/>
              <a:cs typeface="+mn-cs"/>
            </a:rPr>
            <a:t>0.5</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xdr:txBody>
    </xdr:sp>
    <xdr:clientData/>
  </xdr:twoCellAnchor>
  <xdr:twoCellAnchor>
    <xdr:from>
      <xdr:col>23</xdr:col>
      <xdr:colOff>21159</xdr:colOff>
      <xdr:row>157</xdr:row>
      <xdr:rowOff>101178</xdr:rowOff>
    </xdr:from>
    <xdr:to>
      <xdr:col>35</xdr:col>
      <xdr:colOff>194767</xdr:colOff>
      <xdr:row>158</xdr:row>
      <xdr:rowOff>161584</xdr:rowOff>
    </xdr:to>
    <xdr:sp macro="" textlink="">
      <xdr:nvSpPr>
        <xdr:cNvPr id="14" name="テキスト ボックス 13"/>
        <xdr:cNvSpPr txBox="1"/>
      </xdr:nvSpPr>
      <xdr:spPr>
        <a:xfrm>
          <a:off x="4676503" y="37903522"/>
          <a:ext cx="2602483" cy="4175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D</a:t>
          </a:r>
          <a:r>
            <a:rPr kumimoji="1" lang="ja-JP" altLang="en-US" sz="900"/>
            <a:t>．（株）オーエムシー　</a:t>
          </a:r>
          <a:r>
            <a:rPr kumimoji="1" lang="en-US" altLang="ja-JP" sz="900"/>
            <a:t>4</a:t>
          </a:r>
          <a:r>
            <a:rPr kumimoji="1" lang="ja-JP" altLang="en-US" sz="900"/>
            <a:t>百円</a:t>
          </a:r>
        </a:p>
      </xdr:txBody>
    </xdr:sp>
    <xdr:clientData/>
  </xdr:twoCellAnchor>
  <xdr:twoCellAnchor>
    <xdr:from>
      <xdr:col>13</xdr:col>
      <xdr:colOff>120864</xdr:colOff>
      <xdr:row>144</xdr:row>
      <xdr:rowOff>280655</xdr:rowOff>
    </xdr:from>
    <xdr:to>
      <xdr:col>23</xdr:col>
      <xdr:colOff>2693</xdr:colOff>
      <xdr:row>144</xdr:row>
      <xdr:rowOff>280656</xdr:rowOff>
    </xdr:to>
    <xdr:cxnSp macro="">
      <xdr:nvCxnSpPr>
        <xdr:cNvPr id="15" name="直線矢印コネクタ 14"/>
        <xdr:cNvCxnSpPr/>
      </xdr:nvCxnSpPr>
      <xdr:spPr>
        <a:xfrm>
          <a:off x="2752145" y="33439561"/>
          <a:ext cx="1905892"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120865</xdr:colOff>
      <xdr:row>157</xdr:row>
      <xdr:rowOff>318892</xdr:rowOff>
    </xdr:from>
    <xdr:to>
      <xdr:col>23</xdr:col>
      <xdr:colOff>2694</xdr:colOff>
      <xdr:row>157</xdr:row>
      <xdr:rowOff>318892</xdr:rowOff>
    </xdr:to>
    <xdr:cxnSp macro="">
      <xdr:nvCxnSpPr>
        <xdr:cNvPr id="16" name="直線矢印コネクタ 15"/>
        <xdr:cNvCxnSpPr/>
      </xdr:nvCxnSpPr>
      <xdr:spPr>
        <a:xfrm>
          <a:off x="2752146" y="38121236"/>
          <a:ext cx="190589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107257</xdr:colOff>
      <xdr:row>152</xdr:row>
      <xdr:rowOff>295081</xdr:rowOff>
    </xdr:from>
    <xdr:to>
      <xdr:col>22</xdr:col>
      <xdr:colOff>191492</xdr:colOff>
      <xdr:row>152</xdr:row>
      <xdr:rowOff>295081</xdr:rowOff>
    </xdr:to>
    <xdr:cxnSp macro="">
      <xdr:nvCxnSpPr>
        <xdr:cNvPr id="17" name="直線矢印コネクタ 16"/>
        <xdr:cNvCxnSpPr/>
      </xdr:nvCxnSpPr>
      <xdr:spPr>
        <a:xfrm>
          <a:off x="2738538" y="36311487"/>
          <a:ext cx="190589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123244</xdr:colOff>
      <xdr:row>148</xdr:row>
      <xdr:rowOff>172622</xdr:rowOff>
    </xdr:from>
    <xdr:to>
      <xdr:col>23</xdr:col>
      <xdr:colOff>12896</xdr:colOff>
      <xdr:row>148</xdr:row>
      <xdr:rowOff>172622</xdr:rowOff>
    </xdr:to>
    <xdr:cxnSp macro="">
      <xdr:nvCxnSpPr>
        <xdr:cNvPr id="18" name="直線矢印コネクタ 17"/>
        <xdr:cNvCxnSpPr/>
      </xdr:nvCxnSpPr>
      <xdr:spPr>
        <a:xfrm>
          <a:off x="2754525" y="34760278"/>
          <a:ext cx="191371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37704</xdr:colOff>
      <xdr:row>147</xdr:row>
      <xdr:rowOff>52047</xdr:rowOff>
    </xdr:from>
    <xdr:to>
      <xdr:col>26</xdr:col>
      <xdr:colOff>148448</xdr:colOff>
      <xdr:row>147</xdr:row>
      <xdr:rowOff>324190</xdr:rowOff>
    </xdr:to>
    <xdr:sp macro="" textlink="">
      <xdr:nvSpPr>
        <xdr:cNvPr id="19" name="テキスト ボックス 18"/>
        <xdr:cNvSpPr txBox="1"/>
      </xdr:nvSpPr>
      <xdr:spPr>
        <a:xfrm>
          <a:off x="4693048" y="34282516"/>
          <a:ext cx="717963"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800"/>
            <a:t>【</a:t>
          </a:r>
          <a:r>
            <a:rPr kumimoji="1" lang="ja-JP" altLang="en-US" sz="800"/>
            <a:t>一般競争</a:t>
          </a:r>
          <a:r>
            <a:rPr kumimoji="1" lang="en-US" altLang="ja-JP" sz="800"/>
            <a:t>】</a:t>
          </a:r>
          <a:endParaRPr kumimoji="1" lang="ja-JP" altLang="en-US" sz="800"/>
        </a:p>
      </xdr:txBody>
    </xdr:sp>
    <xdr:clientData/>
  </xdr:twoCellAnchor>
  <xdr:twoCellAnchor>
    <xdr:from>
      <xdr:col>23</xdr:col>
      <xdr:colOff>26818</xdr:colOff>
      <xdr:row>151</xdr:row>
      <xdr:rowOff>204447</xdr:rowOff>
    </xdr:from>
    <xdr:to>
      <xdr:col>26</xdr:col>
      <xdr:colOff>137562</xdr:colOff>
      <xdr:row>152</xdr:row>
      <xdr:rowOff>119403</xdr:rowOff>
    </xdr:to>
    <xdr:sp macro="" textlink="">
      <xdr:nvSpPr>
        <xdr:cNvPr id="20" name="テキスト ボックス 19"/>
        <xdr:cNvSpPr txBox="1"/>
      </xdr:nvSpPr>
      <xdr:spPr>
        <a:xfrm>
          <a:off x="4682162" y="35863666"/>
          <a:ext cx="717963"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800"/>
            <a:t>【</a:t>
          </a:r>
          <a:r>
            <a:rPr kumimoji="1" lang="ja-JP" altLang="en-US" sz="800"/>
            <a:t>一般競争</a:t>
          </a:r>
          <a:r>
            <a:rPr kumimoji="1" lang="en-US" altLang="ja-JP" sz="800"/>
            <a:t>】</a:t>
          </a:r>
          <a:endParaRPr kumimoji="1" lang="ja-JP" altLang="en-US" sz="800"/>
        </a:p>
      </xdr:txBody>
    </xdr:sp>
    <xdr:clientData/>
  </xdr:twoCellAnchor>
  <xdr:twoCellAnchor>
    <xdr:from>
      <xdr:col>23</xdr:col>
      <xdr:colOff>15932</xdr:colOff>
      <xdr:row>156</xdr:row>
      <xdr:rowOff>217374</xdr:rowOff>
    </xdr:from>
    <xdr:to>
      <xdr:col>26</xdr:col>
      <xdr:colOff>126676</xdr:colOff>
      <xdr:row>157</xdr:row>
      <xdr:rowOff>132329</xdr:rowOff>
    </xdr:to>
    <xdr:sp macro="" textlink="">
      <xdr:nvSpPr>
        <xdr:cNvPr id="21" name="テキスト ボックス 20"/>
        <xdr:cNvSpPr txBox="1"/>
      </xdr:nvSpPr>
      <xdr:spPr>
        <a:xfrm>
          <a:off x="4671276" y="37662530"/>
          <a:ext cx="717963"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800"/>
            <a:t>【</a:t>
          </a:r>
          <a:r>
            <a:rPr kumimoji="1" lang="ja-JP" altLang="en-US" sz="800"/>
            <a:t>一般競争</a:t>
          </a:r>
          <a:r>
            <a:rPr kumimoji="1" lang="en-US" altLang="ja-JP" sz="800"/>
            <a:t>】</a:t>
          </a:r>
          <a:endParaRPr kumimoji="1" lang="ja-JP" altLang="en-US" sz="800"/>
        </a:p>
      </xdr:txBody>
    </xdr:sp>
    <xdr:clientData/>
  </xdr:twoCellAnchor>
  <xdr:twoCellAnchor>
    <xdr:from>
      <xdr:col>23</xdr:col>
      <xdr:colOff>15932</xdr:colOff>
      <xdr:row>149</xdr:row>
      <xdr:rowOff>96951</xdr:rowOff>
    </xdr:from>
    <xdr:to>
      <xdr:col>36</xdr:col>
      <xdr:colOff>15934</xdr:colOff>
      <xdr:row>150</xdr:row>
      <xdr:rowOff>210571</xdr:rowOff>
    </xdr:to>
    <xdr:sp macro="" textlink="">
      <xdr:nvSpPr>
        <xdr:cNvPr id="22" name="大かっこ 21"/>
        <xdr:cNvSpPr/>
      </xdr:nvSpPr>
      <xdr:spPr bwMode="auto">
        <a:xfrm>
          <a:off x="4671276" y="35041795"/>
          <a:ext cx="2631283" cy="4708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t>アスベスト大気濃度測定を実施する。</a:t>
          </a:r>
        </a:p>
      </xdr:txBody>
    </xdr:sp>
    <xdr:clientData/>
  </xdr:twoCellAnchor>
  <xdr:twoCellAnchor>
    <xdr:from>
      <xdr:col>23</xdr:col>
      <xdr:colOff>25517</xdr:colOff>
      <xdr:row>145</xdr:row>
      <xdr:rowOff>205808</xdr:rowOff>
    </xdr:from>
    <xdr:to>
      <xdr:col>35</xdr:col>
      <xdr:colOff>187428</xdr:colOff>
      <xdr:row>147</xdr:row>
      <xdr:rowOff>35718</xdr:rowOff>
    </xdr:to>
    <xdr:sp macro="" textlink="">
      <xdr:nvSpPr>
        <xdr:cNvPr id="23" name="大かっこ 22"/>
        <xdr:cNvSpPr/>
      </xdr:nvSpPr>
      <xdr:spPr bwMode="auto">
        <a:xfrm>
          <a:off x="4680861" y="33721902"/>
          <a:ext cx="2590786" cy="5442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lnSpc>
              <a:spcPts val="1100"/>
            </a:lnSpc>
          </a:pPr>
          <a:r>
            <a:rPr lang="ja-JP" altLang="en-US" sz="900">
              <a:solidFill>
                <a:schemeClr val="tx1"/>
              </a:solidFill>
              <a:effectLst/>
              <a:latin typeface="+mn-lt"/>
              <a:ea typeface="+mn-ea"/>
              <a:cs typeface="+mn-cs"/>
            </a:rPr>
            <a:t>アスベスト大気濃度測定の進行管理、測定方法に関する検討等を行う。</a:t>
          </a:r>
          <a:endParaRPr lang="ja-JP" altLang="ja-JP" sz="900">
            <a:effectLst/>
          </a:endParaRPr>
        </a:p>
      </xdr:txBody>
    </xdr:sp>
    <xdr:clientData/>
  </xdr:twoCellAnchor>
  <xdr:twoCellAnchor>
    <xdr:from>
      <xdr:col>23</xdr:col>
      <xdr:colOff>39124</xdr:colOff>
      <xdr:row>153</xdr:row>
      <xdr:rowOff>246628</xdr:rowOff>
    </xdr:from>
    <xdr:to>
      <xdr:col>36</xdr:col>
      <xdr:colOff>39126</xdr:colOff>
      <xdr:row>156</xdr:row>
      <xdr:rowOff>5103</xdr:rowOff>
    </xdr:to>
    <xdr:sp macro="" textlink="">
      <xdr:nvSpPr>
        <xdr:cNvPr id="24" name="大かっこ 23"/>
        <xdr:cNvSpPr/>
      </xdr:nvSpPr>
      <xdr:spPr bwMode="auto">
        <a:xfrm>
          <a:off x="4694468" y="36620222"/>
          <a:ext cx="2631283" cy="8300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lnSpc>
              <a:spcPts val="1100"/>
            </a:lnSpc>
          </a:pPr>
          <a:r>
            <a:rPr lang="ja-JP" altLang="en-US" sz="900">
              <a:solidFill>
                <a:schemeClr val="tx1"/>
              </a:solidFill>
              <a:effectLst/>
              <a:latin typeface="+mn-lt"/>
              <a:ea typeface="+mn-ea"/>
              <a:cs typeface="+mn-cs"/>
            </a:rPr>
            <a:t>アスベスト大気濃度測定の結果が高濃度であった検体について、分析走査電子顕微鏡法により詳細な分析を行う。</a:t>
          </a:r>
          <a:endParaRPr lang="ja-JP" altLang="ja-JP" sz="900">
            <a:effectLst/>
          </a:endParaRPr>
        </a:p>
      </xdr:txBody>
    </xdr:sp>
    <xdr:clientData/>
  </xdr:twoCellAnchor>
  <xdr:twoCellAnchor>
    <xdr:from>
      <xdr:col>23</xdr:col>
      <xdr:colOff>39124</xdr:colOff>
      <xdr:row>158</xdr:row>
      <xdr:rowOff>216013</xdr:rowOff>
    </xdr:from>
    <xdr:to>
      <xdr:col>36</xdr:col>
      <xdr:colOff>39290</xdr:colOff>
      <xdr:row>160</xdr:row>
      <xdr:rowOff>209210</xdr:rowOff>
    </xdr:to>
    <xdr:sp macro="" textlink="">
      <xdr:nvSpPr>
        <xdr:cNvPr id="25" name="大かっこ 24"/>
        <xdr:cNvSpPr/>
      </xdr:nvSpPr>
      <xdr:spPr>
        <a:xfrm>
          <a:off x="4694468" y="38375544"/>
          <a:ext cx="2631447" cy="707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アジア諸国に対して、アスベストに関する日本の経験や対策を共有する等の技術的な支援を行う。</a:t>
          </a:r>
          <a:endParaRPr kumimoji="1" lang="en-US" altLang="ja-JP" sz="900"/>
        </a:p>
      </xdr:txBody>
    </xdr:sp>
    <xdr:clientData/>
  </xdr:twoCellAnchor>
  <xdr:twoCellAnchor>
    <xdr:from>
      <xdr:col>14</xdr:col>
      <xdr:colOff>79947</xdr:colOff>
      <xdr:row>141</xdr:row>
      <xdr:rowOff>294254</xdr:rowOff>
    </xdr:from>
    <xdr:to>
      <xdr:col>39</xdr:col>
      <xdr:colOff>91177</xdr:colOff>
      <xdr:row>143</xdr:row>
      <xdr:rowOff>144576</xdr:rowOff>
    </xdr:to>
    <xdr:sp macro="" textlink="">
      <xdr:nvSpPr>
        <xdr:cNvPr id="26" name="大かっこ 25"/>
        <xdr:cNvSpPr/>
      </xdr:nvSpPr>
      <xdr:spPr>
        <a:xfrm rot="10800000" flipV="1">
          <a:off x="2913635" y="32381598"/>
          <a:ext cx="5071386" cy="56469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アスベストによる国民の健康被害を未然防止するための対策を推進する。</a:t>
          </a:r>
        </a:p>
      </xdr:txBody>
    </xdr:sp>
    <xdr:clientData/>
  </xdr:twoCellAnchor>
  <xdr:twoCellAnchor>
    <xdr:from>
      <xdr:col>23</xdr:col>
      <xdr:colOff>188803</xdr:colOff>
      <xdr:row>140</xdr:row>
      <xdr:rowOff>340177</xdr:rowOff>
    </xdr:from>
    <xdr:to>
      <xdr:col>28</xdr:col>
      <xdr:colOff>39331</xdr:colOff>
      <xdr:row>141</xdr:row>
      <xdr:rowOff>280646</xdr:rowOff>
    </xdr:to>
    <xdr:sp macro="" textlink="">
      <xdr:nvSpPr>
        <xdr:cNvPr id="27" name="大かっこ 26"/>
        <xdr:cNvSpPr/>
      </xdr:nvSpPr>
      <xdr:spPr>
        <a:xfrm>
          <a:off x="4844147" y="32070333"/>
          <a:ext cx="862559" cy="29765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旅費</a:t>
          </a:r>
        </a:p>
      </xdr:txBody>
    </xdr:sp>
    <xdr:clientData/>
  </xdr:twoCellAnchor>
  <xdr:twoCellAnchor>
    <xdr:from>
      <xdr:col>23</xdr:col>
      <xdr:colOff>11910</xdr:colOff>
      <xdr:row>140</xdr:row>
      <xdr:rowOff>0</xdr:rowOff>
    </xdr:from>
    <xdr:to>
      <xdr:col>29</xdr:col>
      <xdr:colOff>38619</xdr:colOff>
      <xdr:row>140</xdr:row>
      <xdr:rowOff>299357</xdr:rowOff>
    </xdr:to>
    <xdr:sp macro="" textlink="">
      <xdr:nvSpPr>
        <xdr:cNvPr id="28" name="テキスト ボックス 27"/>
        <xdr:cNvSpPr txBox="1"/>
      </xdr:nvSpPr>
      <xdr:spPr>
        <a:xfrm>
          <a:off x="4667254" y="31730156"/>
          <a:ext cx="1241146" cy="29935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eaLnBrk="1" fontAlgn="auto" latinLnBrk="0" hangingPunct="1"/>
          <a:r>
            <a:rPr kumimoji="1" lang="ja-JP" altLang="en-US" sz="900">
              <a:solidFill>
                <a:schemeClr val="dk1"/>
              </a:solidFill>
              <a:latin typeface="+mn-lt"/>
              <a:ea typeface="+mn-ea"/>
              <a:cs typeface="+mn-cs"/>
            </a:rPr>
            <a:t>事務費　　</a:t>
          </a:r>
          <a:r>
            <a:rPr kumimoji="1" lang="en-US" altLang="ja-JP" sz="900">
              <a:solidFill>
                <a:schemeClr val="dk1"/>
              </a:solidFill>
              <a:latin typeface="+mn-lt"/>
              <a:ea typeface="+mn-ea"/>
              <a:cs typeface="+mn-cs"/>
            </a:rPr>
            <a:t>0.2</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xdr:txBody>
    </xdr:sp>
    <xdr:clientData/>
  </xdr:twoCellAnchor>
  <xdr:twoCellAnchor>
    <xdr:from>
      <xdr:col>33</xdr:col>
      <xdr:colOff>11910</xdr:colOff>
      <xdr:row>140</xdr:row>
      <xdr:rowOff>0</xdr:rowOff>
    </xdr:from>
    <xdr:to>
      <xdr:col>48</xdr:col>
      <xdr:colOff>71437</xdr:colOff>
      <xdr:row>141</xdr:row>
      <xdr:rowOff>125411</xdr:rowOff>
    </xdr:to>
    <xdr:sp macro="" textlink="">
      <xdr:nvSpPr>
        <xdr:cNvPr id="29" name="大かっこ 28"/>
        <xdr:cNvSpPr/>
      </xdr:nvSpPr>
      <xdr:spPr>
        <a:xfrm>
          <a:off x="6691316" y="31730156"/>
          <a:ext cx="3095621"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事業実施に係る事業費（人件費等）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latin typeface="+mn-lt"/>
              <a:ea typeface="+mn-ea"/>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0" zoomScale="80" zoomScaleNormal="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97" t="s">
        <v>372</v>
      </c>
      <c r="AR2" s="97"/>
      <c r="AS2" s="59" t="str">
        <f>IF(OR(AQ2="　", AQ2=""), "", "-")</f>
        <v/>
      </c>
      <c r="AT2" s="98">
        <v>95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373</v>
      </c>
      <c r="AK3" s="290"/>
      <c r="AL3" s="290"/>
      <c r="AM3" s="290"/>
      <c r="AN3" s="290"/>
      <c r="AO3" s="290"/>
      <c r="AP3" s="290"/>
      <c r="AQ3" s="290"/>
      <c r="AR3" s="290"/>
      <c r="AS3" s="290"/>
      <c r="AT3" s="290"/>
      <c r="AU3" s="290"/>
      <c r="AV3" s="290"/>
      <c r="AW3" s="290"/>
      <c r="AX3" s="36" t="s">
        <v>91</v>
      </c>
    </row>
    <row r="4" spans="1:50" ht="24.75" customHeight="1" x14ac:dyDescent="0.15">
      <c r="A4" s="517" t="s">
        <v>30</v>
      </c>
      <c r="B4" s="518"/>
      <c r="C4" s="518"/>
      <c r="D4" s="518"/>
      <c r="E4" s="518"/>
      <c r="F4" s="518"/>
      <c r="G4" s="491" t="s">
        <v>392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375</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18" t="s">
        <v>393</v>
      </c>
      <c r="H5" s="319"/>
      <c r="I5" s="319"/>
      <c r="J5" s="319"/>
      <c r="K5" s="319"/>
      <c r="L5" s="319"/>
      <c r="M5" s="320" t="s">
        <v>92</v>
      </c>
      <c r="N5" s="321"/>
      <c r="O5" s="321"/>
      <c r="P5" s="321"/>
      <c r="Q5" s="321"/>
      <c r="R5" s="322"/>
      <c r="S5" s="323" t="s">
        <v>374</v>
      </c>
      <c r="T5" s="319"/>
      <c r="U5" s="319"/>
      <c r="V5" s="319"/>
      <c r="W5" s="319"/>
      <c r="X5" s="324"/>
      <c r="Y5" s="508" t="s">
        <v>3</v>
      </c>
      <c r="Z5" s="509"/>
      <c r="AA5" s="509"/>
      <c r="AB5" s="509"/>
      <c r="AC5" s="509"/>
      <c r="AD5" s="510"/>
      <c r="AE5" s="511" t="s">
        <v>376</v>
      </c>
      <c r="AF5" s="512"/>
      <c r="AG5" s="512"/>
      <c r="AH5" s="512"/>
      <c r="AI5" s="512"/>
      <c r="AJ5" s="512"/>
      <c r="AK5" s="512"/>
      <c r="AL5" s="512"/>
      <c r="AM5" s="512"/>
      <c r="AN5" s="512"/>
      <c r="AO5" s="512"/>
      <c r="AP5" s="513"/>
      <c r="AQ5" s="514" t="s">
        <v>377</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395</v>
      </c>
      <c r="AF6" s="526"/>
      <c r="AG6" s="526"/>
      <c r="AH6" s="526"/>
      <c r="AI6" s="526"/>
      <c r="AJ6" s="526"/>
      <c r="AK6" s="526"/>
      <c r="AL6" s="526"/>
      <c r="AM6" s="526"/>
      <c r="AN6" s="526"/>
      <c r="AO6" s="526"/>
      <c r="AP6" s="526"/>
      <c r="AQ6" s="115"/>
      <c r="AR6" s="115"/>
      <c r="AS6" s="115"/>
      <c r="AT6" s="115"/>
      <c r="AU6" s="115"/>
      <c r="AV6" s="115"/>
      <c r="AW6" s="115"/>
      <c r="AX6" s="527"/>
    </row>
    <row r="7" spans="1:50" ht="75" customHeight="1" x14ac:dyDescent="0.15">
      <c r="A7" s="447" t="s">
        <v>25</v>
      </c>
      <c r="B7" s="448"/>
      <c r="C7" s="448"/>
      <c r="D7" s="448"/>
      <c r="E7" s="448"/>
      <c r="F7" s="448"/>
      <c r="G7" s="449" t="s">
        <v>394</v>
      </c>
      <c r="H7" s="450"/>
      <c r="I7" s="450"/>
      <c r="J7" s="450"/>
      <c r="K7" s="450"/>
      <c r="L7" s="450"/>
      <c r="M7" s="450"/>
      <c r="N7" s="450"/>
      <c r="O7" s="450"/>
      <c r="P7" s="450"/>
      <c r="Q7" s="450"/>
      <c r="R7" s="450"/>
      <c r="S7" s="450"/>
      <c r="T7" s="450"/>
      <c r="U7" s="450"/>
      <c r="V7" s="451"/>
      <c r="W7" s="451"/>
      <c r="X7" s="451"/>
      <c r="Y7" s="452" t="s">
        <v>5</v>
      </c>
      <c r="Z7" s="384"/>
      <c r="AA7" s="384"/>
      <c r="AB7" s="384"/>
      <c r="AC7" s="384"/>
      <c r="AD7" s="386"/>
      <c r="AE7" s="453" t="s">
        <v>445</v>
      </c>
      <c r="AF7" s="454"/>
      <c r="AG7" s="454"/>
      <c r="AH7" s="454"/>
      <c r="AI7" s="454"/>
      <c r="AJ7" s="454"/>
      <c r="AK7" s="454"/>
      <c r="AL7" s="454"/>
      <c r="AM7" s="454"/>
      <c r="AN7" s="454"/>
      <c r="AO7" s="454"/>
      <c r="AP7" s="454"/>
      <c r="AQ7" s="454"/>
      <c r="AR7" s="454"/>
      <c r="AS7" s="454"/>
      <c r="AT7" s="454"/>
      <c r="AU7" s="454"/>
      <c r="AV7" s="454"/>
      <c r="AW7" s="454"/>
      <c r="AX7" s="455"/>
    </row>
    <row r="8" spans="1:50" ht="4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396</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60" customHeight="1" x14ac:dyDescent="0.15">
      <c r="A10" s="456" t="s">
        <v>36</v>
      </c>
      <c r="B10" s="457"/>
      <c r="C10" s="457"/>
      <c r="D10" s="457"/>
      <c r="E10" s="457"/>
      <c r="F10" s="457"/>
      <c r="G10" s="485" t="s">
        <v>397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2"/>
    </row>
    <row r="13" spans="1:50" ht="20.100000000000001" customHeight="1" x14ac:dyDescent="0.15">
      <c r="A13" s="462"/>
      <c r="B13" s="463"/>
      <c r="C13" s="463"/>
      <c r="D13" s="463"/>
      <c r="E13" s="463"/>
      <c r="F13" s="464"/>
      <c r="G13" s="473" t="s">
        <v>7</v>
      </c>
      <c r="H13" s="474"/>
      <c r="I13" s="479" t="s">
        <v>8</v>
      </c>
      <c r="J13" s="480"/>
      <c r="K13" s="480"/>
      <c r="L13" s="480"/>
      <c r="M13" s="480"/>
      <c r="N13" s="480"/>
      <c r="O13" s="481"/>
      <c r="P13" s="62">
        <v>46</v>
      </c>
      <c r="Q13" s="63"/>
      <c r="R13" s="63"/>
      <c r="S13" s="63"/>
      <c r="T13" s="63"/>
      <c r="U13" s="63"/>
      <c r="V13" s="64"/>
      <c r="W13" s="62">
        <v>33</v>
      </c>
      <c r="X13" s="63"/>
      <c r="Y13" s="63"/>
      <c r="Z13" s="63"/>
      <c r="AA13" s="63"/>
      <c r="AB13" s="63"/>
      <c r="AC13" s="64"/>
      <c r="AD13" s="62">
        <v>29</v>
      </c>
      <c r="AE13" s="63"/>
      <c r="AF13" s="63"/>
      <c r="AG13" s="63"/>
      <c r="AH13" s="63"/>
      <c r="AI13" s="63"/>
      <c r="AJ13" s="64"/>
      <c r="AK13" s="62">
        <v>30</v>
      </c>
      <c r="AL13" s="63"/>
      <c r="AM13" s="63"/>
      <c r="AN13" s="63"/>
      <c r="AO13" s="63"/>
      <c r="AP13" s="63"/>
      <c r="AQ13" s="64"/>
      <c r="AR13" s="665">
        <v>43</v>
      </c>
      <c r="AS13" s="666"/>
      <c r="AT13" s="666"/>
      <c r="AU13" s="666"/>
      <c r="AV13" s="666"/>
      <c r="AW13" s="666"/>
      <c r="AX13" s="667"/>
    </row>
    <row r="14" spans="1:50" ht="20.100000000000001" customHeight="1" x14ac:dyDescent="0.15">
      <c r="A14" s="462"/>
      <c r="B14" s="463"/>
      <c r="C14" s="463"/>
      <c r="D14" s="463"/>
      <c r="E14" s="463"/>
      <c r="F14" s="464"/>
      <c r="G14" s="475"/>
      <c r="H14" s="476"/>
      <c r="I14" s="334" t="s">
        <v>9</v>
      </c>
      <c r="J14" s="470"/>
      <c r="K14" s="470"/>
      <c r="L14" s="470"/>
      <c r="M14" s="470"/>
      <c r="N14" s="470"/>
      <c r="O14" s="471"/>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63"/>
      <c r="AS14" s="663"/>
      <c r="AT14" s="663"/>
      <c r="AU14" s="663"/>
      <c r="AV14" s="663"/>
      <c r="AW14" s="663"/>
      <c r="AX14" s="664"/>
    </row>
    <row r="15" spans="1:50" ht="20.100000000000001" customHeight="1" x14ac:dyDescent="0.15">
      <c r="A15" s="462"/>
      <c r="B15" s="463"/>
      <c r="C15" s="463"/>
      <c r="D15" s="463"/>
      <c r="E15" s="463"/>
      <c r="F15" s="464"/>
      <c r="G15" s="475"/>
      <c r="H15" s="476"/>
      <c r="I15" s="334" t="s">
        <v>62</v>
      </c>
      <c r="J15" s="335"/>
      <c r="K15" s="335"/>
      <c r="L15" s="335"/>
      <c r="M15" s="335"/>
      <c r="N15" s="335"/>
      <c r="O15" s="336"/>
      <c r="P15" s="62" t="s">
        <v>382</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t="s">
        <v>382</v>
      </c>
      <c r="AS15" s="63"/>
      <c r="AT15" s="63"/>
      <c r="AU15" s="63"/>
      <c r="AV15" s="63"/>
      <c r="AW15" s="63"/>
      <c r="AX15" s="662"/>
    </row>
    <row r="16" spans="1:50" ht="20.100000000000001" customHeight="1" x14ac:dyDescent="0.15">
      <c r="A16" s="462"/>
      <c r="B16" s="463"/>
      <c r="C16" s="463"/>
      <c r="D16" s="463"/>
      <c r="E16" s="463"/>
      <c r="F16" s="464"/>
      <c r="G16" s="475"/>
      <c r="H16" s="476"/>
      <c r="I16" s="334" t="s">
        <v>63</v>
      </c>
      <c r="J16" s="335"/>
      <c r="K16" s="335"/>
      <c r="L16" s="335"/>
      <c r="M16" s="335"/>
      <c r="N16" s="335"/>
      <c r="O16" s="336"/>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42"/>
      <c r="AS16" s="443"/>
      <c r="AT16" s="443"/>
      <c r="AU16" s="443"/>
      <c r="AV16" s="443"/>
      <c r="AW16" s="443"/>
      <c r="AX16" s="444"/>
    </row>
    <row r="17" spans="1:50" ht="20.100000000000001" customHeight="1" x14ac:dyDescent="0.15">
      <c r="A17" s="462"/>
      <c r="B17" s="463"/>
      <c r="C17" s="463"/>
      <c r="D17" s="463"/>
      <c r="E17" s="463"/>
      <c r="F17" s="464"/>
      <c r="G17" s="475"/>
      <c r="H17" s="476"/>
      <c r="I17" s="334" t="s">
        <v>61</v>
      </c>
      <c r="J17" s="470"/>
      <c r="K17" s="470"/>
      <c r="L17" s="470"/>
      <c r="M17" s="470"/>
      <c r="N17" s="470"/>
      <c r="O17" s="471"/>
      <c r="P17" s="62" t="s">
        <v>382</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45"/>
      <c r="AS17" s="445"/>
      <c r="AT17" s="445"/>
      <c r="AU17" s="445"/>
      <c r="AV17" s="445"/>
      <c r="AW17" s="445"/>
      <c r="AX17" s="446"/>
    </row>
    <row r="18" spans="1:50" ht="20.100000000000001" customHeight="1" x14ac:dyDescent="0.15">
      <c r="A18" s="462"/>
      <c r="B18" s="463"/>
      <c r="C18" s="463"/>
      <c r="D18" s="463"/>
      <c r="E18" s="463"/>
      <c r="F18" s="464"/>
      <c r="G18" s="477"/>
      <c r="H18" s="478"/>
      <c r="I18" s="337" t="s">
        <v>22</v>
      </c>
      <c r="J18" s="338"/>
      <c r="K18" s="338"/>
      <c r="L18" s="338"/>
      <c r="M18" s="338"/>
      <c r="N18" s="338"/>
      <c r="O18" s="339"/>
      <c r="P18" s="306">
        <f>SUM(P13:V17)</f>
        <v>46</v>
      </c>
      <c r="Q18" s="307"/>
      <c r="R18" s="307"/>
      <c r="S18" s="307"/>
      <c r="T18" s="307"/>
      <c r="U18" s="307"/>
      <c r="V18" s="308"/>
      <c r="W18" s="306">
        <f>SUM(W13:AC17)</f>
        <v>33</v>
      </c>
      <c r="X18" s="307"/>
      <c r="Y18" s="307"/>
      <c r="Z18" s="307"/>
      <c r="AA18" s="307"/>
      <c r="AB18" s="307"/>
      <c r="AC18" s="308"/>
      <c r="AD18" s="306">
        <f t="shared" ref="AD18" si="0">SUM(AD13:AJ17)</f>
        <v>29</v>
      </c>
      <c r="AE18" s="307"/>
      <c r="AF18" s="307"/>
      <c r="AG18" s="307"/>
      <c r="AH18" s="307"/>
      <c r="AI18" s="307"/>
      <c r="AJ18" s="308"/>
      <c r="AK18" s="306">
        <f t="shared" ref="AK18" si="1">SUM(AK13:AQ17)</f>
        <v>30</v>
      </c>
      <c r="AL18" s="307"/>
      <c r="AM18" s="307"/>
      <c r="AN18" s="307"/>
      <c r="AO18" s="307"/>
      <c r="AP18" s="307"/>
      <c r="AQ18" s="308"/>
      <c r="AR18" s="306">
        <f t="shared" ref="AR18" si="2">SUM(AR13:AX17)</f>
        <v>43</v>
      </c>
      <c r="AS18" s="307"/>
      <c r="AT18" s="307"/>
      <c r="AU18" s="307"/>
      <c r="AV18" s="307"/>
      <c r="AW18" s="307"/>
      <c r="AX18" s="309"/>
    </row>
    <row r="19" spans="1:50" ht="20.100000000000001" customHeight="1" x14ac:dyDescent="0.15">
      <c r="A19" s="462"/>
      <c r="B19" s="463"/>
      <c r="C19" s="463"/>
      <c r="D19" s="463"/>
      <c r="E19" s="463"/>
      <c r="F19" s="464"/>
      <c r="G19" s="303" t="s">
        <v>10</v>
      </c>
      <c r="H19" s="304"/>
      <c r="I19" s="304"/>
      <c r="J19" s="304"/>
      <c r="K19" s="304"/>
      <c r="L19" s="304"/>
      <c r="M19" s="304"/>
      <c r="N19" s="304"/>
      <c r="O19" s="304"/>
      <c r="P19" s="62">
        <v>20</v>
      </c>
      <c r="Q19" s="63"/>
      <c r="R19" s="63"/>
      <c r="S19" s="63"/>
      <c r="T19" s="63"/>
      <c r="U19" s="63"/>
      <c r="V19" s="64"/>
      <c r="W19" s="62">
        <v>28</v>
      </c>
      <c r="X19" s="63"/>
      <c r="Y19" s="63"/>
      <c r="Z19" s="63"/>
      <c r="AA19" s="63"/>
      <c r="AB19" s="63"/>
      <c r="AC19" s="64"/>
      <c r="AD19" s="62">
        <v>25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0.100000000000001" customHeight="1" x14ac:dyDescent="0.15">
      <c r="A20" s="465"/>
      <c r="B20" s="466"/>
      <c r="C20" s="466"/>
      <c r="D20" s="466"/>
      <c r="E20" s="466"/>
      <c r="F20" s="467"/>
      <c r="G20" s="303" t="s">
        <v>11</v>
      </c>
      <c r="H20" s="304"/>
      <c r="I20" s="304"/>
      <c r="J20" s="304"/>
      <c r="K20" s="304"/>
      <c r="L20" s="304"/>
      <c r="M20" s="304"/>
      <c r="N20" s="304"/>
      <c r="O20" s="304"/>
      <c r="P20" s="311">
        <f>IF(P18=0, "-", P19/P18)</f>
        <v>0.43478260869565216</v>
      </c>
      <c r="Q20" s="311"/>
      <c r="R20" s="311"/>
      <c r="S20" s="311"/>
      <c r="T20" s="311"/>
      <c r="U20" s="311"/>
      <c r="V20" s="311"/>
      <c r="W20" s="311">
        <f>IF(W18=0, "-", W19/W18)</f>
        <v>0.84848484848484851</v>
      </c>
      <c r="X20" s="311"/>
      <c r="Y20" s="311"/>
      <c r="Z20" s="311"/>
      <c r="AA20" s="311"/>
      <c r="AB20" s="311"/>
      <c r="AC20" s="311"/>
      <c r="AD20" s="311">
        <f>IF(AD18=0, "-", AD19/AD18)</f>
        <v>0.86206896551724133</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449</v>
      </c>
      <c r="AV22" s="101"/>
      <c r="AW22" s="99" t="s">
        <v>355</v>
      </c>
      <c r="AX22" s="100"/>
    </row>
    <row r="23" spans="1:50" ht="39.950000000000003" customHeight="1" x14ac:dyDescent="0.15">
      <c r="A23" s="207"/>
      <c r="B23" s="205"/>
      <c r="C23" s="205"/>
      <c r="D23" s="205"/>
      <c r="E23" s="205"/>
      <c r="F23" s="206"/>
      <c r="G23" s="312" t="s">
        <v>455</v>
      </c>
      <c r="H23" s="279"/>
      <c r="I23" s="279"/>
      <c r="J23" s="279"/>
      <c r="K23" s="279"/>
      <c r="L23" s="279"/>
      <c r="M23" s="279"/>
      <c r="N23" s="279"/>
      <c r="O23" s="280"/>
      <c r="P23" s="245" t="s">
        <v>454</v>
      </c>
      <c r="Q23" s="186"/>
      <c r="R23" s="186"/>
      <c r="S23" s="186"/>
      <c r="T23" s="186"/>
      <c r="U23" s="186"/>
      <c r="V23" s="186"/>
      <c r="W23" s="186"/>
      <c r="X23" s="187"/>
      <c r="Y23" s="284" t="s">
        <v>14</v>
      </c>
      <c r="Z23" s="285"/>
      <c r="AA23" s="286"/>
      <c r="AB23" s="316" t="s">
        <v>456</v>
      </c>
      <c r="AC23" s="287"/>
      <c r="AD23" s="287"/>
      <c r="AE23" s="84">
        <v>1</v>
      </c>
      <c r="AF23" s="85"/>
      <c r="AG23" s="85"/>
      <c r="AH23" s="85"/>
      <c r="AI23" s="86"/>
      <c r="AJ23" s="84">
        <v>1</v>
      </c>
      <c r="AK23" s="85"/>
      <c r="AL23" s="85"/>
      <c r="AM23" s="85"/>
      <c r="AN23" s="86"/>
      <c r="AO23" s="84">
        <v>1</v>
      </c>
      <c r="AP23" s="85"/>
      <c r="AQ23" s="85"/>
      <c r="AR23" s="85"/>
      <c r="AS23" s="86"/>
      <c r="AT23" s="217"/>
      <c r="AU23" s="217"/>
      <c r="AV23" s="217"/>
      <c r="AW23" s="217"/>
      <c r="AX23" s="218"/>
    </row>
    <row r="24" spans="1:50" ht="39.950000000000003"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456</v>
      </c>
      <c r="AC24" s="277"/>
      <c r="AD24" s="277"/>
      <c r="AE24" s="84">
        <v>1</v>
      </c>
      <c r="AF24" s="85"/>
      <c r="AG24" s="85"/>
      <c r="AH24" s="85"/>
      <c r="AI24" s="86"/>
      <c r="AJ24" s="84">
        <v>1</v>
      </c>
      <c r="AK24" s="85"/>
      <c r="AL24" s="85"/>
      <c r="AM24" s="85"/>
      <c r="AN24" s="86"/>
      <c r="AO24" s="84">
        <v>1</v>
      </c>
      <c r="AP24" s="85"/>
      <c r="AQ24" s="85"/>
      <c r="AR24" s="85"/>
      <c r="AS24" s="86"/>
      <c r="AT24" s="84" t="s">
        <v>381</v>
      </c>
      <c r="AU24" s="85"/>
      <c r="AV24" s="85"/>
      <c r="AW24" s="85"/>
      <c r="AX24" s="87"/>
    </row>
    <row r="25" spans="1:50" ht="39.950000000000003" customHeight="1" x14ac:dyDescent="0.15">
      <c r="A25" s="668"/>
      <c r="B25" s="669"/>
      <c r="C25" s="669"/>
      <c r="D25" s="669"/>
      <c r="E25" s="669"/>
      <c r="F25" s="670"/>
      <c r="G25" s="313"/>
      <c r="H25" s="314"/>
      <c r="I25" s="314"/>
      <c r="J25" s="314"/>
      <c r="K25" s="314"/>
      <c r="L25" s="314"/>
      <c r="M25" s="314"/>
      <c r="N25" s="314"/>
      <c r="O25" s="315"/>
      <c r="P25" s="188"/>
      <c r="Q25" s="188"/>
      <c r="R25" s="188"/>
      <c r="S25" s="188"/>
      <c r="T25" s="188"/>
      <c r="U25" s="188"/>
      <c r="V25" s="188"/>
      <c r="W25" s="188"/>
      <c r="X25" s="189"/>
      <c r="Y25" s="111" t="s">
        <v>15</v>
      </c>
      <c r="Z25" s="112"/>
      <c r="AA25" s="162"/>
      <c r="AB25" s="680"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9" t="s">
        <v>303</v>
      </c>
      <c r="AU26" s="660"/>
      <c r="AV26" s="660"/>
      <c r="AW26" s="660"/>
      <c r="AX26" s="661"/>
    </row>
    <row r="27" spans="1:50" ht="18"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t="s">
        <v>463</v>
      </c>
      <c r="AV27" s="101"/>
      <c r="AW27" s="99" t="s">
        <v>355</v>
      </c>
      <c r="AX27" s="100"/>
    </row>
    <row r="28" spans="1:50" ht="22.5" customHeight="1" x14ac:dyDescent="0.15">
      <c r="A28" s="207"/>
      <c r="B28" s="205"/>
      <c r="C28" s="205"/>
      <c r="D28" s="205"/>
      <c r="E28" s="205"/>
      <c r="F28" s="206"/>
      <c r="G28" s="312" t="s">
        <v>461</v>
      </c>
      <c r="H28" s="279"/>
      <c r="I28" s="279"/>
      <c r="J28" s="279"/>
      <c r="K28" s="279"/>
      <c r="L28" s="279"/>
      <c r="M28" s="279"/>
      <c r="N28" s="279"/>
      <c r="O28" s="280"/>
      <c r="P28" s="245" t="s">
        <v>460</v>
      </c>
      <c r="Q28" s="186"/>
      <c r="R28" s="186"/>
      <c r="S28" s="186"/>
      <c r="T28" s="186"/>
      <c r="U28" s="186"/>
      <c r="V28" s="186"/>
      <c r="W28" s="186"/>
      <c r="X28" s="187"/>
      <c r="Y28" s="284" t="s">
        <v>14</v>
      </c>
      <c r="Z28" s="285"/>
      <c r="AA28" s="286"/>
      <c r="AB28" s="316" t="s">
        <v>462</v>
      </c>
      <c r="AC28" s="287"/>
      <c r="AD28" s="287"/>
      <c r="AE28" s="84">
        <v>1</v>
      </c>
      <c r="AF28" s="85"/>
      <c r="AG28" s="85"/>
      <c r="AH28" s="85"/>
      <c r="AI28" s="86"/>
      <c r="AJ28" s="84">
        <v>1</v>
      </c>
      <c r="AK28" s="85"/>
      <c r="AL28" s="85"/>
      <c r="AM28" s="85"/>
      <c r="AN28" s="86"/>
      <c r="AO28" s="84">
        <v>1</v>
      </c>
      <c r="AP28" s="85"/>
      <c r="AQ28" s="85"/>
      <c r="AR28" s="85"/>
      <c r="AS28" s="86"/>
      <c r="AT28" s="217"/>
      <c r="AU28" s="217"/>
      <c r="AV28" s="217"/>
      <c r="AW28" s="217"/>
      <c r="AX28" s="218"/>
    </row>
    <row r="29" spans="1:50" ht="22.5"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462</v>
      </c>
      <c r="AC29" s="277"/>
      <c r="AD29" s="277"/>
      <c r="AE29" s="84">
        <v>1</v>
      </c>
      <c r="AF29" s="85"/>
      <c r="AG29" s="85"/>
      <c r="AH29" s="85"/>
      <c r="AI29" s="86"/>
      <c r="AJ29" s="84">
        <v>1</v>
      </c>
      <c r="AK29" s="85"/>
      <c r="AL29" s="85"/>
      <c r="AM29" s="85"/>
      <c r="AN29" s="86"/>
      <c r="AO29" s="84">
        <v>1</v>
      </c>
      <c r="AP29" s="85"/>
      <c r="AQ29" s="85"/>
      <c r="AR29" s="85"/>
      <c r="AS29" s="86"/>
      <c r="AT29" s="84"/>
      <c r="AU29" s="85"/>
      <c r="AV29" s="85"/>
      <c r="AW29" s="85"/>
      <c r="AX29" s="87"/>
    </row>
    <row r="30" spans="1:50" ht="22.5" customHeight="1" x14ac:dyDescent="0.15">
      <c r="A30" s="668"/>
      <c r="B30" s="669"/>
      <c r="C30" s="669"/>
      <c r="D30" s="669"/>
      <c r="E30" s="669"/>
      <c r="F30" s="67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v>100</v>
      </c>
      <c r="AF30" s="85"/>
      <c r="AG30" s="85"/>
      <c r="AH30" s="85"/>
      <c r="AI30" s="86"/>
      <c r="AJ30" s="84">
        <v>100</v>
      </c>
      <c r="AK30" s="85"/>
      <c r="AL30" s="85"/>
      <c r="AM30" s="85"/>
      <c r="AN30" s="86"/>
      <c r="AO30" s="84">
        <v>100</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8"/>
      <c r="B35" s="669"/>
      <c r="C35" s="669"/>
      <c r="D35" s="669"/>
      <c r="E35" s="669"/>
      <c r="F35" s="67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8"/>
      <c r="B40" s="669"/>
      <c r="C40" s="669"/>
      <c r="D40" s="669"/>
      <c r="E40" s="669"/>
      <c r="F40" s="67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25" t="s">
        <v>320</v>
      </c>
      <c r="B47" s="683" t="s">
        <v>317</v>
      </c>
      <c r="C47" s="227"/>
      <c r="D47" s="227"/>
      <c r="E47" s="227"/>
      <c r="F47" s="22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25"/>
      <c r="B48" s="68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83"/>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13"/>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4"/>
    </row>
    <row r="50" spans="1:50" ht="22.5" hidden="1" customHeight="1" x14ac:dyDescent="0.15">
      <c r="A50" s="225"/>
      <c r="B50" s="683"/>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15"/>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6"/>
    </row>
    <row r="51" spans="1:50" ht="22.5" hidden="1" customHeight="1" x14ac:dyDescent="0.15">
      <c r="A51" s="225"/>
      <c r="B51" s="684"/>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17"/>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8"/>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0"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8" t="s">
        <v>69</v>
      </c>
      <c r="AF67" s="109"/>
      <c r="AG67" s="109"/>
      <c r="AH67" s="109"/>
      <c r="AI67" s="109"/>
      <c r="AJ67" s="658" t="s">
        <v>70</v>
      </c>
      <c r="AK67" s="109"/>
      <c r="AL67" s="109"/>
      <c r="AM67" s="109"/>
      <c r="AN67" s="109"/>
      <c r="AO67" s="658" t="s">
        <v>71</v>
      </c>
      <c r="AP67" s="109"/>
      <c r="AQ67" s="109"/>
      <c r="AR67" s="109"/>
      <c r="AS67" s="109"/>
      <c r="AT67" s="167" t="s">
        <v>74</v>
      </c>
      <c r="AU67" s="168"/>
      <c r="AV67" s="168"/>
      <c r="AW67" s="168"/>
      <c r="AX67" s="169"/>
    </row>
    <row r="68" spans="1:60" ht="20.100000000000001" customHeight="1" x14ac:dyDescent="0.15">
      <c r="A68" s="176"/>
      <c r="B68" s="177"/>
      <c r="C68" s="177"/>
      <c r="D68" s="177"/>
      <c r="E68" s="177"/>
      <c r="F68" s="178"/>
      <c r="G68" s="186" t="s">
        <v>399</v>
      </c>
      <c r="H68" s="186"/>
      <c r="I68" s="186"/>
      <c r="J68" s="186"/>
      <c r="K68" s="186"/>
      <c r="L68" s="186"/>
      <c r="M68" s="186"/>
      <c r="N68" s="186"/>
      <c r="O68" s="186"/>
      <c r="P68" s="186"/>
      <c r="Q68" s="186"/>
      <c r="R68" s="186"/>
      <c r="S68" s="186"/>
      <c r="T68" s="186"/>
      <c r="U68" s="186"/>
      <c r="V68" s="186"/>
      <c r="W68" s="186"/>
      <c r="X68" s="187"/>
      <c r="Y68" s="325" t="s">
        <v>66</v>
      </c>
      <c r="Z68" s="326"/>
      <c r="AA68" s="327"/>
      <c r="AB68" s="193" t="s">
        <v>406</v>
      </c>
      <c r="AC68" s="194"/>
      <c r="AD68" s="195"/>
      <c r="AE68" s="84">
        <v>163</v>
      </c>
      <c r="AF68" s="85"/>
      <c r="AG68" s="85"/>
      <c r="AH68" s="85"/>
      <c r="AI68" s="86"/>
      <c r="AJ68" s="84">
        <v>172</v>
      </c>
      <c r="AK68" s="85"/>
      <c r="AL68" s="85"/>
      <c r="AM68" s="85"/>
      <c r="AN68" s="86"/>
      <c r="AO68" s="84">
        <v>157</v>
      </c>
      <c r="AP68" s="85"/>
      <c r="AQ68" s="85"/>
      <c r="AR68" s="85"/>
      <c r="AS68" s="86"/>
      <c r="AT68" s="196"/>
      <c r="AU68" s="196"/>
      <c r="AV68" s="196"/>
      <c r="AW68" s="196"/>
      <c r="AX68" s="197"/>
      <c r="AY68" s="10"/>
      <c r="AZ68" s="10"/>
      <c r="BA68" s="10"/>
      <c r="BB68" s="10"/>
      <c r="BC68" s="10"/>
    </row>
    <row r="69" spans="1:60" ht="20.100000000000001"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398</v>
      </c>
      <c r="AC69" s="202"/>
      <c r="AD69" s="203"/>
      <c r="AE69" s="84">
        <v>163</v>
      </c>
      <c r="AF69" s="85"/>
      <c r="AG69" s="85"/>
      <c r="AH69" s="85"/>
      <c r="AI69" s="86"/>
      <c r="AJ69" s="84">
        <v>172</v>
      </c>
      <c r="AK69" s="85"/>
      <c r="AL69" s="85"/>
      <c r="AM69" s="85"/>
      <c r="AN69" s="86"/>
      <c r="AO69" s="84">
        <v>162</v>
      </c>
      <c r="AP69" s="85"/>
      <c r="AQ69" s="85"/>
      <c r="AR69" s="85"/>
      <c r="AS69" s="86"/>
      <c r="AT69" s="84" t="s">
        <v>405</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0"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400</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v>91614</v>
      </c>
      <c r="AF83" s="144"/>
      <c r="AG83" s="144"/>
      <c r="AH83" s="144"/>
      <c r="AI83" s="144"/>
      <c r="AJ83" s="143">
        <v>90122</v>
      </c>
      <c r="AK83" s="144"/>
      <c r="AL83" s="144"/>
      <c r="AM83" s="144"/>
      <c r="AN83" s="144"/>
      <c r="AO83" s="143">
        <v>89427</v>
      </c>
      <c r="AP83" s="144"/>
      <c r="AQ83" s="144"/>
      <c r="AR83" s="144"/>
      <c r="AS83" s="144"/>
      <c r="AT83" s="84" t="s">
        <v>380</v>
      </c>
      <c r="AU83" s="85"/>
      <c r="AV83" s="85"/>
      <c r="AW83" s="85"/>
      <c r="AX83" s="87"/>
    </row>
    <row r="84" spans="1:60" ht="24.9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401</v>
      </c>
      <c r="AC84" s="149"/>
      <c r="AD84" s="150"/>
      <c r="AE84" s="148" t="s">
        <v>402</v>
      </c>
      <c r="AF84" s="149"/>
      <c r="AG84" s="149"/>
      <c r="AH84" s="149"/>
      <c r="AI84" s="150"/>
      <c r="AJ84" s="148" t="s">
        <v>403</v>
      </c>
      <c r="AK84" s="149"/>
      <c r="AL84" s="149"/>
      <c r="AM84" s="149"/>
      <c r="AN84" s="150"/>
      <c r="AO84" s="148" t="s">
        <v>404</v>
      </c>
      <c r="AP84" s="149"/>
      <c r="AQ84" s="149"/>
      <c r="AR84" s="149"/>
      <c r="AS84" s="150"/>
      <c r="AT84" s="148" t="s">
        <v>380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407" t="s">
        <v>76</v>
      </c>
      <c r="M97" s="407"/>
      <c r="N97" s="407"/>
      <c r="O97" s="407"/>
      <c r="P97" s="407"/>
      <c r="Q97" s="407"/>
      <c r="R97" s="408" t="s">
        <v>73</v>
      </c>
      <c r="S97" s="409"/>
      <c r="T97" s="409"/>
      <c r="U97" s="409"/>
      <c r="V97" s="409"/>
      <c r="W97" s="409"/>
      <c r="X97" s="410"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11"/>
    </row>
    <row r="98" spans="1:50" ht="30" customHeight="1" x14ac:dyDescent="0.15">
      <c r="A98" s="369"/>
      <c r="B98" s="370"/>
      <c r="C98" s="412" t="s">
        <v>407</v>
      </c>
      <c r="D98" s="413"/>
      <c r="E98" s="413"/>
      <c r="F98" s="413"/>
      <c r="G98" s="413"/>
      <c r="H98" s="413"/>
      <c r="I98" s="413"/>
      <c r="J98" s="413"/>
      <c r="K98" s="414"/>
      <c r="L98" s="62">
        <v>7</v>
      </c>
      <c r="M98" s="63"/>
      <c r="N98" s="63"/>
      <c r="O98" s="63"/>
      <c r="P98" s="63"/>
      <c r="Q98" s="64"/>
      <c r="R98" s="62" t="s">
        <v>466</v>
      </c>
      <c r="S98" s="63"/>
      <c r="T98" s="63"/>
      <c r="U98" s="63"/>
      <c r="V98" s="63"/>
      <c r="W98" s="64"/>
      <c r="X98" s="671" t="s">
        <v>464</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30" customHeight="1" x14ac:dyDescent="0.15">
      <c r="A99" s="369"/>
      <c r="B99" s="370"/>
      <c r="C99" s="152" t="s">
        <v>408</v>
      </c>
      <c r="D99" s="153"/>
      <c r="E99" s="153"/>
      <c r="F99" s="153"/>
      <c r="G99" s="153"/>
      <c r="H99" s="153"/>
      <c r="I99" s="153"/>
      <c r="J99" s="153"/>
      <c r="K99" s="154"/>
      <c r="L99" s="62">
        <v>23</v>
      </c>
      <c r="M99" s="63"/>
      <c r="N99" s="63"/>
      <c r="O99" s="63"/>
      <c r="P99" s="63"/>
      <c r="Q99" s="64"/>
      <c r="R99" s="62">
        <v>43</v>
      </c>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69"/>
      <c r="B100" s="370"/>
      <c r="C100" s="152" t="s">
        <v>409</v>
      </c>
      <c r="D100" s="153"/>
      <c r="E100" s="153"/>
      <c r="F100" s="153"/>
      <c r="G100" s="153"/>
      <c r="H100" s="153"/>
      <c r="I100" s="153"/>
      <c r="J100" s="153"/>
      <c r="K100" s="154"/>
      <c r="L100" s="62">
        <v>0.3</v>
      </c>
      <c r="M100" s="63"/>
      <c r="N100" s="63"/>
      <c r="O100" s="63"/>
      <c r="P100" s="63"/>
      <c r="Q100" s="64"/>
      <c r="R100" s="62" t="s">
        <v>467</v>
      </c>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10000000000000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10000000000000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10000000000000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1"/>
      <c r="B104" s="372"/>
      <c r="C104" s="361" t="s">
        <v>22</v>
      </c>
      <c r="D104" s="362"/>
      <c r="E104" s="362"/>
      <c r="F104" s="362"/>
      <c r="G104" s="362"/>
      <c r="H104" s="362"/>
      <c r="I104" s="362"/>
      <c r="J104" s="362"/>
      <c r="K104" s="363"/>
      <c r="L104" s="364">
        <f>SUM(L98:Q103)</f>
        <v>30.3</v>
      </c>
      <c r="M104" s="365"/>
      <c r="N104" s="365"/>
      <c r="O104" s="365"/>
      <c r="P104" s="365"/>
      <c r="Q104" s="366"/>
      <c r="R104" s="364">
        <f>SUM(R98:W103)</f>
        <v>43</v>
      </c>
      <c r="S104" s="365"/>
      <c r="T104" s="365"/>
      <c r="U104" s="365"/>
      <c r="V104" s="365"/>
      <c r="W104" s="366"/>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45" customHeight="1" x14ac:dyDescent="0.15">
      <c r="A108" s="297" t="s">
        <v>312</v>
      </c>
      <c r="B108" s="298"/>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378</v>
      </c>
      <c r="AE108" s="604"/>
      <c r="AF108" s="604"/>
      <c r="AG108" s="600" t="s">
        <v>457</v>
      </c>
      <c r="AH108" s="601"/>
      <c r="AI108" s="601"/>
      <c r="AJ108" s="601"/>
      <c r="AK108" s="601"/>
      <c r="AL108" s="601"/>
      <c r="AM108" s="601"/>
      <c r="AN108" s="601"/>
      <c r="AO108" s="601"/>
      <c r="AP108" s="601"/>
      <c r="AQ108" s="601"/>
      <c r="AR108" s="601"/>
      <c r="AS108" s="601"/>
      <c r="AT108" s="601"/>
      <c r="AU108" s="601"/>
      <c r="AV108" s="601"/>
      <c r="AW108" s="601"/>
      <c r="AX108" s="602"/>
    </row>
    <row r="109" spans="1:50" ht="60" customHeight="1" x14ac:dyDescent="0.15">
      <c r="A109" s="299"/>
      <c r="B109" s="300"/>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378</v>
      </c>
      <c r="AE109" s="441"/>
      <c r="AF109" s="441"/>
      <c r="AG109" s="294" t="s">
        <v>450</v>
      </c>
      <c r="AH109" s="295"/>
      <c r="AI109" s="295"/>
      <c r="AJ109" s="295"/>
      <c r="AK109" s="295"/>
      <c r="AL109" s="295"/>
      <c r="AM109" s="295"/>
      <c r="AN109" s="295"/>
      <c r="AO109" s="295"/>
      <c r="AP109" s="295"/>
      <c r="AQ109" s="295"/>
      <c r="AR109" s="295"/>
      <c r="AS109" s="295"/>
      <c r="AT109" s="295"/>
      <c r="AU109" s="295"/>
      <c r="AV109" s="295"/>
      <c r="AW109" s="295"/>
      <c r="AX109" s="296"/>
    </row>
    <row r="110" spans="1:50" ht="60" customHeight="1" x14ac:dyDescent="0.15">
      <c r="A110" s="301"/>
      <c r="B110" s="302"/>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378</v>
      </c>
      <c r="AE110" s="585"/>
      <c r="AF110" s="585"/>
      <c r="AG110" s="529" t="s">
        <v>451</v>
      </c>
      <c r="AH110" s="188"/>
      <c r="AI110" s="188"/>
      <c r="AJ110" s="188"/>
      <c r="AK110" s="188"/>
      <c r="AL110" s="188"/>
      <c r="AM110" s="188"/>
      <c r="AN110" s="188"/>
      <c r="AO110" s="188"/>
      <c r="AP110" s="188"/>
      <c r="AQ110" s="188"/>
      <c r="AR110" s="188"/>
      <c r="AS110" s="188"/>
      <c r="AT110" s="188"/>
      <c r="AU110" s="188"/>
      <c r="AV110" s="188"/>
      <c r="AW110" s="188"/>
      <c r="AX110" s="530"/>
    </row>
    <row r="111" spans="1:50" ht="4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378</v>
      </c>
      <c r="AE111" s="437"/>
      <c r="AF111" s="437"/>
      <c r="AG111" s="291" t="s">
        <v>410</v>
      </c>
      <c r="AH111" s="292"/>
      <c r="AI111" s="292"/>
      <c r="AJ111" s="292"/>
      <c r="AK111" s="292"/>
      <c r="AL111" s="292"/>
      <c r="AM111" s="292"/>
      <c r="AN111" s="292"/>
      <c r="AO111" s="292"/>
      <c r="AP111" s="292"/>
      <c r="AQ111" s="292"/>
      <c r="AR111" s="292"/>
      <c r="AS111" s="292"/>
      <c r="AT111" s="292"/>
      <c r="AU111" s="292"/>
      <c r="AV111" s="292"/>
      <c r="AW111" s="292"/>
      <c r="AX111" s="293"/>
    </row>
    <row r="112" spans="1:50" ht="30"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383</v>
      </c>
      <c r="AE112" s="441"/>
      <c r="AF112" s="441"/>
      <c r="AG112" s="294" t="s">
        <v>452</v>
      </c>
      <c r="AH112" s="295"/>
      <c r="AI112" s="295"/>
      <c r="AJ112" s="295"/>
      <c r="AK112" s="295"/>
      <c r="AL112" s="295"/>
      <c r="AM112" s="295"/>
      <c r="AN112" s="295"/>
      <c r="AO112" s="295"/>
      <c r="AP112" s="295"/>
      <c r="AQ112" s="295"/>
      <c r="AR112" s="295"/>
      <c r="AS112" s="295"/>
      <c r="AT112" s="295"/>
      <c r="AU112" s="295"/>
      <c r="AV112" s="295"/>
      <c r="AW112" s="295"/>
      <c r="AX112" s="296"/>
    </row>
    <row r="113" spans="1:64" ht="45"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378</v>
      </c>
      <c r="AE113" s="441"/>
      <c r="AF113" s="441"/>
      <c r="AG113" s="294" t="s">
        <v>458</v>
      </c>
      <c r="AH113" s="295"/>
      <c r="AI113" s="295"/>
      <c r="AJ113" s="295"/>
      <c r="AK113" s="295"/>
      <c r="AL113" s="295"/>
      <c r="AM113" s="295"/>
      <c r="AN113" s="295"/>
      <c r="AO113" s="295"/>
      <c r="AP113" s="295"/>
      <c r="AQ113" s="295"/>
      <c r="AR113" s="295"/>
      <c r="AS113" s="295"/>
      <c r="AT113" s="295"/>
      <c r="AU113" s="295"/>
      <c r="AV113" s="295"/>
      <c r="AW113" s="295"/>
      <c r="AX113" s="296"/>
    </row>
    <row r="114" spans="1:64" ht="30"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383</v>
      </c>
      <c r="AE114" s="441"/>
      <c r="AF114" s="441"/>
      <c r="AG114" s="531" t="s">
        <v>380</v>
      </c>
      <c r="AH114" s="295"/>
      <c r="AI114" s="295"/>
      <c r="AJ114" s="295"/>
      <c r="AK114" s="295"/>
      <c r="AL114" s="295"/>
      <c r="AM114" s="295"/>
      <c r="AN114" s="295"/>
      <c r="AO114" s="295"/>
      <c r="AP114" s="295"/>
      <c r="AQ114" s="295"/>
      <c r="AR114" s="295"/>
      <c r="AS114" s="295"/>
      <c r="AT114" s="295"/>
      <c r="AU114" s="295"/>
      <c r="AV114" s="295"/>
      <c r="AW114" s="295"/>
      <c r="AX114" s="296"/>
    </row>
    <row r="115" spans="1:64" ht="30"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378</v>
      </c>
      <c r="AE115" s="441"/>
      <c r="AF115" s="441"/>
      <c r="AG115" s="531" t="s">
        <v>384</v>
      </c>
      <c r="AH115" s="295"/>
      <c r="AI115" s="295"/>
      <c r="AJ115" s="295"/>
      <c r="AK115" s="295"/>
      <c r="AL115" s="295"/>
      <c r="AM115" s="295"/>
      <c r="AN115" s="295"/>
      <c r="AO115" s="295"/>
      <c r="AP115" s="295"/>
      <c r="AQ115" s="295"/>
      <c r="AR115" s="295"/>
      <c r="AS115" s="295"/>
      <c r="AT115" s="295"/>
      <c r="AU115" s="295"/>
      <c r="AV115" s="295"/>
      <c r="AW115" s="295"/>
      <c r="AX115" s="296"/>
    </row>
    <row r="116" spans="1:64" ht="30"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383</v>
      </c>
      <c r="AE116" s="633"/>
      <c r="AF116" s="633"/>
      <c r="AG116" s="357" t="s">
        <v>380</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378</v>
      </c>
      <c r="AE117" s="585"/>
      <c r="AF117" s="594"/>
      <c r="AG117" s="598" t="s">
        <v>448</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30"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378</v>
      </c>
      <c r="AE118" s="437"/>
      <c r="AF118" s="637"/>
      <c r="AG118" s="638" t="s">
        <v>453</v>
      </c>
      <c r="AH118" s="292"/>
      <c r="AI118" s="292"/>
      <c r="AJ118" s="292"/>
      <c r="AK118" s="292"/>
      <c r="AL118" s="292"/>
      <c r="AM118" s="292"/>
      <c r="AN118" s="292"/>
      <c r="AO118" s="292"/>
      <c r="AP118" s="292"/>
      <c r="AQ118" s="292"/>
      <c r="AR118" s="292"/>
      <c r="AS118" s="292"/>
      <c r="AT118" s="292"/>
      <c r="AU118" s="292"/>
      <c r="AV118" s="292"/>
      <c r="AW118" s="292"/>
      <c r="AX118" s="293"/>
    </row>
    <row r="119" spans="1:64" ht="4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378</v>
      </c>
      <c r="AE119" s="606"/>
      <c r="AF119" s="606"/>
      <c r="AG119" s="531" t="s">
        <v>411</v>
      </c>
      <c r="AH119" s="295"/>
      <c r="AI119" s="295"/>
      <c r="AJ119" s="295"/>
      <c r="AK119" s="295"/>
      <c r="AL119" s="295"/>
      <c r="AM119" s="295"/>
      <c r="AN119" s="295"/>
      <c r="AO119" s="295"/>
      <c r="AP119" s="295"/>
      <c r="AQ119" s="295"/>
      <c r="AR119" s="295"/>
      <c r="AS119" s="295"/>
      <c r="AT119" s="295"/>
      <c r="AU119" s="295"/>
      <c r="AV119" s="295"/>
      <c r="AW119" s="295"/>
      <c r="AX119" s="296"/>
    </row>
    <row r="120" spans="1:64" ht="45"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378</v>
      </c>
      <c r="AE120" s="441"/>
      <c r="AF120" s="441"/>
      <c r="AG120" s="531" t="s">
        <v>412</v>
      </c>
      <c r="AH120" s="295"/>
      <c r="AI120" s="295"/>
      <c r="AJ120" s="295"/>
      <c r="AK120" s="295"/>
      <c r="AL120" s="295"/>
      <c r="AM120" s="295"/>
      <c r="AN120" s="295"/>
      <c r="AO120" s="295"/>
      <c r="AP120" s="295"/>
      <c r="AQ120" s="295"/>
      <c r="AR120" s="295"/>
      <c r="AS120" s="295"/>
      <c r="AT120" s="295"/>
      <c r="AU120" s="295"/>
      <c r="AV120" s="295"/>
      <c r="AW120" s="295"/>
      <c r="AX120" s="296"/>
    </row>
    <row r="121" spans="1:64" ht="60"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378</v>
      </c>
      <c r="AE121" s="441"/>
      <c r="AF121" s="441"/>
      <c r="AG121" s="580" t="s">
        <v>413</v>
      </c>
      <c r="AH121" s="188"/>
      <c r="AI121" s="188"/>
      <c r="AJ121" s="188"/>
      <c r="AK121" s="188"/>
      <c r="AL121" s="188"/>
      <c r="AM121" s="188"/>
      <c r="AN121" s="188"/>
      <c r="AO121" s="188"/>
      <c r="AP121" s="188"/>
      <c r="AQ121" s="188"/>
      <c r="AR121" s="188"/>
      <c r="AS121" s="188"/>
      <c r="AT121" s="188"/>
      <c r="AU121" s="188"/>
      <c r="AV121" s="188"/>
      <c r="AW121" s="188"/>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383</v>
      </c>
      <c r="AE122" s="437"/>
      <c r="AF122" s="437"/>
      <c r="AG122" s="576" t="s">
        <v>381</v>
      </c>
      <c r="AH122" s="186"/>
      <c r="AI122" s="186"/>
      <c r="AJ122" s="186"/>
      <c r="AK122" s="186"/>
      <c r="AL122" s="186"/>
      <c r="AM122" s="186"/>
      <c r="AN122" s="186"/>
      <c r="AO122" s="186"/>
      <c r="AP122" s="186"/>
      <c r="AQ122" s="186"/>
      <c r="AR122" s="186"/>
      <c r="AS122" s="186"/>
      <c r="AT122" s="186"/>
      <c r="AU122" s="186"/>
      <c r="AV122" s="186"/>
      <c r="AW122" s="186"/>
      <c r="AX122" s="577"/>
    </row>
    <row r="123" spans="1:64" ht="15.75" customHeight="1" x14ac:dyDescent="0.15">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67"/>
      <c r="AI123" s="267"/>
      <c r="AJ123" s="267"/>
      <c r="AK123" s="267"/>
      <c r="AL123" s="267"/>
      <c r="AM123" s="267"/>
      <c r="AN123" s="267"/>
      <c r="AO123" s="267"/>
      <c r="AP123" s="267"/>
      <c r="AQ123" s="267"/>
      <c r="AR123" s="267"/>
      <c r="AS123" s="267"/>
      <c r="AT123" s="267"/>
      <c r="AU123" s="267"/>
      <c r="AV123" s="267"/>
      <c r="AW123" s="267"/>
      <c r="AX123" s="579"/>
    </row>
    <row r="124" spans="1:64" ht="9.9499999999999993" customHeight="1" x14ac:dyDescent="0.15">
      <c r="A124" s="624"/>
      <c r="B124" s="625"/>
      <c r="C124" s="639" t="s">
        <v>381</v>
      </c>
      <c r="D124" s="640"/>
      <c r="E124" s="640"/>
      <c r="F124" s="640"/>
      <c r="G124" s="640"/>
      <c r="H124" s="640"/>
      <c r="I124" s="640"/>
      <c r="J124" s="640"/>
      <c r="K124" s="640"/>
      <c r="L124" s="640"/>
      <c r="M124" s="640"/>
      <c r="N124" s="640"/>
      <c r="O124" s="641"/>
      <c r="P124" s="648" t="s">
        <v>391</v>
      </c>
      <c r="Q124" s="648"/>
      <c r="R124" s="648"/>
      <c r="S124" s="649"/>
      <c r="T124" s="630" t="s">
        <v>385</v>
      </c>
      <c r="U124" s="295"/>
      <c r="V124" s="295"/>
      <c r="W124" s="295"/>
      <c r="X124" s="295"/>
      <c r="Y124" s="295"/>
      <c r="Z124" s="295"/>
      <c r="AA124" s="295"/>
      <c r="AB124" s="295"/>
      <c r="AC124" s="295"/>
      <c r="AD124" s="295"/>
      <c r="AE124" s="295"/>
      <c r="AF124" s="631"/>
      <c r="AG124" s="578"/>
      <c r="AH124" s="267"/>
      <c r="AI124" s="267"/>
      <c r="AJ124" s="267"/>
      <c r="AK124" s="267"/>
      <c r="AL124" s="267"/>
      <c r="AM124" s="267"/>
      <c r="AN124" s="267"/>
      <c r="AO124" s="267"/>
      <c r="AP124" s="267"/>
      <c r="AQ124" s="267"/>
      <c r="AR124" s="267"/>
      <c r="AS124" s="267"/>
      <c r="AT124" s="267"/>
      <c r="AU124" s="267"/>
      <c r="AV124" s="267"/>
      <c r="AW124" s="267"/>
      <c r="AX124" s="579"/>
    </row>
    <row r="125" spans="1:64" ht="9.9499999999999993" customHeight="1" x14ac:dyDescent="0.15">
      <c r="A125" s="626"/>
      <c r="B125" s="627"/>
      <c r="C125" s="642" t="s">
        <v>381</v>
      </c>
      <c r="D125" s="643"/>
      <c r="E125" s="643"/>
      <c r="F125" s="643"/>
      <c r="G125" s="643"/>
      <c r="H125" s="643"/>
      <c r="I125" s="643"/>
      <c r="J125" s="643"/>
      <c r="K125" s="643"/>
      <c r="L125" s="643"/>
      <c r="M125" s="643"/>
      <c r="N125" s="643"/>
      <c r="O125" s="644"/>
      <c r="P125" s="650" t="s">
        <v>391</v>
      </c>
      <c r="Q125" s="650"/>
      <c r="R125" s="650"/>
      <c r="S125" s="651"/>
      <c r="T125" s="433" t="s">
        <v>385</v>
      </c>
      <c r="U125" s="434"/>
      <c r="V125" s="434"/>
      <c r="W125" s="434"/>
      <c r="X125" s="434"/>
      <c r="Y125" s="434"/>
      <c r="Z125" s="434"/>
      <c r="AA125" s="434"/>
      <c r="AB125" s="434"/>
      <c r="AC125" s="434"/>
      <c r="AD125" s="434"/>
      <c r="AE125" s="434"/>
      <c r="AF125" s="435"/>
      <c r="AG125" s="580"/>
      <c r="AH125" s="188"/>
      <c r="AI125" s="188"/>
      <c r="AJ125" s="188"/>
      <c r="AK125" s="188"/>
      <c r="AL125" s="188"/>
      <c r="AM125" s="188"/>
      <c r="AN125" s="188"/>
      <c r="AO125" s="188"/>
      <c r="AP125" s="188"/>
      <c r="AQ125" s="188"/>
      <c r="AR125" s="188"/>
      <c r="AS125" s="188"/>
      <c r="AT125" s="188"/>
      <c r="AU125" s="188"/>
      <c r="AV125" s="188"/>
      <c r="AW125" s="188"/>
      <c r="AX125" s="530"/>
    </row>
    <row r="126" spans="1:64" ht="54.95" customHeight="1" x14ac:dyDescent="0.15">
      <c r="A126" s="549" t="s">
        <v>58</v>
      </c>
      <c r="B126" s="550"/>
      <c r="C126" s="383" t="s">
        <v>64</v>
      </c>
      <c r="D126" s="572"/>
      <c r="E126" s="572"/>
      <c r="F126" s="573"/>
      <c r="G126" s="543" t="s">
        <v>414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54.95" customHeight="1" thickBot="1" x14ac:dyDescent="0.2">
      <c r="A127" s="551"/>
      <c r="B127" s="552"/>
      <c r="C127" s="352" t="s">
        <v>68</v>
      </c>
      <c r="D127" s="353"/>
      <c r="E127" s="353"/>
      <c r="F127" s="354"/>
      <c r="G127" s="355" t="s">
        <v>415</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35.1" customHeight="1" thickBot="1" x14ac:dyDescent="0.2">
      <c r="A129" s="571" t="s">
        <v>468</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80.099999999999994" customHeight="1" thickBot="1" x14ac:dyDescent="0.2">
      <c r="A131" s="546" t="s">
        <v>307</v>
      </c>
      <c r="B131" s="547"/>
      <c r="C131" s="547"/>
      <c r="D131" s="547"/>
      <c r="E131" s="548"/>
      <c r="F131" s="565" t="s">
        <v>459</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t="s">
        <v>469</v>
      </c>
      <c r="B133" s="431"/>
      <c r="C133" s="431"/>
      <c r="D133" s="431"/>
      <c r="E133" s="432"/>
      <c r="F133" s="568" t="s">
        <v>465</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35.1"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386</v>
      </c>
      <c r="H137" s="418"/>
      <c r="I137" s="418"/>
      <c r="J137" s="418"/>
      <c r="K137" s="418"/>
      <c r="L137" s="418"/>
      <c r="M137" s="418"/>
      <c r="N137" s="418"/>
      <c r="O137" s="418"/>
      <c r="P137" s="419"/>
      <c r="Q137" s="404" t="s">
        <v>225</v>
      </c>
      <c r="R137" s="404"/>
      <c r="S137" s="404"/>
      <c r="T137" s="404"/>
      <c r="U137" s="404"/>
      <c r="V137" s="404"/>
      <c r="W137" s="417" t="s">
        <v>387</v>
      </c>
      <c r="X137" s="418"/>
      <c r="Y137" s="418"/>
      <c r="Z137" s="418"/>
      <c r="AA137" s="418"/>
      <c r="AB137" s="418"/>
      <c r="AC137" s="418"/>
      <c r="AD137" s="418"/>
      <c r="AE137" s="418"/>
      <c r="AF137" s="419"/>
      <c r="AG137" s="404" t="s">
        <v>226</v>
      </c>
      <c r="AH137" s="404"/>
      <c r="AI137" s="404"/>
      <c r="AJ137" s="404"/>
      <c r="AK137" s="404"/>
      <c r="AL137" s="404"/>
      <c r="AM137" s="400" t="s">
        <v>418</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416</v>
      </c>
      <c r="H138" s="421"/>
      <c r="I138" s="421"/>
      <c r="J138" s="421"/>
      <c r="K138" s="421"/>
      <c r="L138" s="421"/>
      <c r="M138" s="421"/>
      <c r="N138" s="421"/>
      <c r="O138" s="421"/>
      <c r="P138" s="422"/>
      <c r="Q138" s="406" t="s">
        <v>228</v>
      </c>
      <c r="R138" s="406"/>
      <c r="S138" s="406"/>
      <c r="T138" s="406"/>
      <c r="U138" s="406"/>
      <c r="V138" s="406"/>
      <c r="W138" s="420" t="s">
        <v>417</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1" customHeight="1" x14ac:dyDescent="0.15">
      <c r="A178" s="535" t="s">
        <v>34</v>
      </c>
      <c r="B178" s="536"/>
      <c r="C178" s="536"/>
      <c r="D178" s="536"/>
      <c r="E178" s="536"/>
      <c r="F178" s="537"/>
      <c r="G178" s="379" t="s">
        <v>419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420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3.1" customHeight="1" x14ac:dyDescent="0.15">
      <c r="A179" s="117"/>
      <c r="B179" s="538"/>
      <c r="C179" s="538"/>
      <c r="D179" s="538"/>
      <c r="E179" s="538"/>
      <c r="F179" s="539"/>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3.1" customHeight="1" x14ac:dyDescent="0.15">
      <c r="A180" s="117"/>
      <c r="B180" s="538"/>
      <c r="C180" s="538"/>
      <c r="D180" s="538"/>
      <c r="E180" s="538"/>
      <c r="F180" s="539"/>
      <c r="G180" s="88"/>
      <c r="H180" s="89"/>
      <c r="I180" s="89"/>
      <c r="J180" s="89"/>
      <c r="K180" s="90"/>
      <c r="L180" s="91"/>
      <c r="M180" s="92"/>
      <c r="N180" s="92"/>
      <c r="O180" s="92"/>
      <c r="P180" s="92"/>
      <c r="Q180" s="92"/>
      <c r="R180" s="92"/>
      <c r="S180" s="92"/>
      <c r="T180" s="92"/>
      <c r="U180" s="92"/>
      <c r="V180" s="92"/>
      <c r="W180" s="92"/>
      <c r="X180" s="93"/>
      <c r="Y180" s="94">
        <v>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3.1" customHeight="1" x14ac:dyDescent="0.15">
      <c r="A181" s="117"/>
      <c r="B181" s="538"/>
      <c r="C181" s="538"/>
      <c r="D181" s="538"/>
      <c r="E181" s="538"/>
      <c r="F181" s="53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1" customHeight="1" x14ac:dyDescent="0.15">
      <c r="A182" s="117"/>
      <c r="B182" s="538"/>
      <c r="C182" s="538"/>
      <c r="D182" s="538"/>
      <c r="E182" s="538"/>
      <c r="F182" s="53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1" customHeight="1" x14ac:dyDescent="0.15">
      <c r="A183" s="117"/>
      <c r="B183" s="538"/>
      <c r="C183" s="538"/>
      <c r="D183" s="538"/>
      <c r="E183" s="538"/>
      <c r="F183" s="53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1" customHeight="1" x14ac:dyDescent="0.15">
      <c r="A184" s="117"/>
      <c r="B184" s="538"/>
      <c r="C184" s="538"/>
      <c r="D184" s="538"/>
      <c r="E184" s="538"/>
      <c r="F184" s="53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1" customHeight="1" x14ac:dyDescent="0.15">
      <c r="A185" s="117"/>
      <c r="B185" s="538"/>
      <c r="C185" s="538"/>
      <c r="D185" s="538"/>
      <c r="E185" s="538"/>
      <c r="F185" s="53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1" customHeight="1" x14ac:dyDescent="0.15">
      <c r="A186" s="117"/>
      <c r="B186" s="538"/>
      <c r="C186" s="538"/>
      <c r="D186" s="538"/>
      <c r="E186" s="538"/>
      <c r="F186" s="53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1" customHeight="1" x14ac:dyDescent="0.15">
      <c r="A187" s="117"/>
      <c r="B187" s="538"/>
      <c r="C187" s="538"/>
      <c r="D187" s="538"/>
      <c r="E187" s="538"/>
      <c r="F187" s="53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1" customHeight="1" x14ac:dyDescent="0.15">
      <c r="A188" s="117"/>
      <c r="B188" s="538"/>
      <c r="C188" s="538"/>
      <c r="D188" s="538"/>
      <c r="E188" s="538"/>
      <c r="F188" s="53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1" customHeight="1" x14ac:dyDescent="0.15">
      <c r="A189" s="117"/>
      <c r="B189" s="538"/>
      <c r="C189" s="538"/>
      <c r="D189" s="538"/>
      <c r="E189" s="538"/>
      <c r="F189" s="53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1" customHeight="1" thickBot="1" x14ac:dyDescent="0.2">
      <c r="A190" s="117"/>
      <c r="B190" s="538"/>
      <c r="C190" s="538"/>
      <c r="D190" s="538"/>
      <c r="E190" s="538"/>
      <c r="F190" s="539"/>
      <c r="G190" s="74" t="s">
        <v>22</v>
      </c>
      <c r="H190" s="75"/>
      <c r="I190" s="75"/>
      <c r="J190" s="75"/>
      <c r="K190" s="75"/>
      <c r="L190" s="76"/>
      <c r="M190" s="77"/>
      <c r="N190" s="77"/>
      <c r="O190" s="77"/>
      <c r="P190" s="77"/>
      <c r="Q190" s="77"/>
      <c r="R190" s="77"/>
      <c r="S190" s="77"/>
      <c r="T190" s="77"/>
      <c r="U190" s="77"/>
      <c r="V190" s="77"/>
      <c r="W190" s="77"/>
      <c r="X190" s="78"/>
      <c r="Y190" s="79">
        <f>SUM(Y180:AB189)</f>
        <v>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1" customHeight="1" x14ac:dyDescent="0.15">
      <c r="A191" s="117"/>
      <c r="B191" s="538"/>
      <c r="C191" s="538"/>
      <c r="D191" s="538"/>
      <c r="E191" s="538"/>
      <c r="F191" s="539"/>
      <c r="G191" s="379" t="s">
        <v>424</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421</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3.1" customHeight="1" x14ac:dyDescent="0.15">
      <c r="A192" s="117"/>
      <c r="B192" s="538"/>
      <c r="C192" s="538"/>
      <c r="D192" s="538"/>
      <c r="E192" s="538"/>
      <c r="F192" s="539"/>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3.1" customHeight="1" x14ac:dyDescent="0.15">
      <c r="A193" s="117"/>
      <c r="B193" s="538"/>
      <c r="C193" s="538"/>
      <c r="D193" s="538"/>
      <c r="E193" s="538"/>
      <c r="F193" s="539"/>
      <c r="G193" s="88" t="s">
        <v>425</v>
      </c>
      <c r="H193" s="396"/>
      <c r="I193" s="396"/>
      <c r="J193" s="396"/>
      <c r="K193" s="397"/>
      <c r="L193" s="91" t="s">
        <v>426</v>
      </c>
      <c r="M193" s="398"/>
      <c r="N193" s="398"/>
      <c r="O193" s="398"/>
      <c r="P193" s="398"/>
      <c r="Q193" s="398"/>
      <c r="R193" s="398"/>
      <c r="S193" s="398"/>
      <c r="T193" s="398"/>
      <c r="U193" s="398"/>
      <c r="V193" s="398"/>
      <c r="W193" s="398"/>
      <c r="X193" s="399"/>
      <c r="Y193" s="94">
        <v>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3.1" customHeight="1" x14ac:dyDescent="0.15">
      <c r="A194" s="117"/>
      <c r="B194" s="538"/>
      <c r="C194" s="538"/>
      <c r="D194" s="538"/>
      <c r="E194" s="538"/>
      <c r="F194" s="539"/>
      <c r="G194" s="65" t="s">
        <v>427</v>
      </c>
      <c r="H194" s="392"/>
      <c r="I194" s="392"/>
      <c r="J194" s="392"/>
      <c r="K194" s="393"/>
      <c r="L194" s="68" t="s">
        <v>428</v>
      </c>
      <c r="M194" s="394"/>
      <c r="N194" s="394"/>
      <c r="O194" s="394"/>
      <c r="P194" s="394"/>
      <c r="Q194" s="394"/>
      <c r="R194" s="394"/>
      <c r="S194" s="394"/>
      <c r="T194" s="394"/>
      <c r="U194" s="394"/>
      <c r="V194" s="394"/>
      <c r="W194" s="394"/>
      <c r="X194" s="395"/>
      <c r="Y194" s="71">
        <v>3</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1" customHeight="1" x14ac:dyDescent="0.15">
      <c r="A195" s="117"/>
      <c r="B195" s="538"/>
      <c r="C195" s="538"/>
      <c r="D195" s="538"/>
      <c r="E195" s="538"/>
      <c r="F195" s="539"/>
      <c r="G195" s="65" t="s">
        <v>429</v>
      </c>
      <c r="H195" s="392"/>
      <c r="I195" s="392"/>
      <c r="J195" s="392"/>
      <c r="K195" s="393"/>
      <c r="L195" s="68" t="s">
        <v>430</v>
      </c>
      <c r="M195" s="394"/>
      <c r="N195" s="394"/>
      <c r="O195" s="394"/>
      <c r="P195" s="394"/>
      <c r="Q195" s="394"/>
      <c r="R195" s="394"/>
      <c r="S195" s="394"/>
      <c r="T195" s="394"/>
      <c r="U195" s="394"/>
      <c r="V195" s="394"/>
      <c r="W195" s="394"/>
      <c r="X195" s="395"/>
      <c r="Y195" s="71">
        <v>2</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1" customHeight="1" x14ac:dyDescent="0.15">
      <c r="A196" s="117"/>
      <c r="B196" s="538"/>
      <c r="C196" s="538"/>
      <c r="D196" s="538"/>
      <c r="E196" s="538"/>
      <c r="F196" s="539"/>
      <c r="G196" s="65" t="s">
        <v>389</v>
      </c>
      <c r="H196" s="392"/>
      <c r="I196" s="392"/>
      <c r="J196" s="392"/>
      <c r="K196" s="393"/>
      <c r="L196" s="68" t="s">
        <v>431</v>
      </c>
      <c r="M196" s="394"/>
      <c r="N196" s="394"/>
      <c r="O196" s="394"/>
      <c r="P196" s="394"/>
      <c r="Q196" s="394"/>
      <c r="R196" s="394"/>
      <c r="S196" s="394"/>
      <c r="T196" s="394"/>
      <c r="U196" s="394"/>
      <c r="V196" s="394"/>
      <c r="W196" s="394"/>
      <c r="X196" s="395"/>
      <c r="Y196" s="71">
        <v>1</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1" customHeight="1" x14ac:dyDescent="0.15">
      <c r="A197" s="117"/>
      <c r="B197" s="538"/>
      <c r="C197" s="538"/>
      <c r="D197" s="538"/>
      <c r="E197" s="538"/>
      <c r="F197" s="539"/>
      <c r="G197" s="65"/>
      <c r="H197" s="392"/>
      <c r="I197" s="392"/>
      <c r="J197" s="392"/>
      <c r="K197" s="393"/>
      <c r="L197" s="68"/>
      <c r="M197" s="394"/>
      <c r="N197" s="394"/>
      <c r="O197" s="394"/>
      <c r="P197" s="394"/>
      <c r="Q197" s="394"/>
      <c r="R197" s="394"/>
      <c r="S197" s="394"/>
      <c r="T197" s="394"/>
      <c r="U197" s="394"/>
      <c r="V197" s="394"/>
      <c r="W197" s="394"/>
      <c r="X197" s="395"/>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1" customHeight="1" x14ac:dyDescent="0.15">
      <c r="A198" s="117"/>
      <c r="B198" s="538"/>
      <c r="C198" s="538"/>
      <c r="D198" s="538"/>
      <c r="E198" s="538"/>
      <c r="F198" s="53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1" customHeight="1" x14ac:dyDescent="0.15">
      <c r="A199" s="117"/>
      <c r="B199" s="538"/>
      <c r="C199" s="538"/>
      <c r="D199" s="538"/>
      <c r="E199" s="538"/>
      <c r="F199" s="53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1" customHeight="1" x14ac:dyDescent="0.15">
      <c r="A200" s="117"/>
      <c r="B200" s="538"/>
      <c r="C200" s="538"/>
      <c r="D200" s="538"/>
      <c r="E200" s="538"/>
      <c r="F200" s="53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1" customHeight="1" x14ac:dyDescent="0.15">
      <c r="A201" s="117"/>
      <c r="B201" s="538"/>
      <c r="C201" s="538"/>
      <c r="D201" s="538"/>
      <c r="E201" s="538"/>
      <c r="F201" s="53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1" customHeight="1" x14ac:dyDescent="0.15">
      <c r="A202" s="117"/>
      <c r="B202" s="538"/>
      <c r="C202" s="538"/>
      <c r="D202" s="538"/>
      <c r="E202" s="538"/>
      <c r="F202" s="53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1" customHeight="1" thickBot="1" x14ac:dyDescent="0.2">
      <c r="A203" s="117"/>
      <c r="B203" s="538"/>
      <c r="C203" s="538"/>
      <c r="D203" s="538"/>
      <c r="E203" s="538"/>
      <c r="F203" s="539"/>
      <c r="G203" s="74" t="s">
        <v>22</v>
      </c>
      <c r="H203" s="75"/>
      <c r="I203" s="75"/>
      <c r="J203" s="75"/>
      <c r="K203" s="75"/>
      <c r="L203" s="76"/>
      <c r="M203" s="77"/>
      <c r="N203" s="77"/>
      <c r="O203" s="77"/>
      <c r="P203" s="77"/>
      <c r="Q203" s="77"/>
      <c r="R203" s="77"/>
      <c r="S203" s="77"/>
      <c r="T203" s="77"/>
      <c r="U203" s="77"/>
      <c r="V203" s="77"/>
      <c r="W203" s="77"/>
      <c r="X203" s="78"/>
      <c r="Y203" s="79">
        <f>SUM(Y193:AB202)</f>
        <v>14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1" customHeight="1" x14ac:dyDescent="0.15">
      <c r="A204" s="117"/>
      <c r="B204" s="538"/>
      <c r="C204" s="538"/>
      <c r="D204" s="538"/>
      <c r="E204" s="538"/>
      <c r="F204" s="539"/>
      <c r="G204" s="379" t="s">
        <v>432</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422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3.1" customHeight="1" x14ac:dyDescent="0.15">
      <c r="A205" s="117"/>
      <c r="B205" s="538"/>
      <c r="C205" s="538"/>
      <c r="D205" s="538"/>
      <c r="E205" s="538"/>
      <c r="F205" s="539"/>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30.75" customHeight="1" x14ac:dyDescent="0.15">
      <c r="A206" s="117"/>
      <c r="B206" s="538"/>
      <c r="C206" s="538"/>
      <c r="D206" s="538"/>
      <c r="E206" s="538"/>
      <c r="F206" s="539"/>
      <c r="G206" s="88"/>
      <c r="H206" s="89"/>
      <c r="I206" s="89"/>
      <c r="J206" s="89"/>
      <c r="K206" s="90"/>
      <c r="L206" s="91" t="s">
        <v>390</v>
      </c>
      <c r="M206" s="92"/>
      <c r="N206" s="92"/>
      <c r="O206" s="92"/>
      <c r="P206" s="92"/>
      <c r="Q206" s="92"/>
      <c r="R206" s="92"/>
      <c r="S206" s="92"/>
      <c r="T206" s="92"/>
      <c r="U206" s="92"/>
      <c r="V206" s="92"/>
      <c r="W206" s="92"/>
      <c r="X206" s="93"/>
      <c r="Y206" s="94">
        <v>0.5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3.1" customHeight="1" x14ac:dyDescent="0.15">
      <c r="A207" s="117"/>
      <c r="B207" s="538"/>
      <c r="C207" s="538"/>
      <c r="D207" s="538"/>
      <c r="E207" s="538"/>
      <c r="F207" s="53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1" customHeight="1" x14ac:dyDescent="0.15">
      <c r="A208" s="117"/>
      <c r="B208" s="538"/>
      <c r="C208" s="538"/>
      <c r="D208" s="538"/>
      <c r="E208" s="538"/>
      <c r="F208" s="53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1" customHeight="1" x14ac:dyDescent="0.15">
      <c r="A209" s="117"/>
      <c r="B209" s="538"/>
      <c r="C209" s="538"/>
      <c r="D209" s="538"/>
      <c r="E209" s="538"/>
      <c r="F209" s="53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1" customHeight="1" x14ac:dyDescent="0.15">
      <c r="A210" s="117"/>
      <c r="B210" s="538"/>
      <c r="C210" s="538"/>
      <c r="D210" s="538"/>
      <c r="E210" s="538"/>
      <c r="F210" s="53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1" customHeight="1" x14ac:dyDescent="0.15">
      <c r="A211" s="117"/>
      <c r="B211" s="538"/>
      <c r="C211" s="538"/>
      <c r="D211" s="538"/>
      <c r="E211" s="538"/>
      <c r="F211" s="53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1" customHeight="1" x14ac:dyDescent="0.15">
      <c r="A212" s="117"/>
      <c r="B212" s="538"/>
      <c r="C212" s="538"/>
      <c r="D212" s="538"/>
      <c r="E212" s="538"/>
      <c r="F212" s="53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1" customHeight="1" x14ac:dyDescent="0.15">
      <c r="A213" s="117"/>
      <c r="B213" s="538"/>
      <c r="C213" s="538"/>
      <c r="D213" s="538"/>
      <c r="E213" s="538"/>
      <c r="F213" s="53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1" customHeight="1" x14ac:dyDescent="0.15">
      <c r="A214" s="117"/>
      <c r="B214" s="538"/>
      <c r="C214" s="538"/>
      <c r="D214" s="538"/>
      <c r="E214" s="538"/>
      <c r="F214" s="53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1" customHeight="1" x14ac:dyDescent="0.15">
      <c r="A215" s="117"/>
      <c r="B215" s="538"/>
      <c r="C215" s="538"/>
      <c r="D215" s="538"/>
      <c r="E215" s="538"/>
      <c r="F215" s="53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1" customHeight="1" thickBot="1" x14ac:dyDescent="0.2">
      <c r="A216" s="117"/>
      <c r="B216" s="538"/>
      <c r="C216" s="538"/>
      <c r="D216" s="538"/>
      <c r="E216" s="538"/>
      <c r="F216" s="539"/>
      <c r="G216" s="74" t="s">
        <v>22</v>
      </c>
      <c r="H216" s="75"/>
      <c r="I216" s="75"/>
      <c r="J216" s="75"/>
      <c r="K216" s="75"/>
      <c r="L216" s="76"/>
      <c r="M216" s="77"/>
      <c r="N216" s="77"/>
      <c r="O216" s="77"/>
      <c r="P216" s="77"/>
      <c r="Q216" s="77"/>
      <c r="R216" s="77"/>
      <c r="S216" s="77"/>
      <c r="T216" s="77"/>
      <c r="U216" s="77"/>
      <c r="V216" s="77"/>
      <c r="W216" s="77"/>
      <c r="X216" s="78"/>
      <c r="Y216" s="79">
        <f>SUM(Y206:AB215)</f>
        <v>0.5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1" customHeight="1" x14ac:dyDescent="0.15">
      <c r="A217" s="117"/>
      <c r="B217" s="538"/>
      <c r="C217" s="538"/>
      <c r="D217" s="538"/>
      <c r="E217" s="538"/>
      <c r="F217" s="539"/>
      <c r="G217" s="379" t="s">
        <v>433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423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3.1" customHeight="1" x14ac:dyDescent="0.15">
      <c r="A218" s="117"/>
      <c r="B218" s="538"/>
      <c r="C218" s="538"/>
      <c r="D218" s="538"/>
      <c r="E218" s="538"/>
      <c r="F218" s="539"/>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3.1" customHeight="1" x14ac:dyDescent="0.15">
      <c r="A219" s="117"/>
      <c r="B219" s="538"/>
      <c r="C219" s="538"/>
      <c r="D219" s="538"/>
      <c r="E219" s="538"/>
      <c r="F219" s="539"/>
      <c r="G219" s="88" t="s">
        <v>388</v>
      </c>
      <c r="H219" s="89"/>
      <c r="I219" s="89"/>
      <c r="J219" s="89"/>
      <c r="K219" s="90"/>
      <c r="L219" s="91" t="s">
        <v>435</v>
      </c>
      <c r="M219" s="92"/>
      <c r="N219" s="92"/>
      <c r="O219" s="92"/>
      <c r="P219" s="92"/>
      <c r="Q219" s="92"/>
      <c r="R219" s="92"/>
      <c r="S219" s="92"/>
      <c r="T219" s="92"/>
      <c r="U219" s="92"/>
      <c r="V219" s="92"/>
      <c r="W219" s="92"/>
      <c r="X219" s="93"/>
      <c r="Y219" s="94">
        <v>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3.1" customHeight="1" x14ac:dyDescent="0.15">
      <c r="A220" s="117"/>
      <c r="B220" s="538"/>
      <c r="C220" s="538"/>
      <c r="D220" s="538"/>
      <c r="E220" s="538"/>
      <c r="F220" s="539"/>
      <c r="G220" s="65" t="s">
        <v>429</v>
      </c>
      <c r="H220" s="66"/>
      <c r="I220" s="66"/>
      <c r="J220" s="66"/>
      <c r="K220" s="67"/>
      <c r="L220" s="68" t="s">
        <v>436</v>
      </c>
      <c r="M220" s="69"/>
      <c r="N220" s="69"/>
      <c r="O220" s="69"/>
      <c r="P220" s="69"/>
      <c r="Q220" s="69"/>
      <c r="R220" s="69"/>
      <c r="S220" s="69"/>
      <c r="T220" s="69"/>
      <c r="U220" s="69"/>
      <c r="V220" s="69"/>
      <c r="W220" s="69"/>
      <c r="X220" s="70"/>
      <c r="Y220" s="71">
        <v>1</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1" customHeight="1" x14ac:dyDescent="0.15">
      <c r="A221" s="117"/>
      <c r="B221" s="538"/>
      <c r="C221" s="538"/>
      <c r="D221" s="538"/>
      <c r="E221" s="538"/>
      <c r="F221" s="539"/>
      <c r="G221" s="65" t="s">
        <v>434</v>
      </c>
      <c r="H221" s="66"/>
      <c r="I221" s="66"/>
      <c r="J221" s="66"/>
      <c r="K221" s="67"/>
      <c r="L221" s="68" t="s">
        <v>437</v>
      </c>
      <c r="M221" s="69"/>
      <c r="N221" s="69"/>
      <c r="O221" s="69"/>
      <c r="P221" s="69"/>
      <c r="Q221" s="69"/>
      <c r="R221" s="69"/>
      <c r="S221" s="69"/>
      <c r="T221" s="69"/>
      <c r="U221" s="69"/>
      <c r="V221" s="69"/>
      <c r="W221" s="69"/>
      <c r="X221" s="70"/>
      <c r="Y221" s="71">
        <v>1</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1" customHeight="1" x14ac:dyDescent="0.15">
      <c r="A222" s="117"/>
      <c r="B222" s="538"/>
      <c r="C222" s="538"/>
      <c r="D222" s="538"/>
      <c r="E222" s="538"/>
      <c r="F222" s="539"/>
      <c r="G222" s="65" t="s">
        <v>389</v>
      </c>
      <c r="H222" s="66"/>
      <c r="I222" s="66"/>
      <c r="J222" s="66"/>
      <c r="K222" s="67"/>
      <c r="L222" s="68" t="s">
        <v>438</v>
      </c>
      <c r="M222" s="69"/>
      <c r="N222" s="69"/>
      <c r="O222" s="69"/>
      <c r="P222" s="69"/>
      <c r="Q222" s="69"/>
      <c r="R222" s="69"/>
      <c r="S222" s="69"/>
      <c r="T222" s="69"/>
      <c r="U222" s="69"/>
      <c r="V222" s="69"/>
      <c r="W222" s="69"/>
      <c r="X222" s="70"/>
      <c r="Y222" s="71">
        <v>1</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1" customHeight="1" x14ac:dyDescent="0.15">
      <c r="A223" s="117"/>
      <c r="B223" s="538"/>
      <c r="C223" s="538"/>
      <c r="D223" s="538"/>
      <c r="E223" s="538"/>
      <c r="F223" s="53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1" customHeight="1" x14ac:dyDescent="0.15">
      <c r="A224" s="117"/>
      <c r="B224" s="538"/>
      <c r="C224" s="538"/>
      <c r="D224" s="538"/>
      <c r="E224" s="538"/>
      <c r="F224" s="53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1" customHeight="1" x14ac:dyDescent="0.15">
      <c r="A225" s="117"/>
      <c r="B225" s="538"/>
      <c r="C225" s="538"/>
      <c r="D225" s="538"/>
      <c r="E225" s="538"/>
      <c r="F225" s="53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1" customHeight="1" x14ac:dyDescent="0.15">
      <c r="A226" s="117"/>
      <c r="B226" s="538"/>
      <c r="C226" s="538"/>
      <c r="D226" s="538"/>
      <c r="E226" s="538"/>
      <c r="F226" s="53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1" customHeight="1" x14ac:dyDescent="0.15">
      <c r="A227" s="117"/>
      <c r="B227" s="538"/>
      <c r="C227" s="538"/>
      <c r="D227" s="538"/>
      <c r="E227" s="538"/>
      <c r="F227" s="53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1" customHeight="1" x14ac:dyDescent="0.15">
      <c r="A228" s="117"/>
      <c r="B228" s="538"/>
      <c r="C228" s="538"/>
      <c r="D228" s="538"/>
      <c r="E228" s="538"/>
      <c r="F228" s="53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1" customHeight="1" x14ac:dyDescent="0.15">
      <c r="A229" s="117"/>
      <c r="B229" s="538"/>
      <c r="C229" s="538"/>
      <c r="D229" s="538"/>
      <c r="E229" s="538"/>
      <c r="F229" s="539"/>
      <c r="G229" s="74" t="s">
        <v>22</v>
      </c>
      <c r="H229" s="75"/>
      <c r="I229" s="75"/>
      <c r="J229" s="75"/>
      <c r="K229" s="75"/>
      <c r="L229" s="76"/>
      <c r="M229" s="77"/>
      <c r="N229" s="77"/>
      <c r="O229" s="77"/>
      <c r="P229" s="77"/>
      <c r="Q229" s="77"/>
      <c r="R229" s="77"/>
      <c r="S229" s="77"/>
      <c r="T229" s="77"/>
      <c r="U229" s="77"/>
      <c r="V229" s="77"/>
      <c r="W229" s="77"/>
      <c r="X229" s="78"/>
      <c r="Y229" s="79">
        <f>SUM(Y219:AB228)</f>
        <v>4</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439</v>
      </c>
      <c r="D236" s="104"/>
      <c r="E236" s="104"/>
      <c r="F236" s="104"/>
      <c r="G236" s="104"/>
      <c r="H236" s="104"/>
      <c r="I236" s="104"/>
      <c r="J236" s="104"/>
      <c r="K236" s="104"/>
      <c r="L236" s="104"/>
      <c r="M236" s="104" t="s">
        <v>440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v>
      </c>
      <c r="AL236" s="106"/>
      <c r="AM236" s="106"/>
      <c r="AN236" s="106"/>
      <c r="AO236" s="106"/>
      <c r="AP236" s="107"/>
      <c r="AQ236" s="108">
        <v>1</v>
      </c>
      <c r="AR236" s="104"/>
      <c r="AS236" s="104"/>
      <c r="AT236" s="104"/>
      <c r="AU236" s="105">
        <v>85</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t="s">
        <v>446</v>
      </c>
      <c r="D269" s="104"/>
      <c r="E269" s="104"/>
      <c r="F269" s="104"/>
      <c r="G269" s="104"/>
      <c r="H269" s="104"/>
      <c r="I269" s="104"/>
      <c r="J269" s="104"/>
      <c r="K269" s="104"/>
      <c r="L269" s="104"/>
      <c r="M269" s="104" t="s">
        <v>447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14</v>
      </c>
      <c r="AL269" s="106"/>
      <c r="AM269" s="106"/>
      <c r="AN269" s="106"/>
      <c r="AO269" s="106"/>
      <c r="AP269" s="107"/>
      <c r="AQ269" s="108">
        <v>4</v>
      </c>
      <c r="AR269" s="104"/>
      <c r="AS269" s="104"/>
      <c r="AT269" s="104"/>
      <c r="AU269" s="105">
        <v>56</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v>56</v>
      </c>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45" customHeight="1" x14ac:dyDescent="0.15">
      <c r="A302" s="103">
        <v>1</v>
      </c>
      <c r="B302" s="103">
        <v>1</v>
      </c>
      <c r="C302" s="108" t="s">
        <v>441</v>
      </c>
      <c r="D302" s="104"/>
      <c r="E302" s="104"/>
      <c r="F302" s="104"/>
      <c r="G302" s="104"/>
      <c r="H302" s="104"/>
      <c r="I302" s="104"/>
      <c r="J302" s="104"/>
      <c r="K302" s="104"/>
      <c r="L302" s="104"/>
      <c r="M302" s="104" t="s">
        <v>442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0.5</v>
      </c>
      <c r="AL302" s="106"/>
      <c r="AM302" s="106"/>
      <c r="AN302" s="106"/>
      <c r="AO302" s="106"/>
      <c r="AP302" s="107"/>
      <c r="AQ302" s="108">
        <v>4</v>
      </c>
      <c r="AR302" s="104"/>
      <c r="AS302" s="104"/>
      <c r="AT302" s="104"/>
      <c r="AU302" s="105">
        <v>33</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45" customHeight="1" x14ac:dyDescent="0.15">
      <c r="A335" s="103">
        <v>1</v>
      </c>
      <c r="B335" s="103">
        <v>1</v>
      </c>
      <c r="C335" s="104" t="s">
        <v>443</v>
      </c>
      <c r="D335" s="104"/>
      <c r="E335" s="104"/>
      <c r="F335" s="104"/>
      <c r="G335" s="104"/>
      <c r="H335" s="104"/>
      <c r="I335" s="104"/>
      <c r="J335" s="104"/>
      <c r="K335" s="104"/>
      <c r="L335" s="104"/>
      <c r="M335" s="104" t="s">
        <v>444</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4</v>
      </c>
      <c r="AL335" s="106"/>
      <c r="AM335" s="106"/>
      <c r="AN335" s="106"/>
      <c r="AO335" s="106"/>
      <c r="AP335" s="107"/>
      <c r="AQ335" s="108">
        <v>2</v>
      </c>
      <c r="AR335" s="104"/>
      <c r="AS335" s="104"/>
      <c r="AT335" s="104"/>
      <c r="AU335" s="105">
        <v>63</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8"/>
      <c r="D467" s="104"/>
      <c r="E467" s="104"/>
      <c r="F467" s="104"/>
      <c r="G467" s="104"/>
      <c r="H467" s="104"/>
      <c r="I467" s="104"/>
      <c r="J467" s="104"/>
      <c r="K467" s="104"/>
      <c r="L467" s="104"/>
      <c r="M467" s="108"/>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8"/>
      <c r="D468" s="104"/>
      <c r="E468" s="104"/>
      <c r="F468" s="104"/>
      <c r="G468" s="104"/>
      <c r="H468" s="104"/>
      <c r="I468" s="104"/>
      <c r="J468" s="104"/>
      <c r="K468" s="104"/>
      <c r="L468" s="104"/>
      <c r="M468" s="108"/>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I29 AT29:AX29">
    <cfRule type="expression" dxfId="33" priority="33">
      <formula>IF(RIGHT(TEXT(AE29,"0.#"),1)=".",FALSE,TRUE)</formula>
    </cfRule>
    <cfRule type="expression" dxfId="32" priority="34">
      <formula>IF(RIGHT(TEXT(AE29,"0.#"),1)=".",TRUE,FALSE)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cfRule type="expression" dxfId="27" priority="25">
      <formula>IF(AND(AJ35&gt;=0, RIGHT(TEXT(AJ35,"0.#"),1)&lt;&gt;"."),TRUE,FALSE)</formula>
    </cfRule>
    <cfRule type="expression" dxfId="26" priority="26">
      <formula>IF(AND(AJ35&gt;=0, RIGHT(TEXT(AJ35,"0.#"),1)="."),TRUE,FALSE)</formula>
    </cfRule>
    <cfRule type="expression" dxfId="25" priority="27">
      <formula>IF(AND(AJ35&lt;0, RIGHT(TEXT(AJ35,"0.#"),1)&lt;&gt;"."),TRUE,FALSE)</formula>
    </cfRule>
    <cfRule type="expression" dxfId="24" priority="28">
      <formula>IF(AND(AJ35&lt;0, RIGHT(TEXT(AJ35,"0.#"),1)="."),TRUE,FALSE)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J28:AS28">
    <cfRule type="expression" dxfId="7" priority="7">
      <formula>IF(RIGHT(TEXT(AJ28,"0.#"),1)=".",FALSE,TRUE)</formula>
    </cfRule>
    <cfRule type="expression" dxfId="6" priority="8">
      <formula>IF(RIGHT(TEXT(AJ28,"0.#"),1)=".",TRUE,FALSE)</formula>
    </cfRule>
  </conditionalFormatting>
  <conditionalFormatting sqref="AJ29:AS29">
    <cfRule type="expression" dxfId="5" priority="5">
      <formula>IF(RIGHT(TEXT(AJ29,"0.#"),1)=".",FALSE,TRUE)</formula>
    </cfRule>
    <cfRule type="expression" dxfId="4" priority="6">
      <formula>IF(RIGHT(TEXT(AJ29,"0.#"),1)=".",TRUE,FALSE)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142875</xdr:colOff>
                    <xdr:row>229</xdr:row>
                    <xdr:rowOff>180975</xdr:rowOff>
                  </from>
                  <to>
                    <xdr:col>45</xdr:col>
                    <xdr:colOff>85725</xdr:colOff>
                    <xdr:row>230</xdr:row>
                    <xdr:rowOff>133350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104775</xdr:colOff>
                    <xdr:row>496</xdr:row>
                    <xdr:rowOff>171450</xdr:rowOff>
                  </from>
                  <to>
                    <xdr:col>45</xdr:col>
                    <xdr:colOff>47625</xdr:colOff>
                    <xdr:row>497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2015-08-13T06:33:42Z</cp:lastPrinted>
  <dcterms:created xsi:type="dcterms:W3CDTF">2012-03-13T00:50:25Z</dcterms:created>
  <dcterms:modified xsi:type="dcterms:W3CDTF">2015-08-28T05:54:03Z</dcterms:modified>
</cp:coreProperties>
</file>