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6" windowHeight="9168"/>
  </bookViews>
  <sheets>
    <sheet name="行政事業レビューシート" sheetId="3" r:id="rId1"/>
    <sheet name="入力規則等" sheetId="4" state="hidden"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<sst xmlns="http://schemas.openxmlformats.org/spreadsheetml/2006/main" count="733" uniqueCount="436">
  <si>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</si>
  <si>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</si>
  <si>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</si>
  <si>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</si>
  <si>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</si>
  <si>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</si>
  <si>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</si>
  <si>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</si>
  <si>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</si>
  <si>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</si>
  <si>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</si>
  <si>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</si>
  <si>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</si>
  <si>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</si>
  <si>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</si>
  <si>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</si>
  <si>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</si>
  <si>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</si>
  <si>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</si>
  <si>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</si>
  <si>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</si>
  <si>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</si>
  <si>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</si>
  <si>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</si>
  <si>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</si>
  <si>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</si>
  <si>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</si>
  <si>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</si>
  <si>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</si>
  <si>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</si>
  <si>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</si>
  <si>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</si>
  <si>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</si>
  <si>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</si>
  <si>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</si>
  <si>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</si>
  <si>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</si>
  <si>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</si>
  <si>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</si>
  <si>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</si>
  <si>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</si>
  <si>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</si>
  <si>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</si>
  <si>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</si>
  <si>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</si>
  <si>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</si>
  <si>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</si>
  <si>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</si>
  <si>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</si>
  <si>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</si>
  <si>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</si>
  <si>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</si>
  <si>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</si>
  <si>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</si>
  <si>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</si>
  <si>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</si>
  <si>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</si>
  <si>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</si>
  <si>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</si>
  <si>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</si>
  <si>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</si>
  <si>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</si>
  <si>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</si>
  <si>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</si>
  <si>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</si>
  <si>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</si>
  <si>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</si>
  <si>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</si>
  <si>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</si>
  <si>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</si>
  <si>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</si>
  <si>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</si>
  <si>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</si>
  <si>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</si>
  <si>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</si>
  <si>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</si>
  <si>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</si>
  <si>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</si>
  <si>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</si>
  <si>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</si>
  <si>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</si>
  <si>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</si>
  <si>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</si>
  <si>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</si>
  <si>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</si>
  <si>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</si>
  <si>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</si>
  <si>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</si>
  <si>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</si>
  <si>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</si>
  <si>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</si>
  <si>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</si>
  <si>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</si>
  <si>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</si>
  <si>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</si>
  <si>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</si>
  <si>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</si>
  <si>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</si>
  <si>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</si>
  <si>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</si>
  <si>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</si>
  <si>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</si>
  <si>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</si>
  <si>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</si>
  <si>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</si>
  <si>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</si>
  <si>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</si>
  <si>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</si>
  <si>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</si>
  <si>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</si>
  <si>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</si>
  <si>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</si>
  <si>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</si>
  <si>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</si>
  <si>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</si>
  <si>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</si>
  <si>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</si>
  <si>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</si>
  <si>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</si>
  <si>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</si>
  <si>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</si>
  <si>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</si>
  <si>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</si>
  <si>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</si>
  <si>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</si>
  <si>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</si>
  <si>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</si>
  <si>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</si>
  <si>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</si>
  <si>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</si>
  <si>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</si>
  <si>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</si>
  <si>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</si>
  <si>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</si>
  <si>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</si>
  <si>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</si>
  <si>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</si>
  <si>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</si>
  <si>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</si>
  <si>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</si>
  <si>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</si>
  <si>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</si>
  <si>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</si>
  <si>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</si>
  <si>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</si>
  <si>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</si>
  <si>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</si>
  <si>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</si>
  <si>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</si>
  <si>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</si>
  <si>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</si>
  <si>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</si>
  <si>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</si>
  <si>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</si>
  <si>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</si>
  <si>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</si>
  <si>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</si>
  <si>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</si>
  <si>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</si>
  <si>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</si>
  <si>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</si>
  <si>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</si>
  <si>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</si>
  <si>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</si>
  <si>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</si>
  <si>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</si>
  <si>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</si>
  <si>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</si>
  <si>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</si>
  <si>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</si>
  <si>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</si>
  <si>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</si>
  <si>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</si>
  <si>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</si>
  <si>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</si>
  <si>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</si>
  <si>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</si>
  <si>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</si>
  <si>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</si>
  <si>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</si>
  <si>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</si>
  <si>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</si>
  <si>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</si>
  <si>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</si>
  <si>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</si>
  <si>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</si>
  <si>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</si>
  <si>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</si>
  <si>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</si>
  <si>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</si>
  <si>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</si>
  <si>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</si>
  <si>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</si>
  <si>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</si>
  <si>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</si>
  <si>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</si>
  <si>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</si>
  <si>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</si>
  <si>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</si>
  <si>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</si>
  <si>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</si>
  <si>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</si>
  <si>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</si>
  <si>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</si>
  <si>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</si>
  <si>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</si>
  <si>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</si>
  <si>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</si>
  <si>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</si>
  <si>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</si>
  <si>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</si>
  <si>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</si>
  <si>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</si>
  <si>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</si>
  <si>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</si>
  <si>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</si>
  <si>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</si>
  <si>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</si>
  <si>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</si>
  <si>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</si>
  <si>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</si>
  <si>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</si>
  <si>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</si>
  <si>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</si>
  <si>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</si>
  <si>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</si>
  <si>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</si>
  <si>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</si>
  <si>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</si>
  <si>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</si>
  <si>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</si>
  <si>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</si>
  <si>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</si>
  <si>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</si>
  <si>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</si>
  <si>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</si>
  <si>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</si>
  <si>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</si>
  <si>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</si>
  <si>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</si>
  <si>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</si>
  <si>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</si>
  <si>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</si>
  <si>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</si>
  <si>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</si>
  <si>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</si>
  <si>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</si>
  <si>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</si>
  <si>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</si>
  <si>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</si>
  <si>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</si>
  <si>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</si>
  <si>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</si>
  <si>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</si>
  <si>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</si>
  <si>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</si>
  <si>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</si>
  <si>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</si>
  <si>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</si>
  <si>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</si>
  <si>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</si>
  <si>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</si>
  <si>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</si>
  <si>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</si>
  <si>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</si>
  <si>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</si>
  <si>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</si>
  <si>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</si>
  <si>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</si>
  <si>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</si>
  <si>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</si>
  <si>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</si>
  <si>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</si>
  <si>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</si>
  <si>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</si>
  <si>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</si>
  <si>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</si>
  <si>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</si>
  <si>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</si>
  <si>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</si>
  <si>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</si>
  <si>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</si>
  <si>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</si>
  <si>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</si>
  <si>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</si>
  <si>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</si>
  <si>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</si>
  <si>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</si>
  <si>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</si>
  <si>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</si>
  <si>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</si>
  <si>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</si>
  <si>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</si>
  <si>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</si>
  <si>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</si>
  <si>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</si>
  <si>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</si>
  <si>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</si>
  <si>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</si>
  <si>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</si>
  <si>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</si>
  <si>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</si>
  <si>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</si>
  <si>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</si>
  <si>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</si>
  <si>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</si>
  <si>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</si>
  <si>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</si>
  <si>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</si>
  <si>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</si>
  <si>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</si>
  <si>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</si>
  <si>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</si>
  <si>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</si>
  <si>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</si>
  <si>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</si>
  <si>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</si>
  <si>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</si>
  <si>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</si>
  <si>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</si>
  <si>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</si>
  <si>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</si>
  <si>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</si>
  <si>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</si>
  <si>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</si>
  <si>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</si>
  <si>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</si>
  <si>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</si>
  <si>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</si>
  <si>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</si>
  <si>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</si>
  <si>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</si>
  <si>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</si>
  <si>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</si>
  <si>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</si>
  <si>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</si>
  <si>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</si>
  <si>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</si>
  <si>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</si>
  <si>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</si>
  <si>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</si>
  <si>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</si>
  <si>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</si>
  <si>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</si>
  <si>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</si>
  <si>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</si>
  <si>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</si>
  <si>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</si>
  <si>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</si>
  <si>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</si>
  <si>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</si>
  <si>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</si>
  <si>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</si>
  <si>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</si>
  <si>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</si>
  <si>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</si>
  <si>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</si>
  <si>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</si>
  <si>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</si>
  <si>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</si>
  <si>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</si>
  <si>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</si>
  <si>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</si>
  <si>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</si>
  <si>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</si>
  <si>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</si>
  <si>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</si>
  <si>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</si>
  <si>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</si>
  <si>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</si>
  <si>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</si>
  <si>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</si>
  <si>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</si>
  <si>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</si>
  <si>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</si>
  <si>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</si>
  <si>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</si>
  <si>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</si>
  <si>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</si>
  <si>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</si>
  <si>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排出・吸収量世界標準算定方式確立事業拠出金等</t>
    <phoneticPr fontId="5"/>
  </si>
  <si>
    <t>地球環境局</t>
    <rPh sb="0" eb="2">
      <t>チキュウ</t>
    </rPh>
    <rPh sb="2" eb="5">
      <t>カンキョウキョク</t>
    </rPh>
    <phoneticPr fontId="5"/>
  </si>
  <si>
    <t>総務課研究調査室</t>
    <rPh sb="0" eb="3">
      <t>ソウムカ</t>
    </rPh>
    <rPh sb="3" eb="5">
      <t>ケンキュウ</t>
    </rPh>
    <rPh sb="5" eb="8">
      <t>チョウサシツ</t>
    </rPh>
    <phoneticPr fontId="5"/>
  </si>
  <si>
    <t>室長　竹本　明生</t>
    <phoneticPr fontId="5"/>
  </si>
  <si>
    <t>2.地球環境の保全
2-2　地球環境保全に関する国際連携・協力</t>
    <phoneticPr fontId="5"/>
  </si>
  <si>
    <t>京都議定書目標達成計画</t>
    <phoneticPr fontId="5"/>
  </si>
  <si>
    <t>－</t>
    <phoneticPr fontId="5"/>
  </si>
  <si>
    <t>○</t>
  </si>
  <si>
    <t>・温暖化対策に係る各種施策の基盤となる科学的知見をインプットする気候変動に関する政府間パネル（IPCC)の活動を支援する。
・我が国がIPCC第14回総会において技術支援ユニット（TSU）の運営等を引き受けたIPCCインベントリータスクフォース（TFI）の活動を支援する。</t>
    <phoneticPr fontId="5"/>
  </si>
  <si>
    <t>■気候変動に関する政府間パネル（IPCC)拠出金　（平成９年度～）
・IPCCの科学的知見が国際的枠組みの構築の基盤となっていることを踏まえ、IPCCの活動や各種報告書作成に貢献するべく、IPCCに対し拠出金により支援する。
■排出・吸収量世界標準算定方式確立事業拠出金　（平成11年度～）
・我が国はIPCC第14回総会において、インベントリー（国毎の温室効果ガスの吸収・排出量目録）の方法論の改訂、確立に向けた作業を集中的に実施するためのインベントリータスクフォース（TFI）の技術支援ユニット（TSU）の運営等を引き受けることを提案、了承されており、TFIやTFI TSUの活動を拠出金により支援する。</t>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</si>
  <si>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</si>
  <si>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</si>
  <si>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</si>
  <si>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</si>
  <si>
    <t>各国の気候変動政策やUNFCCCをはじめとする国際交渉の場に対するIPCCの役割の重要性は増している。我が国の拠出金及びインベントリタスクフォース支援は、他国の支援とあいまって、IPCC　WGⅠ～WGⅢの活動（2013年～2014年にかけての第５次評価報告書作成）及びインベントリタスクフォースの活動（2013　Wetlands Supplement、2013 KP Supplementの作成等）に貢献している。IPCCの国際的重要性が高まる中、我が国からも積極的に関与すべく、拠出金によるIPCC改革とIPCC活動に対し支援を充実させていく必要がある。</t>
    <phoneticPr fontId="5"/>
  </si>
  <si>
    <t>引き続き拠出先における業務内容の精査など、拠出金が適切に用いられていることを確認するとともに、必要最低限の拠出となるよう検討を進める。</t>
    <phoneticPr fontId="5"/>
  </si>
  <si>
    <t>A. 気候変動に関する政府間パネル（IPCC）</t>
    <phoneticPr fontId="5"/>
  </si>
  <si>
    <t>気候変動に関する政府間パネル（IPCC）拠出金</t>
    <phoneticPr fontId="5"/>
  </si>
  <si>
    <t>拠出金</t>
    <rPh sb="0" eb="3">
      <t>キョシュツキン</t>
    </rPh>
    <phoneticPr fontId="5"/>
  </si>
  <si>
    <t>B.　気候変動に関する政府間パネル（IPCC）
インベントリタスクフォース</t>
    <phoneticPr fontId="5"/>
  </si>
  <si>
    <t>排出・吸収量世界標準算定方式確立事業拠出金</t>
    <phoneticPr fontId="5"/>
  </si>
  <si>
    <t>気候変動に関する政府間パネル（IPCC）</t>
    <phoneticPr fontId="5"/>
  </si>
  <si>
    <t>・気候変動に関する報告書、特別報告書の作成
・会合、ワークショップ等の開催</t>
    <phoneticPr fontId="5"/>
  </si>
  <si>
    <t>気候変動に関する政府間パネル（IPCC）インベントリタスクフォース</t>
    <phoneticPr fontId="5"/>
  </si>
  <si>
    <t>・インベントリータスクフォースビューロー運営
・インベントリーに関する各種改善、開発</t>
    <phoneticPr fontId="5"/>
  </si>
  <si>
    <t>017</t>
    <phoneticPr fontId="5"/>
  </si>
  <si>
    <t>068</t>
    <phoneticPr fontId="5"/>
  </si>
  <si>
    <t>014</t>
    <phoneticPr fontId="5"/>
  </si>
  <si>
    <t>073</t>
    <phoneticPr fontId="5"/>
  </si>
  <si>
    <t>014</t>
    <phoneticPr fontId="5"/>
  </si>
  <si>
    <t>IPCCの科学的知見やインベントリー（温室効果ガスの排出目録）は温暖化対策に係る各種施策や国際交渉の基盤となるものであり、社会的ニーズは高い。</t>
    <rPh sb="61" eb="64">
      <t>シャカイテキ</t>
    </rPh>
    <rPh sb="68" eb="69">
      <t>タカ</t>
    </rPh>
    <phoneticPr fontId="5"/>
  </si>
  <si>
    <t>IPCCの科学的知見やインベントリー（温室効果ガスの排出目録）は温暖化対策に係る各種施策や国際交渉の基盤となるものであり、国が実施すべき事業である。</t>
    <phoneticPr fontId="5"/>
  </si>
  <si>
    <t>IPCCの科学的知見やインベントリー（温室効果ガスの排出目録）は温暖化対策に係る各種施策や国際交渉の基盤となるものであり、優先度の高い事業である。</t>
    <rPh sb="61" eb="64">
      <t>ユウセンド</t>
    </rPh>
    <rPh sb="65" eb="66">
      <t>タカ</t>
    </rPh>
    <rPh sb="67" eb="69">
      <t>ジギョウ</t>
    </rPh>
    <phoneticPr fontId="5"/>
  </si>
  <si>
    <t>-</t>
    <phoneticPr fontId="5"/>
  </si>
  <si>
    <t>-</t>
    <phoneticPr fontId="5"/>
  </si>
  <si>
    <t>本拠出金は、IPCCの報告書作成に必要な経費、及び地球環境戦略研究機関（IGES）内のIPCCインベントリータスクフォースのテクニカルサポートユニットの運営等を支援するものであるから、その使途は真に必要なものに限定されている。</t>
    <phoneticPr fontId="5"/>
  </si>
  <si>
    <t>本拠出金は、IPCCの報告書作成に必要な経費、及び地球環境戦略研究機関（IGES）内のIPCCインベントリータスクフォースのテクニカルサポートユニットの運営等を支援するものであり、第三者による監査を行うなど、資金の効率化を行っている。</t>
    <rPh sb="0" eb="1">
      <t>ホン</t>
    </rPh>
    <rPh sb="1" eb="4">
      <t>キョシュツキン</t>
    </rPh>
    <rPh sb="90" eb="91">
      <t>ダイ</t>
    </rPh>
    <rPh sb="91" eb="93">
      <t>サンシャ</t>
    </rPh>
    <rPh sb="96" eb="98">
      <t>カンサ</t>
    </rPh>
    <rPh sb="99" eb="100">
      <t>オコナ</t>
    </rPh>
    <rPh sb="104" eb="106">
      <t>シキン</t>
    </rPh>
    <rPh sb="107" eb="109">
      <t>コウリツ</t>
    </rPh>
    <rPh sb="109" eb="110">
      <t>カ</t>
    </rPh>
    <rPh sb="111" eb="112">
      <t>オコナ</t>
    </rPh>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</si>
  <si>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</si>
  <si>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</si>
  <si>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件</t>
    <rPh sb="0" eb="1">
      <t>ケン</t>
    </rPh>
    <phoneticPr fontId="5"/>
  </si>
  <si>
    <t>-</t>
    <phoneticPr fontId="5"/>
  </si>
  <si>
    <t>ARなどIPCCが公表する報告書の発表数
※平成26年に、第５次評価報告書を公表。数年ごとに評価報告書をとりまとめており、第４次は平成19年に公表。</t>
    <rPh sb="9" eb="11">
      <t>コウヒョウ</t>
    </rPh>
    <rPh sb="13" eb="16">
      <t>ホウコクショ</t>
    </rPh>
    <rPh sb="17" eb="19">
      <t>ハッピョウ</t>
    </rPh>
    <rPh sb="19" eb="20">
      <t>スウ</t>
    </rPh>
    <phoneticPr fontId="5"/>
  </si>
  <si>
    <t>IPCC報告書の執筆者会合など、IPCC関連会合への日本人執筆者の参加支援数</t>
    <rPh sb="8" eb="11">
      <t>シッピツシャ</t>
    </rPh>
    <rPh sb="11" eb="13">
      <t>カイゴウ</t>
    </rPh>
    <rPh sb="20" eb="22">
      <t>カンレン</t>
    </rPh>
    <rPh sb="22" eb="24">
      <t>カイゴウ</t>
    </rPh>
    <rPh sb="26" eb="29">
      <t>ニホンジン</t>
    </rPh>
    <rPh sb="29" eb="32">
      <t>シッピツシャ</t>
    </rPh>
    <rPh sb="33" eb="35">
      <t>サンカ</t>
    </rPh>
    <rPh sb="35" eb="37">
      <t>シエン</t>
    </rPh>
    <rPh sb="37" eb="38">
      <t>スウ</t>
    </rPh>
    <phoneticPr fontId="5"/>
  </si>
  <si>
    <t>我が国が拠出金を負担することによって、報告書作成プロセスに積極的に関与し、日本の研究成果や知見がIPCC報告書に適切なインプットが可能となり、受益と負担の関係は妥当である。</t>
    <rPh sb="0" eb="1">
      <t>ワ</t>
    </rPh>
    <rPh sb="2" eb="3">
      <t>クニ</t>
    </rPh>
    <rPh sb="4" eb="7">
      <t>キョシュツキン</t>
    </rPh>
    <rPh sb="8" eb="10">
      <t>フタン</t>
    </rPh>
    <rPh sb="65" eb="67">
      <t>カノウ</t>
    </rPh>
    <rPh sb="71" eb="73">
      <t>ジュエキ</t>
    </rPh>
    <rPh sb="74" eb="76">
      <t>フタン</t>
    </rPh>
    <rPh sb="77" eb="79">
      <t>カンケイ</t>
    </rPh>
    <rPh sb="80" eb="82">
      <t>ダトウ</t>
    </rPh>
    <phoneticPr fontId="5"/>
  </si>
  <si>
    <t>我が国が拠出金を負担することによって、報告書作成プロセスに積極的に関与し、日本の研究成果や知見がIPCC報告書に適切なインプットが可能となる。IPCCの科学的知見やインベントリー（温室効果ガスの排出目録）は温暖化対策に係る各種施策や国際交渉の基盤となるものであることから、コスト等の水準は妥当である。</t>
    <rPh sb="0" eb="1">
      <t>ワ</t>
    </rPh>
    <rPh sb="2" eb="3">
      <t>クニ</t>
    </rPh>
    <rPh sb="4" eb="7">
      <t>キョシュツキン</t>
    </rPh>
    <rPh sb="8" eb="10">
      <t>フタン</t>
    </rPh>
    <rPh sb="65" eb="67">
      <t>カノウ</t>
    </rPh>
    <rPh sb="139" eb="140">
      <t>トウ</t>
    </rPh>
    <rPh sb="141" eb="143">
      <t>スイジュン</t>
    </rPh>
    <rPh sb="144" eb="146">
      <t>ダトウ</t>
    </rPh>
    <phoneticPr fontId="5"/>
  </si>
  <si>
    <t>IPCCが公表する報告書（評価報告書（AR）、特別報告書（SR）、技術報告書（TR）など）への執筆、査読編集のプロセスに我が国として積極的に関与し、日本の研究成果や知見が適切にインプットされるよう支援する。</t>
    <rPh sb="5" eb="7">
      <t>コウヒョウ</t>
    </rPh>
    <rPh sb="9" eb="12">
      <t>ホウコクショ</t>
    </rPh>
    <rPh sb="13" eb="15">
      <t>ヒョウカ</t>
    </rPh>
    <rPh sb="15" eb="18">
      <t>ホウコクショ</t>
    </rPh>
    <rPh sb="23" eb="25">
      <t>トクベツ</t>
    </rPh>
    <rPh sb="25" eb="28">
      <t>ホウコクショ</t>
    </rPh>
    <rPh sb="33" eb="35">
      <t>ギジュツ</t>
    </rPh>
    <rPh sb="35" eb="38">
      <t>ホウコクショ</t>
    </rPh>
    <rPh sb="47" eb="49">
      <t>シッピツ</t>
    </rPh>
    <rPh sb="50" eb="52">
      <t>サドク</t>
    </rPh>
    <rPh sb="52" eb="54">
      <t>ヘンシュウ</t>
    </rPh>
    <rPh sb="60" eb="61">
      <t>ワ</t>
    </rPh>
    <rPh sb="62" eb="63">
      <t>クニ</t>
    </rPh>
    <rPh sb="66" eb="69">
      <t>セッキョクテキ</t>
    </rPh>
    <rPh sb="70" eb="72">
      <t>カンヨ</t>
    </rPh>
    <rPh sb="74" eb="76">
      <t>ニホン</t>
    </rPh>
    <rPh sb="77" eb="81">
      <t>ケンキュウセイカ</t>
    </rPh>
    <rPh sb="82" eb="84">
      <t>チケン</t>
    </rPh>
    <rPh sb="85" eb="87">
      <t>テキセツ</t>
    </rPh>
    <rPh sb="98" eb="100">
      <t>シエン</t>
    </rPh>
    <phoneticPr fontId="5"/>
  </si>
  <si>
    <t>執行額/日本人執筆者の参加支援数</t>
  </si>
  <si>
    <t>１７８／２５</t>
    <phoneticPr fontId="5"/>
  </si>
  <si>
    <t>１６６／２２</t>
    <phoneticPr fontId="5"/>
  </si>
  <si>
    <t>１７２／３８</t>
    <phoneticPr fontId="5"/>
  </si>
  <si>
    <t>第三者による監査等も行い、資金に関して効率的に実施できるよう努めている。</t>
    <rPh sb="0" eb="3">
      <t>ダイサンシャ</t>
    </rPh>
    <rPh sb="6" eb="8">
      <t>カンサ</t>
    </rPh>
    <rPh sb="8" eb="9">
      <t>トウ</t>
    </rPh>
    <rPh sb="10" eb="11">
      <t>オコナ</t>
    </rPh>
    <rPh sb="13" eb="15">
      <t>シキン</t>
    </rPh>
    <rPh sb="16" eb="17">
      <t>カン</t>
    </rPh>
    <rPh sb="19" eb="21">
      <t>コウリツ</t>
    </rPh>
    <rPh sb="21" eb="22">
      <t>テキ</t>
    </rPh>
    <rPh sb="23" eb="25">
      <t>ジッシ</t>
    </rPh>
    <rPh sb="30" eb="31">
      <t>ツト</t>
    </rPh>
    <phoneticPr fontId="5"/>
  </si>
  <si>
    <t>執行額/日本人執筆者の参加支援数
※IPCC事務局活動経費も含まれ、執行額が単純に切り分けられないことから、日本人執筆者の参加支援数を母数をする。</t>
    <rPh sb="0" eb="2">
      <t>シッコウ</t>
    </rPh>
    <rPh sb="2" eb="3">
      <t>ガク</t>
    </rPh>
    <rPh sb="4" eb="7">
      <t>ニホンジン</t>
    </rPh>
    <rPh sb="7" eb="10">
      <t>シッピツシャ</t>
    </rPh>
    <rPh sb="11" eb="13">
      <t>サンカ</t>
    </rPh>
    <rPh sb="13" eb="15">
      <t>シエン</t>
    </rPh>
    <rPh sb="15" eb="16">
      <t>スウ</t>
    </rPh>
    <rPh sb="23" eb="26">
      <t>ジムキョク</t>
    </rPh>
    <rPh sb="26" eb="28">
      <t>カツドウ</t>
    </rPh>
    <rPh sb="28" eb="30">
      <t>ケイヒ</t>
    </rPh>
    <rPh sb="31" eb="32">
      <t>フク</t>
    </rPh>
    <rPh sb="35" eb="37">
      <t>シッコウ</t>
    </rPh>
    <rPh sb="37" eb="38">
      <t>ガク</t>
    </rPh>
    <rPh sb="39" eb="41">
      <t>タンジュン</t>
    </rPh>
    <rPh sb="42" eb="43">
      <t>キ</t>
    </rPh>
    <rPh sb="44" eb="45">
      <t>ワ</t>
    </rPh>
    <rPh sb="55" eb="58">
      <t>ニホンジン</t>
    </rPh>
    <rPh sb="58" eb="61">
      <t>シッピツシャ</t>
    </rPh>
    <rPh sb="62" eb="64">
      <t>サンカ</t>
    </rPh>
    <rPh sb="64" eb="66">
      <t>シエン</t>
    </rPh>
    <rPh sb="66" eb="67">
      <t>スウ</t>
    </rPh>
    <rPh sb="68" eb="70">
      <t>ボスウ</t>
    </rPh>
    <phoneticPr fontId="5"/>
  </si>
  <si>
    <t>人</t>
    <rPh sb="0" eb="1">
      <t>ニン</t>
    </rPh>
    <phoneticPr fontId="5"/>
  </si>
  <si>
    <t>イヤーマークとして拠出しているプロジェクトに対する成果指標等を設定した上で、拠出金に対する適切なフォローと評価を行うこと。</t>
    <phoneticPr fontId="5"/>
  </si>
  <si>
    <t>IPCCが公表する報告書等について、公表された報告書等を踏まえ、成果指標等を適切に設定し、拠出金のフォローと評価を実施する。</t>
    <rPh sb="12" eb="13">
      <t>トウ</t>
    </rPh>
    <rPh sb="18" eb="20">
      <t>コウヒョウ</t>
    </rPh>
    <rPh sb="23" eb="26">
      <t>ホウコクショ</t>
    </rPh>
    <rPh sb="26" eb="27">
      <t>トウ</t>
    </rPh>
    <rPh sb="28" eb="29">
      <t>フ</t>
    </rPh>
    <rPh sb="32" eb="34">
      <t>セイカ</t>
    </rPh>
    <rPh sb="34" eb="36">
      <t>シヒョウ</t>
    </rPh>
    <rPh sb="36" eb="37">
      <t>トウ</t>
    </rPh>
    <rPh sb="38" eb="40">
      <t>テキセツ</t>
    </rPh>
    <rPh sb="41" eb="43">
      <t>セッテイ</t>
    </rPh>
    <rPh sb="45" eb="48">
      <t>キョシュツキン</t>
    </rPh>
    <rPh sb="54" eb="56">
      <t>ヒョウカ</t>
    </rPh>
    <rPh sb="57" eb="59">
      <t>ジッシ</t>
    </rPh>
    <phoneticPr fontId="5"/>
  </si>
  <si>
    <t>現状通り</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</si>
</sst>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121920</xdr:colOff>
          <xdr:row>229</xdr:row>
          <xdr:rowOff>38100</xdr:rowOff>
        </xdr:from>
        <xdr:to>
          <xdr:col>44</xdr:col>
          <xdr:colOff>38100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121920</xdr:colOff>
          <xdr:row>496</xdr:row>
          <xdr:rowOff>38100</xdr:rowOff>
        </xdr:from>
        <xdr:to>
          <xdr:col>44</xdr:col>
          <xdr:colOff>38100</xdr:colOff>
          <xdr:row>496</xdr:row>
          <xdr:rowOff>274320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xdr:colOff>
      <xdr:row>140</xdr:row>
      <xdr:rowOff>5292</xdr:rowOff>
    </xdr:from>
    <xdr:to>
      <xdr:col>23</xdr:col>
      <xdr:colOff>142875</xdr:colOff>
      <xdr:row>142</xdr:row>
      <xdr:rowOff>312208</xdr:rowOff>
    </xdr:to>
    <xdr:sp macro="" textlink="">
      <xdr:nvSpPr>
        <xdr:cNvPr id="5" name="正方形/長方形 4"/>
        <xdr:cNvSpPr/>
      </xdr:nvSpPr>
      <xdr:spPr>
        <a:xfrm>
          <a:off x="2010834" y="39195375"/>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9</xdr:col>
      <xdr:colOff>28575</xdr:colOff>
      <xdr:row>142</xdr:row>
      <xdr:rowOff>331258</xdr:rowOff>
    </xdr:from>
    <xdr:to>
      <xdr:col>24</xdr:col>
      <xdr:colOff>142875</xdr:colOff>
      <xdr:row>147</xdr:row>
      <xdr:rowOff>84667</xdr:rowOff>
    </xdr:to>
    <xdr:sp macro="" textlink="">
      <xdr:nvSpPr>
        <xdr:cNvPr id="6" name="大かっこ 5"/>
        <xdr:cNvSpPr/>
      </xdr:nvSpPr>
      <xdr:spPr>
        <a:xfrm>
          <a:off x="1838325" y="40219841"/>
          <a:ext cx="3130550" cy="149965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26</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clientData/>
  </xdr:twoCellAnchor>
  <xdr:twoCellAnchor>
    <xdr:from>
      <xdr:col>16</xdr:col>
      <xdr:colOff>123825</xdr:colOff>
      <xdr:row>147</xdr:row>
      <xdr:rowOff>175683</xdr:rowOff>
    </xdr:from>
    <xdr:to>
      <xdr:col>16</xdr:col>
      <xdr:colOff>123825</xdr:colOff>
      <xdr:row>149</xdr:row>
      <xdr:rowOff>20108</xdr:rowOff>
    </xdr:to>
    <xdr:cxnSp macro="">
      <xdr:nvCxnSpPr>
        <xdr:cNvPr id="7" name="直線矢印コネクタ 6"/>
        <xdr:cNvCxnSpPr/>
      </xdr:nvCxnSpPr>
      <xdr:spPr>
        <a:xfrm>
          <a:off x="3341158" y="41810516"/>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149</xdr:row>
      <xdr:rowOff>239183</xdr:rowOff>
    </xdr:from>
    <xdr:to>
      <xdr:col>23</xdr:col>
      <xdr:colOff>123824</xdr:colOff>
      <xdr:row>152</xdr:row>
      <xdr:rowOff>191558</xdr:rowOff>
    </xdr:to>
    <xdr:sp macro="" textlink="">
      <xdr:nvSpPr>
        <xdr:cNvPr id="8" name="正方形/長方形 7"/>
        <xdr:cNvSpPr/>
      </xdr:nvSpPr>
      <xdr:spPr>
        <a:xfrm>
          <a:off x="1990725" y="42572516"/>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14</xdr:col>
      <xdr:colOff>142874</xdr:colOff>
      <xdr:row>148</xdr:row>
      <xdr:rowOff>340783</xdr:rowOff>
    </xdr:from>
    <xdr:to>
      <xdr:col>20</xdr:col>
      <xdr:colOff>95249</xdr:colOff>
      <xdr:row>149</xdr:row>
      <xdr:rowOff>277283</xdr:rowOff>
    </xdr:to>
    <xdr:sp macro="" textlink="">
      <xdr:nvSpPr>
        <xdr:cNvPr id="9" name="テキスト ボックス 8"/>
        <xdr:cNvSpPr txBox="1"/>
      </xdr:nvSpPr>
      <xdr:spPr>
        <a:xfrm>
          <a:off x="2958041" y="42324866"/>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9</xdr:col>
      <xdr:colOff>0</xdr:colOff>
      <xdr:row>152</xdr:row>
      <xdr:rowOff>248708</xdr:rowOff>
    </xdr:from>
    <xdr:to>
      <xdr:col>24</xdr:col>
      <xdr:colOff>114300</xdr:colOff>
      <xdr:row>156</xdr:row>
      <xdr:rowOff>296333</xdr:rowOff>
    </xdr:to>
    <xdr:sp macro="" textlink="">
      <xdr:nvSpPr>
        <xdr:cNvPr id="10" name="大かっこ 9"/>
        <xdr:cNvSpPr/>
      </xdr:nvSpPr>
      <xdr:spPr>
        <a:xfrm>
          <a:off x="1809750" y="43629791"/>
          <a:ext cx="3130550" cy="14446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・気候変動に関する報告書、特別報告書の作成</a:t>
          </a:r>
          <a:endParaRPr kumimoji="1" lang="en-US" altLang="ja-JP" sz="1100"/>
        </a:p>
        <a:p>
          <a:pPr algn="l"/>
          <a:r>
            <a:rPr kumimoji="1" lang="ja-JP" altLang="en-US" sz="1100"/>
            <a:t>・会合、ワークショップ等の開催</a:t>
          </a:r>
        </a:p>
      </xdr:txBody>
    </xdr:sp>
    <xdr:clientData/>
  </xdr:twoCellAnchor>
  <xdr:twoCellAnchor>
    <xdr:from>
      <xdr:col>31</xdr:col>
      <xdr:colOff>191559</xdr:colOff>
      <xdr:row>140</xdr:row>
      <xdr:rowOff>0</xdr:rowOff>
    </xdr:from>
    <xdr:to>
      <xdr:col>45</xdr:col>
      <xdr:colOff>133350</xdr:colOff>
      <xdr:row>142</xdr:row>
      <xdr:rowOff>306916</xdr:rowOff>
    </xdr:to>
    <xdr:sp macro="" textlink="">
      <xdr:nvSpPr>
        <xdr:cNvPr id="11" name="正方形/長方形 10"/>
        <xdr:cNvSpPr/>
      </xdr:nvSpPr>
      <xdr:spPr>
        <a:xfrm>
          <a:off x="6425142" y="39190083"/>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153</a:t>
          </a:r>
          <a:r>
            <a:rPr kumimoji="1" lang="ja-JP" altLang="en-US" sz="1100">
              <a:latin typeface="+mn-ea"/>
              <a:ea typeface="+mn-ea"/>
            </a:rPr>
            <a:t>百万円</a:t>
          </a:r>
        </a:p>
      </xdr:txBody>
    </xdr:sp>
    <xdr:clientData/>
  </xdr:twoCellAnchor>
  <xdr:twoCellAnchor>
    <xdr:from>
      <xdr:col>31</xdr:col>
      <xdr:colOff>19050</xdr:colOff>
      <xdr:row>142</xdr:row>
      <xdr:rowOff>325966</xdr:rowOff>
    </xdr:from>
    <xdr:to>
      <xdr:col>46</xdr:col>
      <xdr:colOff>133350</xdr:colOff>
      <xdr:row>147</xdr:row>
      <xdr:rowOff>79375</xdr:rowOff>
    </xdr:to>
    <xdr:sp macro="" textlink="">
      <xdr:nvSpPr>
        <xdr:cNvPr id="12" name="大かっこ 11"/>
        <xdr:cNvSpPr/>
      </xdr:nvSpPr>
      <xdr:spPr>
        <a:xfrm>
          <a:off x="6252633" y="40214549"/>
          <a:ext cx="3130550" cy="149965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26</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clientData/>
  </xdr:twoCellAnchor>
  <xdr:twoCellAnchor>
    <xdr:from>
      <xdr:col>38</xdr:col>
      <xdr:colOff>114299</xdr:colOff>
      <xdr:row>147</xdr:row>
      <xdr:rowOff>170391</xdr:rowOff>
    </xdr:from>
    <xdr:to>
      <xdr:col>38</xdr:col>
      <xdr:colOff>114299</xdr:colOff>
      <xdr:row>149</xdr:row>
      <xdr:rowOff>14816</xdr:rowOff>
    </xdr:to>
    <xdr:cxnSp macro="">
      <xdr:nvCxnSpPr>
        <xdr:cNvPr id="13" name="直線矢印コネクタ 12"/>
        <xdr:cNvCxnSpPr/>
      </xdr:nvCxnSpPr>
      <xdr:spPr>
        <a:xfrm>
          <a:off x="7755466" y="4180522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149</xdr:row>
      <xdr:rowOff>233891</xdr:rowOff>
    </xdr:from>
    <xdr:to>
      <xdr:col>45</xdr:col>
      <xdr:colOff>114299</xdr:colOff>
      <xdr:row>152</xdr:row>
      <xdr:rowOff>186266</xdr:rowOff>
    </xdr:to>
    <xdr:sp macro="" textlink="">
      <xdr:nvSpPr>
        <xdr:cNvPr id="14" name="正方形/長方形 13"/>
        <xdr:cNvSpPr/>
      </xdr:nvSpPr>
      <xdr:spPr>
        <a:xfrm>
          <a:off x="6405033" y="42567224"/>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インベントリタスクフォース</a:t>
          </a:r>
          <a:endParaRPr lang="ja-JP" altLang="ja-JP">
            <a:effectLst/>
            <a:latin typeface="+mn-ea"/>
            <a:ea typeface="+mn-ea"/>
          </a:endParaRPr>
        </a:p>
        <a:p>
          <a:pPr algn="ctr"/>
          <a:r>
            <a:rPr kumimoji="1" lang="en-US" altLang="ja-JP" sz="1100">
              <a:latin typeface="+mn-ea"/>
              <a:ea typeface="+mn-ea"/>
            </a:rPr>
            <a:t>153</a:t>
          </a:r>
          <a:r>
            <a:rPr kumimoji="1" lang="ja-JP" altLang="en-US" sz="1100">
              <a:latin typeface="+mn-ea"/>
              <a:ea typeface="+mn-ea"/>
            </a:rPr>
            <a:t>万円</a:t>
          </a:r>
        </a:p>
      </xdr:txBody>
    </xdr:sp>
    <xdr:clientData/>
  </xdr:twoCellAnchor>
  <xdr:twoCellAnchor>
    <xdr:from>
      <xdr:col>36</xdr:col>
      <xdr:colOff>133349</xdr:colOff>
      <xdr:row>148</xdr:row>
      <xdr:rowOff>335491</xdr:rowOff>
    </xdr:from>
    <xdr:to>
      <xdr:col>42</xdr:col>
      <xdr:colOff>85724</xdr:colOff>
      <xdr:row>149</xdr:row>
      <xdr:rowOff>271991</xdr:rowOff>
    </xdr:to>
    <xdr:sp macro="" textlink="">
      <xdr:nvSpPr>
        <xdr:cNvPr id="15" name="テキスト ボックス 14"/>
        <xdr:cNvSpPr txBox="1"/>
      </xdr:nvSpPr>
      <xdr:spPr>
        <a:xfrm>
          <a:off x="7372349" y="42319574"/>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30</xdr:col>
      <xdr:colOff>191558</xdr:colOff>
      <xdr:row>152</xdr:row>
      <xdr:rowOff>243416</xdr:rowOff>
    </xdr:from>
    <xdr:to>
      <xdr:col>46</xdr:col>
      <xdr:colOff>104775</xdr:colOff>
      <xdr:row>156</xdr:row>
      <xdr:rowOff>291041</xdr:rowOff>
    </xdr:to>
    <xdr:sp macro="" textlink="">
      <xdr:nvSpPr>
        <xdr:cNvPr id="16" name="大かっこ 15"/>
        <xdr:cNvSpPr/>
      </xdr:nvSpPr>
      <xdr:spPr>
        <a:xfrm>
          <a:off x="6224058" y="43624499"/>
          <a:ext cx="3130550" cy="14446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・インベントリータスクフォースビューロー運営</a:t>
          </a:r>
          <a:endParaRPr kumimoji="1" lang="en-US" altLang="ja-JP" sz="1100"/>
        </a:p>
        <a:p>
          <a:pPr algn="l"/>
          <a:r>
            <a:rPr kumimoji="1" lang="ja-JP" altLang="en-US" sz="1100"/>
            <a:t>・インベントリーに関する各種改善、開発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8" zoomScaleNormal="90" zoomScaleSheetLayoutView="100"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81" t="s">
        <v>0</v>
      </c>
      <c r="AK2" s="481"/>
      <c r="AL2" s="481"/>
      <c r="AM2" s="481"/>
      <c r="AN2" s="481"/>
      <c r="AO2" s="481"/>
      <c r="AP2" s="481"/>
      <c r="AQ2" s="97" t="s">
        <v>378</v>
      </c>
      <c r="AR2" s="97"/>
      <c r="AS2" s="59" t="str">
        <f>IF(OR(AQ2="　", AQ2=""), "", "-")</f>
        <v/>
      </c>
      <c r="AT2" s="98">
        <v>83</v>
      </c>
      <c r="AU2" s="98"/>
      <c r="AV2" s="60" t="str">
        <f>IF(AW2="", "", "-")</f>
        <v/>
      </c>
      <c r="AW2" s="102"/>
      <c r="AX2" s="102"/>
    </row>
    <row r="3" spans="1:50" ht="21" customHeight="1" thickBot="1" x14ac:dyDescent="0.25">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2">
      <c r="A4" s="509" t="s">
        <v>30</v>
      </c>
      <c r="B4" s="510"/>
      <c r="C4" s="510"/>
      <c r="D4" s="510"/>
      <c r="E4" s="510"/>
      <c r="F4" s="510"/>
      <c r="G4" s="483" t="s">
        <v>380</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381</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2">
      <c r="A5" s="493" t="s">
        <v>93</v>
      </c>
      <c r="B5" s="494"/>
      <c r="C5" s="494"/>
      <c r="D5" s="494"/>
      <c r="E5" s="494"/>
      <c r="F5" s="495"/>
      <c r="G5" s="316" t="s">
        <v>198</v>
      </c>
      <c r="H5" s="317"/>
      <c r="I5" s="317"/>
      <c r="J5" s="317"/>
      <c r="K5" s="317"/>
      <c r="L5" s="317"/>
      <c r="M5" s="318" t="s">
        <v>92</v>
      </c>
      <c r="N5" s="319"/>
      <c r="O5" s="319"/>
      <c r="P5" s="319"/>
      <c r="Q5" s="319"/>
      <c r="R5" s="320"/>
      <c r="S5" s="321" t="s">
        <v>157</v>
      </c>
      <c r="T5" s="317"/>
      <c r="U5" s="317"/>
      <c r="V5" s="317"/>
      <c r="W5" s="317"/>
      <c r="X5" s="322"/>
      <c r="Y5" s="500" t="s">
        <v>3</v>
      </c>
      <c r="Z5" s="501"/>
      <c r="AA5" s="501"/>
      <c r="AB5" s="501"/>
      <c r="AC5" s="501"/>
      <c r="AD5" s="502"/>
      <c r="AE5" s="503" t="s">
        <v>382</v>
      </c>
      <c r="AF5" s="504"/>
      <c r="AG5" s="504"/>
      <c r="AH5" s="504"/>
      <c r="AI5" s="504"/>
      <c r="AJ5" s="504"/>
      <c r="AK5" s="504"/>
      <c r="AL5" s="504"/>
      <c r="AM5" s="504"/>
      <c r="AN5" s="504"/>
      <c r="AO5" s="504"/>
      <c r="AP5" s="505"/>
      <c r="AQ5" s="506" t="s">
        <v>383</v>
      </c>
      <c r="AR5" s="507"/>
      <c r="AS5" s="507"/>
      <c r="AT5" s="507"/>
      <c r="AU5" s="507"/>
      <c r="AV5" s="507"/>
      <c r="AW5" s="507"/>
      <c r="AX5" s="508"/>
    </row>
    <row r="6" spans="1:50" ht="39" customHeight="1" x14ac:dyDescent="0.2">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384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2">
      <c r="A7" s="439" t="s">
        <v>25</v>
      </c>
      <c r="B7" s="440"/>
      <c r="C7" s="440"/>
      <c r="D7" s="440"/>
      <c r="E7" s="440"/>
      <c r="F7" s="440"/>
      <c r="G7" s="441" t="s">
        <v>386</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385</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2">
      <c r="A8" s="345" t="s">
        <v>308</v>
      </c>
      <c r="B8" s="346"/>
      <c r="C8" s="346"/>
      <c r="D8" s="346"/>
      <c r="E8" s="346"/>
      <c r="F8" s="347"/>
      <c r="G8" s="342" t="str">
        <f>入力規則等!A26</f>
        <v>地球温暖化対策</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2">
      <c r="A9" s="448" t="s">
        <v>26</v>
      </c>
      <c r="B9" s="449"/>
      <c r="C9" s="449"/>
      <c r="D9" s="449"/>
      <c r="E9" s="449"/>
      <c r="F9" s="449"/>
      <c r="G9" s="477" t="s">
        <v>388</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107.25" customHeight="1" x14ac:dyDescent="0.2">
      <c r="A10" s="448" t="s">
        <v>36</v>
      </c>
      <c r="B10" s="449"/>
      <c r="C10" s="449"/>
      <c r="D10" s="449"/>
      <c r="E10" s="449"/>
      <c r="F10" s="449"/>
      <c r="G10" s="477" t="s">
        <v>389</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2">
      <c r="A11" s="448" t="s">
        <v>6</v>
      </c>
      <c r="B11" s="449"/>
      <c r="C11" s="449"/>
      <c r="D11" s="449"/>
      <c r="E11" s="449"/>
      <c r="F11" s="450"/>
      <c r="G11" s="497" t="str">
        <f>入力規則等!P10</f>
        <v>その他</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2">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2">
      <c r="A13" s="454"/>
      <c r="B13" s="455"/>
      <c r="C13" s="455"/>
      <c r="D13" s="455"/>
      <c r="E13" s="455"/>
      <c r="F13" s="456"/>
      <c r="G13" s="465" t="s">
        <v>7</v>
      </c>
      <c r="H13" s="466"/>
      <c r="I13" s="471" t="s">
        <v>8</v>
      </c>
      <c r="J13" s="472"/>
      <c r="K13" s="472"/>
      <c r="L13" s="472"/>
      <c r="M13" s="472"/>
      <c r="N13" s="472"/>
      <c r="O13" s="473"/>
      <c r="P13" s="62">
        <v>178</v>
      </c>
      <c r="Q13" s="63"/>
      <c r="R13" s="63"/>
      <c r="S13" s="63"/>
      <c r="T13" s="63"/>
      <c r="U13" s="63"/>
      <c r="V13" s="64"/>
      <c r="W13" s="62">
        <v>166</v>
      </c>
      <c r="X13" s="63"/>
      <c r="Y13" s="63"/>
      <c r="Z13" s="63"/>
      <c r="AA13" s="63"/>
      <c r="AB13" s="63"/>
      <c r="AC13" s="64"/>
      <c r="AD13" s="62">
        <v>172</v>
      </c>
      <c r="AE13" s="63"/>
      <c r="AF13" s="63"/>
      <c r="AG13" s="63"/>
      <c r="AH13" s="63"/>
      <c r="AI13" s="63"/>
      <c r="AJ13" s="64"/>
      <c r="AK13" s="62">
        <v>174</v>
      </c>
      <c r="AL13" s="63"/>
      <c r="AM13" s="63"/>
      <c r="AN13" s="63"/>
      <c r="AO13" s="63"/>
      <c r="AP13" s="63"/>
      <c r="AQ13" s="64"/>
      <c r="AR13" s="658">
        <v>174</v>
      </c>
      <c r="AS13" s="659"/>
      <c r="AT13" s="659"/>
      <c r="AU13" s="659"/>
      <c r="AV13" s="659"/>
      <c r="AW13" s="659"/>
      <c r="AX13" s="660"/>
    </row>
    <row r="14" spans="1:50" ht="21" customHeight="1" x14ac:dyDescent="0.2">
      <c r="A14" s="454"/>
      <c r="B14" s="455"/>
      <c r="C14" s="455"/>
      <c r="D14" s="455"/>
      <c r="E14" s="455"/>
      <c r="F14" s="456"/>
      <c r="G14" s="467"/>
      <c r="H14" s="468"/>
      <c r="I14" s="333" t="s">
        <v>9</v>
      </c>
      <c r="J14" s="462"/>
      <c r="K14" s="462"/>
      <c r="L14" s="462"/>
      <c r="M14" s="462"/>
      <c r="N14" s="462"/>
      <c r="O14" s="463"/>
      <c r="P14" s="62" t="s">
        <v>390</v>
      </c>
      <c r="Q14" s="63"/>
      <c r="R14" s="63"/>
      <c r="S14" s="63"/>
      <c r="T14" s="63"/>
      <c r="U14" s="63"/>
      <c r="V14" s="64"/>
      <c r="W14" s="62" t="s">
        <v>390</v>
      </c>
      <c r="X14" s="63"/>
      <c r="Y14" s="63"/>
      <c r="Z14" s="63"/>
      <c r="AA14" s="63"/>
      <c r="AB14" s="63"/>
      <c r="AC14" s="64"/>
      <c r="AD14" s="62" t="s">
        <v>390</v>
      </c>
      <c r="AE14" s="63"/>
      <c r="AF14" s="63"/>
      <c r="AG14" s="63"/>
      <c r="AH14" s="63"/>
      <c r="AI14" s="63"/>
      <c r="AJ14" s="64"/>
      <c r="AK14" s="62" t="s">
        <v>390</v>
      </c>
      <c r="AL14" s="63"/>
      <c r="AM14" s="63"/>
      <c r="AN14" s="63"/>
      <c r="AO14" s="63"/>
      <c r="AP14" s="63"/>
      <c r="AQ14" s="64"/>
      <c r="AR14" s="656"/>
      <c r="AS14" s="656"/>
      <c r="AT14" s="656"/>
      <c r="AU14" s="656"/>
      <c r="AV14" s="656"/>
      <c r="AW14" s="656"/>
      <c r="AX14" s="657"/>
    </row>
    <row r="15" spans="1:50" ht="21" customHeight="1" x14ac:dyDescent="0.2">
      <c r="A15" s="454"/>
      <c r="B15" s="455"/>
      <c r="C15" s="455"/>
      <c r="D15" s="455"/>
      <c r="E15" s="455"/>
      <c r="F15" s="456"/>
      <c r="G15" s="467"/>
      <c r="H15" s="468"/>
      <c r="I15" s="333" t="s">
        <v>62</v>
      </c>
      <c r="J15" s="334"/>
      <c r="K15" s="334"/>
      <c r="L15" s="334"/>
      <c r="M15" s="334"/>
      <c r="N15" s="334"/>
      <c r="O15" s="335"/>
      <c r="P15" s="62" t="s">
        <v>390</v>
      </c>
      <c r="Q15" s="63"/>
      <c r="R15" s="63"/>
      <c r="S15" s="63"/>
      <c r="T15" s="63"/>
      <c r="U15" s="63"/>
      <c r="V15" s="64"/>
      <c r="W15" s="62" t="s">
        <v>390</v>
      </c>
      <c r="X15" s="63"/>
      <c r="Y15" s="63"/>
      <c r="Z15" s="63"/>
      <c r="AA15" s="63"/>
      <c r="AB15" s="63"/>
      <c r="AC15" s="64"/>
      <c r="AD15" s="62" t="s">
        <v>390</v>
      </c>
      <c r="AE15" s="63"/>
      <c r="AF15" s="63"/>
      <c r="AG15" s="63"/>
      <c r="AH15" s="63"/>
      <c r="AI15" s="63"/>
      <c r="AJ15" s="64"/>
      <c r="AK15" s="62" t="s">
        <v>390</v>
      </c>
      <c r="AL15" s="63"/>
      <c r="AM15" s="63"/>
      <c r="AN15" s="63"/>
      <c r="AO15" s="63"/>
      <c r="AP15" s="63"/>
      <c r="AQ15" s="64"/>
      <c r="AR15" s="62" t="s">
        <v>390</v>
      </c>
      <c r="AS15" s="63"/>
      <c r="AT15" s="63"/>
      <c r="AU15" s="63"/>
      <c r="AV15" s="63"/>
      <c r="AW15" s="63"/>
      <c r="AX15" s="655"/>
    </row>
    <row r="16" spans="1:50" ht="21" customHeight="1" x14ac:dyDescent="0.2">
      <c r="A16" s="454"/>
      <c r="B16" s="455"/>
      <c r="C16" s="455"/>
      <c r="D16" s="455"/>
      <c r="E16" s="455"/>
      <c r="F16" s="456"/>
      <c r="G16" s="467"/>
      <c r="H16" s="468"/>
      <c r="I16" s="333" t="s">
        <v>63</v>
      </c>
      <c r="J16" s="334"/>
      <c r="K16" s="334"/>
      <c r="L16" s="334"/>
      <c r="M16" s="334"/>
      <c r="N16" s="334"/>
      <c r="O16" s="335"/>
      <c r="P16" s="62" t="s">
        <v>390</v>
      </c>
      <c r="Q16" s="63"/>
      <c r="R16" s="63"/>
      <c r="S16" s="63"/>
      <c r="T16" s="63"/>
      <c r="U16" s="63"/>
      <c r="V16" s="64"/>
      <c r="W16" s="62" t="s">
        <v>390</v>
      </c>
      <c r="X16" s="63"/>
      <c r="Y16" s="63"/>
      <c r="Z16" s="63"/>
      <c r="AA16" s="63"/>
      <c r="AB16" s="63"/>
      <c r="AC16" s="64"/>
      <c r="AD16" s="62" t="s">
        <v>390</v>
      </c>
      <c r="AE16" s="63"/>
      <c r="AF16" s="63"/>
      <c r="AG16" s="63"/>
      <c r="AH16" s="63"/>
      <c r="AI16" s="63"/>
      <c r="AJ16" s="64"/>
      <c r="AK16" s="62" t="s">
        <v>390</v>
      </c>
      <c r="AL16" s="63"/>
      <c r="AM16" s="63"/>
      <c r="AN16" s="63"/>
      <c r="AO16" s="63"/>
      <c r="AP16" s="63"/>
      <c r="AQ16" s="64"/>
      <c r="AR16" s="434"/>
      <c r="AS16" s="435"/>
      <c r="AT16" s="435"/>
      <c r="AU16" s="435"/>
      <c r="AV16" s="435"/>
      <c r="AW16" s="435"/>
      <c r="AX16" s="436"/>
    </row>
    <row r="17" spans="1:50" ht="24.75" customHeight="1" x14ac:dyDescent="0.2">
      <c r="A17" s="454"/>
      <c r="B17" s="455"/>
      <c r="C17" s="455"/>
      <c r="D17" s="455"/>
      <c r="E17" s="455"/>
      <c r="F17" s="456"/>
      <c r="G17" s="467"/>
      <c r="H17" s="468"/>
      <c r="I17" s="333" t="s">
        <v>61</v>
      </c>
      <c r="J17" s="462"/>
      <c r="K17" s="462"/>
      <c r="L17" s="462"/>
      <c r="M17" s="462"/>
      <c r="N17" s="462"/>
      <c r="O17" s="463"/>
      <c r="P17" s="62" t="s">
        <v>390</v>
      </c>
      <c r="Q17" s="63"/>
      <c r="R17" s="63"/>
      <c r="S17" s="63"/>
      <c r="T17" s="63"/>
      <c r="U17" s="63"/>
      <c r="V17" s="64"/>
      <c r="W17" s="62" t="s">
        <v>391</v>
      </c>
      <c r="X17" s="63"/>
      <c r="Y17" s="63"/>
      <c r="Z17" s="63"/>
      <c r="AA17" s="63"/>
      <c r="AB17" s="63"/>
      <c r="AC17" s="64"/>
      <c r="AD17" s="62" t="s">
        <v>390</v>
      </c>
      <c r="AE17" s="63"/>
      <c r="AF17" s="63"/>
      <c r="AG17" s="63"/>
      <c r="AH17" s="63"/>
      <c r="AI17" s="63"/>
      <c r="AJ17" s="64"/>
      <c r="AK17" s="62" t="s">
        <v>390</v>
      </c>
      <c r="AL17" s="63"/>
      <c r="AM17" s="63"/>
      <c r="AN17" s="63"/>
      <c r="AO17" s="63"/>
      <c r="AP17" s="63"/>
      <c r="AQ17" s="64"/>
      <c r="AR17" s="437"/>
      <c r="AS17" s="437"/>
      <c r="AT17" s="437"/>
      <c r="AU17" s="437"/>
      <c r="AV17" s="437"/>
      <c r="AW17" s="437"/>
      <c r="AX17" s="438"/>
    </row>
    <row r="18" spans="1:50" ht="24.75" customHeight="1" x14ac:dyDescent="0.2">
      <c r="A18" s="454"/>
      <c r="B18" s="455"/>
      <c r="C18" s="455"/>
      <c r="D18" s="455"/>
      <c r="E18" s="455"/>
      <c r="F18" s="456"/>
      <c r="G18" s="469"/>
      <c r="H18" s="470"/>
      <c r="I18" s="336" t="s">
        <v>22</v>
      </c>
      <c r="J18" s="337"/>
      <c r="K18" s="337"/>
      <c r="L18" s="337"/>
      <c r="M18" s="337"/>
      <c r="N18" s="337"/>
      <c r="O18" s="338"/>
      <c r="P18" s="306">
        <f>SUM(P13:V17)</f>
        <v>178</v>
      </c>
      <c r="Q18" s="307"/>
      <c r="R18" s="307"/>
      <c r="S18" s="307"/>
      <c r="T18" s="307"/>
      <c r="U18" s="307"/>
      <c r="V18" s="308"/>
      <c r="W18" s="306">
        <f>SUM(W13:AC17)</f>
        <v>166</v>
      </c>
      <c r="X18" s="307"/>
      <c r="Y18" s="307"/>
      <c r="Z18" s="307"/>
      <c r="AA18" s="307"/>
      <c r="AB18" s="307"/>
      <c r="AC18" s="308"/>
      <c r="AD18" s="306">
        <f t="shared" ref="AD18" si="0">SUM(AD13:AJ17)</f>
        <v>172</v>
      </c>
      <c r="AE18" s="307"/>
      <c r="AF18" s="307"/>
      <c r="AG18" s="307"/>
      <c r="AH18" s="307"/>
      <c r="AI18" s="307"/>
      <c r="AJ18" s="308"/>
      <c r="AK18" s="306">
        <f t="shared" ref="AK18" si="1">SUM(AK13:AQ17)</f>
        <v>174</v>
      </c>
      <c r="AL18" s="307"/>
      <c r="AM18" s="307"/>
      <c r="AN18" s="307"/>
      <c r="AO18" s="307"/>
      <c r="AP18" s="307"/>
      <c r="AQ18" s="308"/>
      <c r="AR18" s="306">
        <f t="shared" ref="AR18" si="2">SUM(AR13:AX17)</f>
        <v>174</v>
      </c>
      <c r="AS18" s="307"/>
      <c r="AT18" s="307"/>
      <c r="AU18" s="307"/>
      <c r="AV18" s="307"/>
      <c r="AW18" s="307"/>
      <c r="AX18" s="309"/>
    </row>
    <row r="19" spans="1:50" ht="24.75" customHeight="1" x14ac:dyDescent="0.2">
      <c r="A19" s="454"/>
      <c r="B19" s="455"/>
      <c r="C19" s="455"/>
      <c r="D19" s="455"/>
      <c r="E19" s="455"/>
      <c r="F19" s="456"/>
      <c r="G19" s="303" t="s">
        <v>10</v>
      </c>
      <c r="H19" s="304"/>
      <c r="I19" s="304"/>
      <c r="J19" s="304"/>
      <c r="K19" s="304"/>
      <c r="L19" s="304"/>
      <c r="M19" s="304"/>
      <c r="N19" s="304"/>
      <c r="O19" s="304"/>
      <c r="P19" s="62">
        <v>178</v>
      </c>
      <c r="Q19" s="63"/>
      <c r="R19" s="63"/>
      <c r="S19" s="63"/>
      <c r="T19" s="63"/>
      <c r="U19" s="63"/>
      <c r="V19" s="64"/>
      <c r="W19" s="62">
        <v>166</v>
      </c>
      <c r="X19" s="63"/>
      <c r="Y19" s="63"/>
      <c r="Z19" s="63"/>
      <c r="AA19" s="63"/>
      <c r="AB19" s="63"/>
      <c r="AC19" s="64"/>
      <c r="AD19" s="62">
        <v>172</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2">
      <c r="A20" s="457"/>
      <c r="B20" s="458"/>
      <c r="C20" s="458"/>
      <c r="D20" s="458"/>
      <c r="E20" s="458"/>
      <c r="F20" s="459"/>
      <c r="G20" s="303" t="s">
        <v>11</v>
      </c>
      <c r="H20" s="304"/>
      <c r="I20" s="304"/>
      <c r="J20" s="304"/>
      <c r="K20" s="304"/>
      <c r="L20" s="304"/>
      <c r="M20" s="304"/>
      <c r="N20" s="304"/>
      <c r="O20" s="304"/>
      <c r="P20" s="311">
        <f>IF(P18=0, "-", P19/P18)</f>
        <v>1</v>
      </c>
      <c r="Q20" s="311"/>
      <c r="R20" s="311"/>
      <c r="S20" s="311"/>
      <c r="T20" s="311"/>
      <c r="U20" s="311"/>
      <c r="V20" s="311"/>
      <c r="W20" s="311">
        <f>IF(W18=0, "-", W19/W18)</f>
        <v>1</v>
      </c>
      <c r="X20" s="311"/>
      <c r="Y20" s="311"/>
      <c r="Z20" s="311"/>
      <c r="AA20" s="311"/>
      <c r="AB20" s="311"/>
      <c r="AC20" s="311"/>
      <c r="AD20" s="311">
        <f>IF(AD18=0, "-", AD19/AD18)</f>
        <v>1</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2">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2">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420</v>
      </c>
      <c r="AV22" s="101"/>
      <c r="AW22" s="99" t="s">
        <v>355</v>
      </c>
      <c r="AX22" s="100"/>
    </row>
    <row r="23" spans="1:50" ht="45.75" customHeight="1" x14ac:dyDescent="0.2">
      <c r="A23" s="208"/>
      <c r="B23" s="206"/>
      <c r="C23" s="206"/>
      <c r="D23" s="206"/>
      <c r="E23" s="206"/>
      <c r="F23" s="207"/>
      <c r="G23" s="312" t="s">
        <v>425</v>
      </c>
      <c r="H23" s="279"/>
      <c r="I23" s="279"/>
      <c r="J23" s="279"/>
      <c r="K23" s="279"/>
      <c r="L23" s="279"/>
      <c r="M23" s="279"/>
      <c r="N23" s="279"/>
      <c r="O23" s="280"/>
      <c r="P23" s="204" t="s">
        <v>421</v>
      </c>
      <c r="Q23" s="186"/>
      <c r="R23" s="186"/>
      <c r="S23" s="186"/>
      <c r="T23" s="186"/>
      <c r="U23" s="186"/>
      <c r="V23" s="186"/>
      <c r="W23" s="186"/>
      <c r="X23" s="187"/>
      <c r="Y23" s="284" t="s">
        <v>14</v>
      </c>
      <c r="Z23" s="285"/>
      <c r="AA23" s="286"/>
      <c r="AB23" s="651" t="s">
        <v>419</v>
      </c>
      <c r="AC23" s="287"/>
      <c r="AD23" s="287"/>
      <c r="AE23" s="84">
        <v>1</v>
      </c>
      <c r="AF23" s="85"/>
      <c r="AG23" s="85"/>
      <c r="AH23" s="85"/>
      <c r="AI23" s="86"/>
      <c r="AJ23" s="84">
        <v>4</v>
      </c>
      <c r="AK23" s="85"/>
      <c r="AL23" s="85"/>
      <c r="AM23" s="85"/>
      <c r="AN23" s="86"/>
      <c r="AO23" s="84">
        <v>2</v>
      </c>
      <c r="AP23" s="85"/>
      <c r="AQ23" s="85"/>
      <c r="AR23" s="85"/>
      <c r="AS23" s="86"/>
      <c r="AT23" s="218"/>
      <c r="AU23" s="218"/>
      <c r="AV23" s="218"/>
      <c r="AW23" s="218"/>
      <c r="AX23" s="219"/>
    </row>
    <row r="24" spans="1:50" ht="45.75" customHeight="1" x14ac:dyDescent="0.2">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26" t="s">
        <v>419</v>
      </c>
      <c r="AC24" s="277"/>
      <c r="AD24" s="277"/>
      <c r="AE24" s="84">
        <v>1</v>
      </c>
      <c r="AF24" s="85"/>
      <c r="AG24" s="85"/>
      <c r="AH24" s="85"/>
      <c r="AI24" s="86"/>
      <c r="AJ24" s="84">
        <v>4</v>
      </c>
      <c r="AK24" s="85"/>
      <c r="AL24" s="85"/>
      <c r="AM24" s="85"/>
      <c r="AN24" s="86"/>
      <c r="AO24" s="84">
        <v>2</v>
      </c>
      <c r="AP24" s="85"/>
      <c r="AQ24" s="85"/>
      <c r="AR24" s="85"/>
      <c r="AS24" s="86"/>
      <c r="AT24" s="84" t="s">
        <v>420</v>
      </c>
      <c r="AU24" s="85"/>
      <c r="AV24" s="85"/>
      <c r="AW24" s="85"/>
      <c r="AX24" s="87"/>
    </row>
    <row r="25" spans="1:50" ht="45.75" customHeight="1" x14ac:dyDescent="0.2">
      <c r="A25" s="661"/>
      <c r="B25" s="662"/>
      <c r="C25" s="662"/>
      <c r="D25" s="662"/>
      <c r="E25" s="662"/>
      <c r="F25" s="663"/>
      <c r="G25" s="313"/>
      <c r="H25" s="314"/>
      <c r="I25" s="314"/>
      <c r="J25" s="314"/>
      <c r="K25" s="314"/>
      <c r="L25" s="314"/>
      <c r="M25" s="314"/>
      <c r="N25" s="314"/>
      <c r="O25" s="315"/>
      <c r="P25" s="188"/>
      <c r="Q25" s="188"/>
      <c r="R25" s="188"/>
      <c r="S25" s="188"/>
      <c r="T25" s="188"/>
      <c r="U25" s="188"/>
      <c r="V25" s="188"/>
      <c r="W25" s="188"/>
      <c r="X25" s="189"/>
      <c r="Y25" s="111" t="s">
        <v>15</v>
      </c>
      <c r="Z25" s="112"/>
      <c r="AA25" s="162"/>
      <c r="AB25" s="673" t="s">
        <v>359</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hidden="1" customHeight="1" x14ac:dyDescent="0.2">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2" t="s">
        <v>303</v>
      </c>
      <c r="AU26" s="653"/>
      <c r="AV26" s="653"/>
      <c r="AW26" s="653"/>
      <c r="AX26" s="654"/>
    </row>
    <row r="27" spans="1:50" ht="18.75" hidden="1" customHeight="1" x14ac:dyDescent="0.2">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2">
      <c r="A28" s="208"/>
      <c r="B28" s="206"/>
      <c r="C28" s="206"/>
      <c r="D28" s="206"/>
      <c r="E28" s="206"/>
      <c r="F28" s="207"/>
      <c r="G28" s="312"/>
      <c r="H28" s="279"/>
      <c r="I28" s="279"/>
      <c r="J28" s="279"/>
      <c r="K28" s="279"/>
      <c r="L28" s="279"/>
      <c r="M28" s="279"/>
      <c r="N28" s="279"/>
      <c r="O28" s="280"/>
      <c r="P28" s="204"/>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2">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2">
      <c r="A30" s="661"/>
      <c r="B30" s="662"/>
      <c r="C30" s="662"/>
      <c r="D30" s="662"/>
      <c r="E30" s="662"/>
      <c r="F30" s="663"/>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2">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2">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2">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2">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2">
      <c r="A35" s="661"/>
      <c r="B35" s="662"/>
      <c r="C35" s="662"/>
      <c r="D35" s="662"/>
      <c r="E35" s="662"/>
      <c r="F35" s="663"/>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2">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2">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2">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2">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2">
      <c r="A40" s="661"/>
      <c r="B40" s="662"/>
      <c r="C40" s="662"/>
      <c r="D40" s="662"/>
      <c r="E40" s="662"/>
      <c r="F40" s="663"/>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2">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2">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2">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2">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2">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2">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2">
      <c r="A47" s="226" t="s">
        <v>320</v>
      </c>
      <c r="B47" s="676"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81"/>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2">
      <c r="A48" s="226"/>
      <c r="B48" s="676"/>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2">
      <c r="A49" s="226"/>
      <c r="B49" s="676"/>
      <c r="C49" s="228"/>
      <c r="D49" s="228"/>
      <c r="E49" s="228"/>
      <c r="F49" s="229"/>
      <c r="G49" s="327"/>
      <c r="H49" s="327"/>
      <c r="I49" s="327"/>
      <c r="J49" s="327"/>
      <c r="K49" s="327"/>
      <c r="L49" s="327"/>
      <c r="M49" s="327"/>
      <c r="N49" s="327"/>
      <c r="O49" s="327"/>
      <c r="P49" s="327"/>
      <c r="Q49" s="327"/>
      <c r="R49" s="327"/>
      <c r="S49" s="327"/>
      <c r="T49" s="327"/>
      <c r="U49" s="327"/>
      <c r="V49" s="327"/>
      <c r="W49" s="327"/>
      <c r="X49" s="327"/>
      <c r="Y49" s="327"/>
      <c r="Z49" s="327"/>
      <c r="AA49" s="328"/>
      <c r="AB49" s="605"/>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06"/>
    </row>
    <row r="50" spans="1:50" ht="22.5" hidden="1" customHeight="1" x14ac:dyDescent="0.2">
      <c r="A50" s="226"/>
      <c r="B50" s="676"/>
      <c r="C50" s="228"/>
      <c r="D50" s="228"/>
      <c r="E50" s="228"/>
      <c r="F50" s="229"/>
      <c r="G50" s="329"/>
      <c r="H50" s="329"/>
      <c r="I50" s="329"/>
      <c r="J50" s="329"/>
      <c r="K50" s="329"/>
      <c r="L50" s="329"/>
      <c r="M50" s="329"/>
      <c r="N50" s="329"/>
      <c r="O50" s="329"/>
      <c r="P50" s="329"/>
      <c r="Q50" s="329"/>
      <c r="R50" s="329"/>
      <c r="S50" s="329"/>
      <c r="T50" s="329"/>
      <c r="U50" s="329"/>
      <c r="V50" s="329"/>
      <c r="W50" s="329"/>
      <c r="X50" s="329"/>
      <c r="Y50" s="329"/>
      <c r="Z50" s="329"/>
      <c r="AA50" s="330"/>
      <c r="AB50" s="607"/>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08"/>
    </row>
    <row r="51" spans="1:50" ht="22.5" hidden="1" customHeight="1" x14ac:dyDescent="0.2">
      <c r="A51" s="226"/>
      <c r="B51" s="677"/>
      <c r="C51" s="230"/>
      <c r="D51" s="230"/>
      <c r="E51" s="230"/>
      <c r="F51" s="231"/>
      <c r="G51" s="331"/>
      <c r="H51" s="331"/>
      <c r="I51" s="331"/>
      <c r="J51" s="331"/>
      <c r="K51" s="331"/>
      <c r="L51" s="331"/>
      <c r="M51" s="331"/>
      <c r="N51" s="331"/>
      <c r="O51" s="331"/>
      <c r="P51" s="331"/>
      <c r="Q51" s="331"/>
      <c r="R51" s="331"/>
      <c r="S51" s="331"/>
      <c r="T51" s="331"/>
      <c r="U51" s="331"/>
      <c r="V51" s="331"/>
      <c r="W51" s="331"/>
      <c r="X51" s="331"/>
      <c r="Y51" s="331"/>
      <c r="Z51" s="331"/>
      <c r="AA51" s="332"/>
      <c r="AB51" s="609"/>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0"/>
    </row>
    <row r="52" spans="1:50" ht="18.75" hidden="1" customHeight="1" x14ac:dyDescent="0.2">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2">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2">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59"/>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2">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9"/>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2">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2">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2">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2">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2">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2">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2">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2">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2">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2">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2">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65" customHeight="1" x14ac:dyDescent="0.2">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2">
      <c r="A68" s="176"/>
      <c r="B68" s="177"/>
      <c r="C68" s="177"/>
      <c r="D68" s="177"/>
      <c r="E68" s="177"/>
      <c r="F68" s="178"/>
      <c r="G68" s="204" t="s">
        <v>422</v>
      </c>
      <c r="H68" s="186"/>
      <c r="I68" s="186"/>
      <c r="J68" s="186"/>
      <c r="K68" s="186"/>
      <c r="L68" s="186"/>
      <c r="M68" s="186"/>
      <c r="N68" s="186"/>
      <c r="O68" s="186"/>
      <c r="P68" s="186"/>
      <c r="Q68" s="186"/>
      <c r="R68" s="186"/>
      <c r="S68" s="186"/>
      <c r="T68" s="186"/>
      <c r="U68" s="186"/>
      <c r="V68" s="186"/>
      <c r="W68" s="186"/>
      <c r="X68" s="187"/>
      <c r="Y68" s="323" t="s">
        <v>66</v>
      </c>
      <c r="Z68" s="324"/>
      <c r="AA68" s="325"/>
      <c r="AB68" s="193" t="s">
        <v>432</v>
      </c>
      <c r="AC68" s="194"/>
      <c r="AD68" s="195"/>
      <c r="AE68" s="84">
        <v>25</v>
      </c>
      <c r="AF68" s="85"/>
      <c r="AG68" s="85"/>
      <c r="AH68" s="85"/>
      <c r="AI68" s="86"/>
      <c r="AJ68" s="84">
        <v>22</v>
      </c>
      <c r="AK68" s="85"/>
      <c r="AL68" s="85"/>
      <c r="AM68" s="85"/>
      <c r="AN68" s="86"/>
      <c r="AO68" s="84">
        <v>38</v>
      </c>
      <c r="AP68" s="85"/>
      <c r="AQ68" s="85"/>
      <c r="AR68" s="85"/>
      <c r="AS68" s="86"/>
      <c r="AT68" s="196"/>
      <c r="AU68" s="196"/>
      <c r="AV68" s="196"/>
      <c r="AW68" s="196"/>
      <c r="AX68" s="197"/>
      <c r="AY68" s="10"/>
      <c r="AZ68" s="10"/>
      <c r="BA68" s="10"/>
      <c r="BB68" s="10"/>
      <c r="BC68" s="10"/>
    </row>
    <row r="69" spans="1:60" ht="22.5" customHeight="1" x14ac:dyDescent="0.2">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432</v>
      </c>
      <c r="AC69" s="202"/>
      <c r="AD69" s="203"/>
      <c r="AE69" s="84">
        <v>25</v>
      </c>
      <c r="AF69" s="85"/>
      <c r="AG69" s="85"/>
      <c r="AH69" s="85"/>
      <c r="AI69" s="86"/>
      <c r="AJ69" s="84">
        <v>22</v>
      </c>
      <c r="AK69" s="85"/>
      <c r="AL69" s="85"/>
      <c r="AM69" s="85"/>
      <c r="AN69" s="86"/>
      <c r="AO69" s="84">
        <v>38</v>
      </c>
      <c r="AP69" s="85"/>
      <c r="AQ69" s="85"/>
      <c r="AR69" s="85"/>
      <c r="AS69" s="86"/>
      <c r="AT69" s="84"/>
      <c r="AU69" s="85"/>
      <c r="AV69" s="85"/>
      <c r="AW69" s="85"/>
      <c r="AX69" s="87"/>
      <c r="AY69" s="10"/>
      <c r="AZ69" s="10"/>
      <c r="BA69" s="10"/>
      <c r="BB69" s="10"/>
      <c r="BC69" s="10"/>
      <c r="BD69" s="10"/>
      <c r="BE69" s="10"/>
      <c r="BF69" s="10"/>
      <c r="BG69" s="10"/>
      <c r="BH69" s="10"/>
    </row>
    <row r="70" spans="1:60" ht="33" hidden="1" customHeight="1" x14ac:dyDescent="0.2">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2">
      <c r="A71" s="176"/>
      <c r="B71" s="177"/>
      <c r="C71" s="177"/>
      <c r="D71" s="177"/>
      <c r="E71" s="177"/>
      <c r="F71" s="178"/>
      <c r="G71" s="204"/>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2">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65" hidden="1" customHeight="1" x14ac:dyDescent="0.2">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2">
      <c r="A74" s="176"/>
      <c r="B74" s="177"/>
      <c r="C74" s="177"/>
      <c r="D74" s="177"/>
      <c r="E74" s="177"/>
      <c r="F74" s="178"/>
      <c r="G74" s="204"/>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2">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65" hidden="1" customHeight="1" x14ac:dyDescent="0.2">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2">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2">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65" hidden="1" customHeight="1" x14ac:dyDescent="0.2">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2">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2">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2">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39" customHeight="1" x14ac:dyDescent="0.2">
      <c r="A83" s="120"/>
      <c r="B83" s="118"/>
      <c r="C83" s="118"/>
      <c r="D83" s="118"/>
      <c r="E83" s="118"/>
      <c r="F83" s="119"/>
      <c r="G83" s="135" t="s">
        <v>431</v>
      </c>
      <c r="H83" s="135"/>
      <c r="I83" s="135"/>
      <c r="J83" s="135"/>
      <c r="K83" s="135"/>
      <c r="L83" s="135"/>
      <c r="M83" s="135"/>
      <c r="N83" s="135"/>
      <c r="O83" s="135"/>
      <c r="P83" s="135"/>
      <c r="Q83" s="135"/>
      <c r="R83" s="135"/>
      <c r="S83" s="135"/>
      <c r="T83" s="135"/>
      <c r="U83" s="135"/>
      <c r="V83" s="135"/>
      <c r="W83" s="135"/>
      <c r="X83" s="135"/>
      <c r="Y83" s="137" t="s">
        <v>17</v>
      </c>
      <c r="Z83" s="138"/>
      <c r="AA83" s="139"/>
      <c r="AB83" s="172" t="s">
        <v>413</v>
      </c>
      <c r="AC83" s="141"/>
      <c r="AD83" s="142"/>
      <c r="AE83" s="143">
        <v>7.12</v>
      </c>
      <c r="AF83" s="144"/>
      <c r="AG83" s="144"/>
      <c r="AH83" s="144"/>
      <c r="AI83" s="144"/>
      <c r="AJ83" s="143">
        <v>7.5</v>
      </c>
      <c r="AK83" s="144"/>
      <c r="AL83" s="144"/>
      <c r="AM83" s="144"/>
      <c r="AN83" s="144"/>
      <c r="AO83" s="143">
        <v>4.5</v>
      </c>
      <c r="AP83" s="144"/>
      <c r="AQ83" s="144"/>
      <c r="AR83" s="144"/>
      <c r="AS83" s="144"/>
      <c r="AT83" s="84" t="s">
        <v>414</v>
      </c>
      <c r="AU83" s="85"/>
      <c r="AV83" s="85"/>
      <c r="AW83" s="85"/>
      <c r="AX83" s="87"/>
    </row>
    <row r="84" spans="1:60" ht="47.1" customHeight="1" x14ac:dyDescent="0.2">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426</v>
      </c>
      <c r="AC84" s="149"/>
      <c r="AD84" s="150"/>
      <c r="AE84" s="148" t="s">
        <v>427</v>
      </c>
      <c r="AF84" s="149"/>
      <c r="AG84" s="149"/>
      <c r="AH84" s="149"/>
      <c r="AI84" s="150"/>
      <c r="AJ84" s="148" t="s">
        <v>428</v>
      </c>
      <c r="AK84" s="149"/>
      <c r="AL84" s="149"/>
      <c r="AM84" s="149"/>
      <c r="AN84" s="150"/>
      <c r="AO84" s="148" t="s">
        <v>429</v>
      </c>
      <c r="AP84" s="149"/>
      <c r="AQ84" s="149"/>
      <c r="AR84" s="149"/>
      <c r="AS84" s="150"/>
      <c r="AT84" s="148" t="s">
        <v>414</v>
      </c>
      <c r="AU84" s="149"/>
      <c r="AV84" s="149"/>
      <c r="AW84" s="149"/>
      <c r="AX84" s="151"/>
    </row>
    <row r="85" spans="1:60" ht="32.25" hidden="1" customHeight="1" x14ac:dyDescent="0.2">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2">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2">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2">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2">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2">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2">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2">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2">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2">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2">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2">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2">
      <c r="A97" s="366" t="s">
        <v>77</v>
      </c>
      <c r="B97" s="367"/>
      <c r="C97" s="339" t="s">
        <v>19</v>
      </c>
      <c r="D97" s="340"/>
      <c r="E97" s="340"/>
      <c r="F97" s="340"/>
      <c r="G97" s="340"/>
      <c r="H97" s="340"/>
      <c r="I97" s="340"/>
      <c r="J97" s="340"/>
      <c r="K97" s="341"/>
      <c r="L97" s="399" t="s">
        <v>76</v>
      </c>
      <c r="M97" s="399"/>
      <c r="N97" s="399"/>
      <c r="O97" s="399"/>
      <c r="P97" s="399"/>
      <c r="Q97" s="399"/>
      <c r="R97" s="400" t="s">
        <v>73</v>
      </c>
      <c r="S97" s="401"/>
      <c r="T97" s="401"/>
      <c r="U97" s="401"/>
      <c r="V97" s="401"/>
      <c r="W97" s="401"/>
      <c r="X97" s="402"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3"/>
    </row>
    <row r="98" spans="1:50" ht="42" customHeight="1" x14ac:dyDescent="0.2">
      <c r="A98" s="368"/>
      <c r="B98" s="369"/>
      <c r="C98" s="404" t="s">
        <v>392</v>
      </c>
      <c r="D98" s="405"/>
      <c r="E98" s="405"/>
      <c r="F98" s="405"/>
      <c r="G98" s="405"/>
      <c r="H98" s="405"/>
      <c r="I98" s="405"/>
      <c r="J98" s="405"/>
      <c r="K98" s="406"/>
      <c r="L98" s="62">
        <v>174</v>
      </c>
      <c r="M98" s="63"/>
      <c r="N98" s="63"/>
      <c r="O98" s="63"/>
      <c r="P98" s="63"/>
      <c r="Q98" s="64"/>
      <c r="R98" s="62">
        <v>174</v>
      </c>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2">
      <c r="A99" s="368"/>
      <c r="B99" s="369"/>
      <c r="C99" s="152"/>
      <c r="D99" s="153"/>
      <c r="E99" s="153"/>
      <c r="F99" s="153"/>
      <c r="G99" s="153"/>
      <c r="H99" s="153"/>
      <c r="I99" s="153"/>
      <c r="J99" s="153"/>
      <c r="K99" s="154"/>
      <c r="L99" s="62"/>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2">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2">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2">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2">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5">
      <c r="A104" s="370"/>
      <c r="B104" s="371"/>
      <c r="C104" s="360" t="s">
        <v>22</v>
      </c>
      <c r="D104" s="361"/>
      <c r="E104" s="361"/>
      <c r="F104" s="361"/>
      <c r="G104" s="361"/>
      <c r="H104" s="361"/>
      <c r="I104" s="361"/>
      <c r="J104" s="361"/>
      <c r="K104" s="362"/>
      <c r="L104" s="363">
        <f>SUM(L98:Q103)</f>
        <v>174</v>
      </c>
      <c r="M104" s="364"/>
      <c r="N104" s="364"/>
      <c r="O104" s="364"/>
      <c r="P104" s="364"/>
      <c r="Q104" s="365"/>
      <c r="R104" s="363">
        <f>SUM(R98:W103)</f>
        <v>174</v>
      </c>
      <c r="S104" s="364"/>
      <c r="T104" s="364"/>
      <c r="U104" s="364"/>
      <c r="V104" s="364"/>
      <c r="W104" s="365"/>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2">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62.25" customHeight="1" x14ac:dyDescent="0.2">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387</v>
      </c>
      <c r="AE108" s="596"/>
      <c r="AF108" s="596"/>
      <c r="AG108" s="592" t="s">
        <v>410</v>
      </c>
      <c r="AH108" s="593"/>
      <c r="AI108" s="593"/>
      <c r="AJ108" s="593"/>
      <c r="AK108" s="593"/>
      <c r="AL108" s="593"/>
      <c r="AM108" s="593"/>
      <c r="AN108" s="593"/>
      <c r="AO108" s="593"/>
      <c r="AP108" s="593"/>
      <c r="AQ108" s="593"/>
      <c r="AR108" s="593"/>
      <c r="AS108" s="593"/>
      <c r="AT108" s="593"/>
      <c r="AU108" s="593"/>
      <c r="AV108" s="593"/>
      <c r="AW108" s="593"/>
      <c r="AX108" s="594"/>
    </row>
    <row r="109" spans="1:50" ht="62.25" customHeight="1" x14ac:dyDescent="0.2">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387</v>
      </c>
      <c r="AE109" s="433"/>
      <c r="AF109" s="433"/>
      <c r="AG109" s="294" t="s">
        <v>411</v>
      </c>
      <c r="AH109" s="295"/>
      <c r="AI109" s="295"/>
      <c r="AJ109" s="295"/>
      <c r="AK109" s="295"/>
      <c r="AL109" s="295"/>
      <c r="AM109" s="295"/>
      <c r="AN109" s="295"/>
      <c r="AO109" s="295"/>
      <c r="AP109" s="295"/>
      <c r="AQ109" s="295"/>
      <c r="AR109" s="295"/>
      <c r="AS109" s="295"/>
      <c r="AT109" s="295"/>
      <c r="AU109" s="295"/>
      <c r="AV109" s="295"/>
      <c r="AW109" s="295"/>
      <c r="AX109" s="296"/>
    </row>
    <row r="110" spans="1:50" ht="62.25" customHeight="1" x14ac:dyDescent="0.2">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387</v>
      </c>
      <c r="AE110" s="577"/>
      <c r="AF110" s="577"/>
      <c r="AG110" s="521" t="s">
        <v>412</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2">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393</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63" customHeight="1" x14ac:dyDescent="0.2">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387</v>
      </c>
      <c r="AE112" s="433"/>
      <c r="AF112" s="433"/>
      <c r="AG112" s="294" t="s">
        <v>423</v>
      </c>
      <c r="AH112" s="295"/>
      <c r="AI112" s="295"/>
      <c r="AJ112" s="295"/>
      <c r="AK112" s="295"/>
      <c r="AL112" s="295"/>
      <c r="AM112" s="295"/>
      <c r="AN112" s="295"/>
      <c r="AO112" s="295"/>
      <c r="AP112" s="295"/>
      <c r="AQ112" s="295"/>
      <c r="AR112" s="295"/>
      <c r="AS112" s="295"/>
      <c r="AT112" s="295"/>
      <c r="AU112" s="295"/>
      <c r="AV112" s="295"/>
      <c r="AW112" s="295"/>
      <c r="AX112" s="296"/>
    </row>
    <row r="113" spans="1:64" ht="103.5" customHeight="1" x14ac:dyDescent="0.2">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387</v>
      </c>
      <c r="AE113" s="433"/>
      <c r="AF113" s="433"/>
      <c r="AG113" s="294" t="s">
        <v>424</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2">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393</v>
      </c>
      <c r="AE114" s="433"/>
      <c r="AF114" s="433"/>
      <c r="AG114" s="523"/>
      <c r="AH114" s="295"/>
      <c r="AI114" s="295"/>
      <c r="AJ114" s="295"/>
      <c r="AK114" s="295"/>
      <c r="AL114" s="295"/>
      <c r="AM114" s="295"/>
      <c r="AN114" s="295"/>
      <c r="AO114" s="295"/>
      <c r="AP114" s="295"/>
      <c r="AQ114" s="295"/>
      <c r="AR114" s="295"/>
      <c r="AS114" s="295"/>
      <c r="AT114" s="295"/>
      <c r="AU114" s="295"/>
      <c r="AV114" s="295"/>
      <c r="AW114" s="295"/>
      <c r="AX114" s="296"/>
    </row>
    <row r="115" spans="1:64" ht="81.75" customHeight="1" x14ac:dyDescent="0.2">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387</v>
      </c>
      <c r="AE115" s="433"/>
      <c r="AF115" s="433"/>
      <c r="AG115" s="294" t="s">
        <v>415</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2">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393</v>
      </c>
      <c r="AE116" s="625"/>
      <c r="AF116" s="625"/>
      <c r="AG116" s="356"/>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77.25" customHeight="1" x14ac:dyDescent="0.2">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387</v>
      </c>
      <c r="AE117" s="577"/>
      <c r="AF117" s="586"/>
      <c r="AG117" s="590" t="s">
        <v>416</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74.25" customHeight="1" x14ac:dyDescent="0.2">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387</v>
      </c>
      <c r="AE118" s="429"/>
      <c r="AF118" s="629"/>
      <c r="AG118" s="630" t="s">
        <v>418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2">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387</v>
      </c>
      <c r="AE119" s="598"/>
      <c r="AF119" s="598"/>
      <c r="AG119" s="294" t="s">
        <v>430</v>
      </c>
      <c r="AH119" s="295"/>
      <c r="AI119" s="295"/>
      <c r="AJ119" s="295"/>
      <c r="AK119" s="295"/>
      <c r="AL119" s="295"/>
      <c r="AM119" s="295"/>
      <c r="AN119" s="295"/>
      <c r="AO119" s="295"/>
      <c r="AP119" s="295"/>
      <c r="AQ119" s="295"/>
      <c r="AR119" s="295"/>
      <c r="AS119" s="295"/>
      <c r="AT119" s="295"/>
      <c r="AU119" s="295"/>
      <c r="AV119" s="295"/>
      <c r="AW119" s="295"/>
      <c r="AX119" s="296"/>
    </row>
    <row r="120" spans="1:64" ht="64.5" customHeight="1" x14ac:dyDescent="0.2">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387</v>
      </c>
      <c r="AE120" s="433"/>
      <c r="AF120" s="433"/>
      <c r="AG120" s="294" t="s">
        <v>418</v>
      </c>
      <c r="AH120" s="295"/>
      <c r="AI120" s="295"/>
      <c r="AJ120" s="295"/>
      <c r="AK120" s="295"/>
      <c r="AL120" s="295"/>
      <c r="AM120" s="295"/>
      <c r="AN120" s="295"/>
      <c r="AO120" s="295"/>
      <c r="AP120" s="295"/>
      <c r="AQ120" s="295"/>
      <c r="AR120" s="295"/>
      <c r="AS120" s="295"/>
      <c r="AT120" s="295"/>
      <c r="AU120" s="295"/>
      <c r="AV120" s="295"/>
      <c r="AW120" s="295"/>
      <c r="AX120" s="296"/>
    </row>
    <row r="121" spans="1:64" ht="72.75" customHeight="1" x14ac:dyDescent="0.2">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387</v>
      </c>
      <c r="AE121" s="433"/>
      <c r="AF121" s="433"/>
      <c r="AG121" s="521" t="s">
        <v>417</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2">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393</v>
      </c>
      <c r="AE122" s="429"/>
      <c r="AF122" s="429"/>
      <c r="AG122" s="568" t="s">
        <v>391</v>
      </c>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2">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2">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2">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63" customHeight="1" x14ac:dyDescent="0.2">
      <c r="A126" s="541" t="s">
        <v>58</v>
      </c>
      <c r="B126" s="542"/>
      <c r="C126" s="382" t="s">
        <v>64</v>
      </c>
      <c r="D126" s="564"/>
      <c r="E126" s="564"/>
      <c r="F126" s="565"/>
      <c r="G126" s="535" t="s">
        <v>394</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5">
      <c r="A127" s="543"/>
      <c r="B127" s="544"/>
      <c r="C127" s="351" t="s">
        <v>68</v>
      </c>
      <c r="D127" s="352"/>
      <c r="E127" s="352"/>
      <c r="F127" s="353"/>
      <c r="G127" s="354" t="s">
        <v>395</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2">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5">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2">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62.25" customHeight="1" thickBot="1" x14ac:dyDescent="0.25">
      <c r="A131" s="538" t="s">
        <v>307</v>
      </c>
      <c r="B131" s="539"/>
      <c r="C131" s="539"/>
      <c r="D131" s="539"/>
      <c r="E131" s="540"/>
      <c r="F131" s="557" t="s">
        <v>433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2">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56.25" customHeight="1" thickBot="1" x14ac:dyDescent="0.25">
      <c r="A133" s="422" t="s">
        <v>435</v>
      </c>
      <c r="B133" s="423"/>
      <c r="C133" s="423"/>
      <c r="D133" s="423"/>
      <c r="E133" s="424"/>
      <c r="F133" s="560" t="s">
        <v>434</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2">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48" customHeight="1" thickBot="1" x14ac:dyDescent="0.25">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649999999999999" customHeight="1" x14ac:dyDescent="0.2">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95" customHeight="1" x14ac:dyDescent="0.2">
      <c r="A137" s="395" t="s">
        <v>224</v>
      </c>
      <c r="B137" s="396"/>
      <c r="C137" s="396"/>
      <c r="D137" s="396"/>
      <c r="E137" s="396"/>
      <c r="F137" s="396"/>
      <c r="G137" s="409" t="s">
        <v>405</v>
      </c>
      <c r="H137" s="410"/>
      <c r="I137" s="410"/>
      <c r="J137" s="410"/>
      <c r="K137" s="410"/>
      <c r="L137" s="410"/>
      <c r="M137" s="410"/>
      <c r="N137" s="410"/>
      <c r="O137" s="410"/>
      <c r="P137" s="411"/>
      <c r="Q137" s="396" t="s">
        <v>225</v>
      </c>
      <c r="R137" s="396"/>
      <c r="S137" s="396"/>
      <c r="T137" s="396"/>
      <c r="U137" s="396"/>
      <c r="V137" s="396"/>
      <c r="W137" s="409" t="s">
        <v>407</v>
      </c>
      <c r="X137" s="410"/>
      <c r="Y137" s="410"/>
      <c r="Z137" s="410"/>
      <c r="AA137" s="410"/>
      <c r="AB137" s="410"/>
      <c r="AC137" s="410"/>
      <c r="AD137" s="410"/>
      <c r="AE137" s="410"/>
      <c r="AF137" s="411"/>
      <c r="AG137" s="396" t="s">
        <v>226</v>
      </c>
      <c r="AH137" s="396"/>
      <c r="AI137" s="396"/>
      <c r="AJ137" s="396"/>
      <c r="AK137" s="396"/>
      <c r="AL137" s="396"/>
      <c r="AM137" s="392" t="s">
        <v>409</v>
      </c>
      <c r="AN137" s="393"/>
      <c r="AO137" s="393"/>
      <c r="AP137" s="393"/>
      <c r="AQ137" s="393"/>
      <c r="AR137" s="393"/>
      <c r="AS137" s="393"/>
      <c r="AT137" s="393"/>
      <c r="AU137" s="393"/>
      <c r="AV137" s="394"/>
      <c r="AW137" s="12"/>
      <c r="AX137" s="13"/>
    </row>
    <row r="138" spans="1:50" ht="19.95" customHeight="1" thickBot="1" x14ac:dyDescent="0.25">
      <c r="A138" s="397" t="s">
        <v>227</v>
      </c>
      <c r="B138" s="398"/>
      <c r="C138" s="398"/>
      <c r="D138" s="398"/>
      <c r="E138" s="398"/>
      <c r="F138" s="398"/>
      <c r="G138" s="412" t="s">
        <v>406</v>
      </c>
      <c r="H138" s="413"/>
      <c r="I138" s="413"/>
      <c r="J138" s="413"/>
      <c r="K138" s="413"/>
      <c r="L138" s="413"/>
      <c r="M138" s="413"/>
      <c r="N138" s="413"/>
      <c r="O138" s="413"/>
      <c r="P138" s="414"/>
      <c r="Q138" s="398" t="s">
        <v>228</v>
      </c>
      <c r="R138" s="398"/>
      <c r="S138" s="398"/>
      <c r="T138" s="398"/>
      <c r="U138" s="398"/>
      <c r="V138" s="398"/>
      <c r="W138" s="412" t="s">
        <v>408</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7" customHeight="1" x14ac:dyDescent="0.2">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2">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2">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2">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2">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2">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2">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2">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2">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2">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2">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2">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2">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2">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2">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2">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2">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2">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2">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thickBot="1" x14ac:dyDescent="0.2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2">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2">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2">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2">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2">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2">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2">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2">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2">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2">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2">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2">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2">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2">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2">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2">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2">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hidden="1" customHeight="1" x14ac:dyDescent="0.2">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5">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2">
      <c r="A178" s="527" t="s">
        <v>34</v>
      </c>
      <c r="B178" s="528"/>
      <c r="C178" s="528"/>
      <c r="D178" s="528"/>
      <c r="E178" s="528"/>
      <c r="F178" s="529"/>
      <c r="G178" s="378" t="s">
        <v>396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2">
      <c r="A179" s="117"/>
      <c r="B179" s="530"/>
      <c r="C179" s="530"/>
      <c r="D179" s="530"/>
      <c r="E179" s="530"/>
      <c r="F179" s="531"/>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customHeight="1" x14ac:dyDescent="0.2">
      <c r="A180" s="117"/>
      <c r="B180" s="530"/>
      <c r="C180" s="530"/>
      <c r="D180" s="530"/>
      <c r="E180" s="530"/>
      <c r="F180" s="531"/>
      <c r="G180" s="88" t="s">
        <v>398</v>
      </c>
      <c r="H180" s="89"/>
      <c r="I180" s="89"/>
      <c r="J180" s="89"/>
      <c r="K180" s="90"/>
      <c r="L180" s="91" t="s">
        <v>397</v>
      </c>
      <c r="M180" s="92"/>
      <c r="N180" s="92"/>
      <c r="O180" s="92"/>
      <c r="P180" s="92"/>
      <c r="Q180" s="92"/>
      <c r="R180" s="92"/>
      <c r="S180" s="92"/>
      <c r="T180" s="92"/>
      <c r="U180" s="92"/>
      <c r="V180" s="92"/>
      <c r="W180" s="92"/>
      <c r="X180" s="93"/>
      <c r="Y180" s="94">
        <v>19</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customHeight="1" x14ac:dyDescent="0.2">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2">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2">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2">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2">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2">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2">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2">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2">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5">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19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2">
      <c r="A191" s="117"/>
      <c r="B191" s="530"/>
      <c r="C191" s="530"/>
      <c r="D191" s="530"/>
      <c r="E191" s="530"/>
      <c r="F191" s="531"/>
      <c r="G191" s="391" t="s">
        <v>399</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2">
      <c r="A192" s="117"/>
      <c r="B192" s="530"/>
      <c r="C192" s="530"/>
      <c r="D192" s="530"/>
      <c r="E192" s="530"/>
      <c r="F192" s="531"/>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customHeight="1" x14ac:dyDescent="0.2">
      <c r="A193" s="117"/>
      <c r="B193" s="530"/>
      <c r="C193" s="530"/>
      <c r="D193" s="530"/>
      <c r="E193" s="530"/>
      <c r="F193" s="531"/>
      <c r="G193" s="88" t="s">
        <v>398</v>
      </c>
      <c r="H193" s="89"/>
      <c r="I193" s="89"/>
      <c r="J193" s="89"/>
      <c r="K193" s="90"/>
      <c r="L193" s="91" t="s">
        <v>400</v>
      </c>
      <c r="M193" s="92"/>
      <c r="N193" s="92"/>
      <c r="O193" s="92"/>
      <c r="P193" s="92"/>
      <c r="Q193" s="92"/>
      <c r="R193" s="92"/>
      <c r="S193" s="92"/>
      <c r="T193" s="92"/>
      <c r="U193" s="92"/>
      <c r="V193" s="92"/>
      <c r="W193" s="92"/>
      <c r="X193" s="93"/>
      <c r="Y193" s="94">
        <v>153</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customHeight="1" x14ac:dyDescent="0.2">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2">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2">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2">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2">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2">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2">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2">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2">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153</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2">
      <c r="A204" s="117"/>
      <c r="B204" s="530"/>
      <c r="C204" s="530"/>
      <c r="D204" s="530"/>
      <c r="E204" s="530"/>
      <c r="F204" s="531"/>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2">
      <c r="A205" s="117"/>
      <c r="B205" s="530"/>
      <c r="C205" s="530"/>
      <c r="D205" s="530"/>
      <c r="E205" s="530"/>
      <c r="F205" s="531"/>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2">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2">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2">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2">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2">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2">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2">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2">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2">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2">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5">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2">
      <c r="A217" s="117"/>
      <c r="B217" s="530"/>
      <c r="C217" s="530"/>
      <c r="D217" s="530"/>
      <c r="E217" s="530"/>
      <c r="F217" s="531"/>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2">
      <c r="A218" s="117"/>
      <c r="B218" s="530"/>
      <c r="C218" s="530"/>
      <c r="D218" s="530"/>
      <c r="E218" s="530"/>
      <c r="F218" s="531"/>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2">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2">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2">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2">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2">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2">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2">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2">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2">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2">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2">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5">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0.5" customHeight="1" x14ac:dyDescent="0.2">
      <c r="A236" s="103">
        <v>1</v>
      </c>
      <c r="B236" s="103">
        <v>1</v>
      </c>
      <c r="C236" s="108" t="s">
        <v>401</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19</v>
      </c>
      <c r="AL236" s="106"/>
      <c r="AM236" s="106"/>
      <c r="AN236" s="106"/>
      <c r="AO236" s="106"/>
      <c r="AP236" s="107"/>
      <c r="AQ236" s="108" t="s">
        <v>390</v>
      </c>
      <c r="AR236" s="104"/>
      <c r="AS236" s="104"/>
      <c r="AT236" s="104"/>
      <c r="AU236" s="105" t="s">
        <v>390</v>
      </c>
      <c r="AV236" s="106"/>
      <c r="AW236" s="106"/>
      <c r="AX236" s="107"/>
    </row>
    <row r="237" spans="1:50" ht="24" customHeight="1" x14ac:dyDescent="0.2">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2">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2">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2">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2">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2">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2">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2">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2">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2">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2">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2">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2">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2">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2">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2">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2">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2">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2">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2">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2">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2">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2">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2">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2">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2">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2">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2">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2">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x14ac:dyDescent="0.2">
      <c r="A269" s="103">
        <v>1</v>
      </c>
      <c r="B269" s="103">
        <v>1</v>
      </c>
      <c r="C269" s="108" t="s">
        <v>403</v>
      </c>
      <c r="D269" s="104"/>
      <c r="E269" s="104"/>
      <c r="F269" s="104"/>
      <c r="G269" s="104"/>
      <c r="H269" s="104"/>
      <c r="I269" s="104"/>
      <c r="J269" s="104"/>
      <c r="K269" s="104"/>
      <c r="L269" s="104"/>
      <c r="M269" s="108" t="s">
        <v>404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153</v>
      </c>
      <c r="AL269" s="106"/>
      <c r="AM269" s="106"/>
      <c r="AN269" s="106"/>
      <c r="AO269" s="106"/>
      <c r="AP269" s="107"/>
      <c r="AQ269" s="108" t="s">
        <v>390</v>
      </c>
      <c r="AR269" s="104"/>
      <c r="AS269" s="104"/>
      <c r="AT269" s="104"/>
      <c r="AU269" s="105" t="s">
        <v>390</v>
      </c>
      <c r="AV269" s="106"/>
      <c r="AW269" s="106"/>
      <c r="AX269" s="107"/>
    </row>
    <row r="270" spans="1:50" ht="24" customHeight="1" x14ac:dyDescent="0.2">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2">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2">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2">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2">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2">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2">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2">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2">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2">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2">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2">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2">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2">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2">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2">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2">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2">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2">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2">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2">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2">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2">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2">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2">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2">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2">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2">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2">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idden="1" x14ac:dyDescent="0.2">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2">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2">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2">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2">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2">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2">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2">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2">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2">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2">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2">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2">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2">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2">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2">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2">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2">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2">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2">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2">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2">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2">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2">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2">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2">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2">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2">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2">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2">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2">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2">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2"/>
    <row r="333" spans="1:50" hidden="1" x14ac:dyDescent="0.2">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2">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2">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2">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2">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2">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2">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2">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2">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2">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2">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2">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2">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2">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2">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2">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2">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2">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2">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2">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2">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2">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2">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2">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2">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2">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2">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2">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2">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2">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2">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2">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2"/>
    <row r="366" spans="1:50" hidden="1" x14ac:dyDescent="0.2">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2">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2">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2">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2">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2">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2">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2">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2">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2">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2">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2">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2">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2">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2">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2">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2">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2">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2">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2">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2">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2">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2">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2">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2">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2">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2">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2">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2">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2">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2">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2">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2"/>
    <row r="399" spans="1:50" hidden="1" x14ac:dyDescent="0.2">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2">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2">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2">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2">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2">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2">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2">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2">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2">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2">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2">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2">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2">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2">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2">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2">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2">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2">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2">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2">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2">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2">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2">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2">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2">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2">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2">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2">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2">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2">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2">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2"/>
    <row r="432" spans="1:50" hidden="1" x14ac:dyDescent="0.2">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2">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2">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2">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2">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2">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2">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2">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2">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2">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2">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2">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2">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2">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2">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2">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2">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2">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2">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2">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2">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2">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2">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2">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2">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2">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2">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2">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2">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2">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2">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2">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2"/>
    <row r="465" spans="1:50" hidden="1" x14ac:dyDescent="0.2">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2">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2">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2">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2">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2">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2">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2">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2">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2">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2">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2">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2">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2">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2">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2">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2">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2">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2">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2">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2">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2">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2">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2">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2">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2">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2">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2">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2">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2">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2">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2">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2">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3" priority="553">
      <formula>IF(RIGHT(TEXT(P14,"0.#"),1)=".",FALSE,TRUE)</formula>
    </cfRule>
    <cfRule type="expression" dxfId="212" priority="554">
      <formula>IF(RIGHT(TEXT(P14,"0.#"),1)=".",TRUE,FALSE)</formula>
    </cfRule>
  </conditionalFormatting>
  <conditionalFormatting sqref="AE23:AI23">
    <cfRule type="expression" dxfId="211" priority="543">
      <formula>IF(RIGHT(TEXT(AE23,"0.#"),1)=".",FALSE,TRUE)</formula>
    </cfRule>
    <cfRule type="expression" dxfId="210" priority="544">
      <formula>IF(RIGHT(TEXT(AE23,"0.#"),1)=".",TRUE,FALSE)</formula>
    </cfRule>
  </conditionalFormatting>
  <conditionalFormatting sqref="AE69:AX69">
    <cfRule type="expression" dxfId="209" priority="475">
      <formula>IF(RIGHT(TEXT(AE69,"0.#"),1)=".",FALSE,TRUE)</formula>
    </cfRule>
    <cfRule type="expression" dxfId="208" priority="476">
      <formula>IF(RIGHT(TEXT(AE69,"0.#"),1)=".",TRUE,FALSE)</formula>
    </cfRule>
  </conditionalFormatting>
  <conditionalFormatting sqref="AE83:AI83">
    <cfRule type="expression" dxfId="207" priority="457">
      <formula>IF(RIGHT(TEXT(AE83,"0.#"),1)=".",FALSE,TRUE)</formula>
    </cfRule>
    <cfRule type="expression" dxfId="206" priority="458">
      <formula>IF(RIGHT(TEXT(AE83,"0.#"),1)=".",TRUE,FALSE)</formula>
    </cfRule>
  </conditionalFormatting>
  <conditionalFormatting sqref="AJ83:AX83">
    <cfRule type="expression" dxfId="205" priority="455">
      <formula>IF(RIGHT(TEXT(AJ83,"0.#"),1)=".",FALSE,TRUE)</formula>
    </cfRule>
    <cfRule type="expression" dxfId="204" priority="456">
      <formula>IF(RIGHT(TEXT(AJ83,"0.#"),1)=".",TRUE,FALSE)</formula>
    </cfRule>
  </conditionalFormatting>
  <conditionalFormatting sqref="L99">
    <cfRule type="expression" dxfId="203" priority="435">
      <formula>IF(RIGHT(TEXT(L99,"0.#"),1)=".",FALSE,TRUE)</formula>
    </cfRule>
    <cfRule type="expression" dxfId="202" priority="436">
      <formula>IF(RIGHT(TEXT(L99,"0.#"),1)=".",TRUE,FALSE)</formula>
    </cfRule>
  </conditionalFormatting>
  <conditionalFormatting sqref="L104">
    <cfRule type="expression" dxfId="201" priority="433">
      <formula>IF(RIGHT(TEXT(L104,"0.#"),1)=".",FALSE,TRUE)</formula>
    </cfRule>
    <cfRule type="expression" dxfId="200" priority="434">
      <formula>IF(RIGHT(TEXT(L104,"0.#"),1)=".",TRUE,FALSE)</formula>
    </cfRule>
  </conditionalFormatting>
  <conditionalFormatting sqref="R104">
    <cfRule type="expression" dxfId="199" priority="431">
      <formula>IF(RIGHT(TEXT(R104,"0.#"),1)=".",FALSE,TRUE)</formula>
    </cfRule>
    <cfRule type="expression" dxfId="198" priority="432">
      <formula>IF(RIGHT(TEXT(R104,"0.#"),1)=".",TRUE,FALSE)</formula>
    </cfRule>
  </conditionalFormatting>
  <conditionalFormatting sqref="P18:AX18">
    <cfRule type="expression" dxfId="197" priority="429">
      <formula>IF(RIGHT(TEXT(P18,"0.#"),1)=".",FALSE,TRUE)</formula>
    </cfRule>
    <cfRule type="expression" dxfId="196" priority="430">
      <formula>IF(RIGHT(TEXT(P18,"0.#"),1)=".",TRUE,FALSE)</formula>
    </cfRule>
  </conditionalFormatting>
  <conditionalFormatting sqref="Y181">
    <cfRule type="expression" dxfId="195" priority="425">
      <formula>IF(RIGHT(TEXT(Y181,"0.#"),1)=".",FALSE,TRUE)</formula>
    </cfRule>
    <cfRule type="expression" dxfId="194" priority="426">
      <formula>IF(RIGHT(TEXT(Y181,"0.#"),1)=".",TRUE,FALSE)</formula>
    </cfRule>
  </conditionalFormatting>
  <conditionalFormatting sqref="Y190">
    <cfRule type="expression" dxfId="193" priority="421">
      <formula>IF(RIGHT(TEXT(Y190,"0.#"),1)=".",FALSE,TRUE)</formula>
    </cfRule>
    <cfRule type="expression" dxfId="192" priority="422">
      <formula>IF(RIGHT(TEXT(Y190,"0.#"),1)=".",TRUE,FALSE)</formula>
    </cfRule>
  </conditionalFormatting>
  <conditionalFormatting sqref="AK236">
    <cfRule type="expression" dxfId="191" priority="343">
      <formula>IF(RIGHT(TEXT(AK236,"0.#"),1)=".",FALSE,TRUE)</formula>
    </cfRule>
    <cfRule type="expression" dxfId="190" priority="344">
      <formula>IF(RIGHT(TEXT(AK236,"0.#"),1)=".",TRUE,FALSE)</formula>
    </cfRule>
  </conditionalFormatting>
  <conditionalFormatting sqref="AE54:AI54">
    <cfRule type="expression" dxfId="189" priority="293">
      <formula>IF(RIGHT(TEXT(AE54,"0.#"),1)=".",FALSE,TRUE)</formula>
    </cfRule>
    <cfRule type="expression" dxfId="188" priority="294">
      <formula>IF(RIGHT(TEXT(AE54,"0.#"),1)=".",TRUE,FALSE)</formula>
    </cfRule>
  </conditionalFormatting>
  <conditionalFormatting sqref="P16:AQ17 P15:AX15 P13:AX13">
    <cfRule type="expression" dxfId="187" priority="251">
      <formula>IF(RIGHT(TEXT(P13,"0.#"),1)=".",FALSE,TRUE)</formula>
    </cfRule>
    <cfRule type="expression" dxfId="186" priority="252">
      <formula>IF(RIGHT(TEXT(P13,"0.#"),1)=".",TRUE,FALSE)</formula>
    </cfRule>
  </conditionalFormatting>
  <conditionalFormatting sqref="P19:AJ19">
    <cfRule type="expression" dxfId="185" priority="249">
      <formula>IF(RIGHT(TEXT(P19,"0.#"),1)=".",FALSE,TRUE)</formula>
    </cfRule>
    <cfRule type="expression" dxfId="184" priority="250">
      <formula>IF(RIGHT(TEXT(P19,"0.#"),1)=".",TRUE,FALSE)</formula>
    </cfRule>
  </conditionalFormatting>
  <conditionalFormatting sqref="AE55:AX55 AJ54:AS54">
    <cfRule type="expression" dxfId="183" priority="245">
      <formula>IF(RIGHT(TEXT(AE54,"0.#"),1)=".",FALSE,TRUE)</formula>
    </cfRule>
    <cfRule type="expression" dxfId="182" priority="246">
      <formula>IF(RIGHT(TEXT(AE54,"0.#"),1)=".",TRUE,FALSE)</formula>
    </cfRule>
  </conditionalFormatting>
  <conditionalFormatting sqref="AE95:AI95 AE92:AI92 AE89:AI89 AE86:AI86">
    <cfRule type="expression" dxfId="181" priority="239">
      <formula>IF(RIGHT(TEXT(AE86,"0.#"),1)=".",FALSE,TRUE)</formula>
    </cfRule>
    <cfRule type="expression" dxfId="180" priority="240">
      <formula>IF(RIGHT(TEXT(AE86,"0.#"),1)=".",TRUE,FALSE)</formula>
    </cfRule>
  </conditionalFormatting>
  <conditionalFormatting sqref="AJ95:AX95 AJ92:AX92 AJ89:AX89 AJ86:AX86">
    <cfRule type="expression" dxfId="179" priority="237">
      <formula>IF(RIGHT(TEXT(AJ86,"0.#"),1)=".",FALSE,TRUE)</formula>
    </cfRule>
    <cfRule type="expression" dxfId="178" priority="238">
      <formula>IF(RIGHT(TEXT(AJ86,"0.#"),1)=".",TRUE,FALSE)</formula>
    </cfRule>
  </conditionalFormatting>
  <conditionalFormatting sqref="L100:L103 L98">
    <cfRule type="expression" dxfId="177" priority="235">
      <formula>IF(RIGHT(TEXT(L98,"0.#"),1)=".",FALSE,TRUE)</formula>
    </cfRule>
    <cfRule type="expression" dxfId="176" priority="236">
      <formula>IF(RIGHT(TEXT(L98,"0.#"),1)=".",TRUE,FALSE)</formula>
    </cfRule>
  </conditionalFormatting>
  <conditionalFormatting sqref="R98">
    <cfRule type="expression" dxfId="175" priority="231">
      <formula>IF(RIGHT(TEXT(R98,"0.#"),1)=".",FALSE,TRUE)</formula>
    </cfRule>
    <cfRule type="expression" dxfId="174" priority="232">
      <formula>IF(RIGHT(TEXT(R98,"0.#"),1)=".",TRUE,FALSE)</formula>
    </cfRule>
  </conditionalFormatting>
  <conditionalFormatting sqref="R99:R103">
    <cfRule type="expression" dxfId="173" priority="229">
      <formula>IF(RIGHT(TEXT(R99,"0.#"),1)=".",FALSE,TRUE)</formula>
    </cfRule>
    <cfRule type="expression" dxfId="172" priority="230">
      <formula>IF(RIGHT(TEXT(R99,"0.#"),1)=".",TRUE,FALSE)</formula>
    </cfRule>
  </conditionalFormatting>
  <conditionalFormatting sqref="Y182:Y189 Y180">
    <cfRule type="expression" dxfId="171" priority="227">
      <formula>IF(RIGHT(TEXT(Y180,"0.#"),1)=".",FALSE,TRUE)</formula>
    </cfRule>
    <cfRule type="expression" dxfId="170" priority="228">
      <formula>IF(RIGHT(TEXT(Y180,"0.#"),1)=".",TRUE,FALSE)</formula>
    </cfRule>
  </conditionalFormatting>
  <conditionalFormatting sqref="AU181">
    <cfRule type="expression" dxfId="169" priority="225">
      <formula>IF(RIGHT(TEXT(AU181,"0.#"),1)=".",FALSE,TRUE)</formula>
    </cfRule>
    <cfRule type="expression" dxfId="168" priority="226">
      <formula>IF(RIGHT(TEXT(AU181,"0.#"),1)=".",TRUE,FALSE)</formula>
    </cfRule>
  </conditionalFormatting>
  <conditionalFormatting sqref="AU190">
    <cfRule type="expression" dxfId="167" priority="223">
      <formula>IF(RIGHT(TEXT(AU190,"0.#"),1)=".",FALSE,TRUE)</formula>
    </cfRule>
    <cfRule type="expression" dxfId="166" priority="224">
      <formula>IF(RIGHT(TEXT(AU190,"0.#"),1)=".",TRUE,FALSE)</formula>
    </cfRule>
  </conditionalFormatting>
  <conditionalFormatting sqref="AU182:AU189 AU180">
    <cfRule type="expression" dxfId="165" priority="221">
      <formula>IF(RIGHT(TEXT(AU180,"0.#"),1)=".",FALSE,TRUE)</formula>
    </cfRule>
    <cfRule type="expression" dxfId="164" priority="222">
      <formula>IF(RIGHT(TEXT(AU180,"0.#"),1)=".",TRUE,FALSE)</formula>
    </cfRule>
  </conditionalFormatting>
  <conditionalFormatting sqref="Y220 Y207 Y194">
    <cfRule type="expression" dxfId="163" priority="207">
      <formula>IF(RIGHT(TEXT(Y194,"0.#"),1)=".",FALSE,TRUE)</formula>
    </cfRule>
    <cfRule type="expression" dxfId="162" priority="208">
      <formula>IF(RIGHT(TEXT(Y194,"0.#"),1)=".",TRUE,FALSE)</formula>
    </cfRule>
  </conditionalFormatting>
  <conditionalFormatting sqref="Y229 Y216 Y203">
    <cfRule type="expression" dxfId="161" priority="205">
      <formula>IF(RIGHT(TEXT(Y203,"0.#"),1)=".",FALSE,TRUE)</formula>
    </cfRule>
    <cfRule type="expression" dxfId="160" priority="206">
      <formula>IF(RIGHT(TEXT(Y203,"0.#"),1)=".",TRUE,FALSE)</formula>
    </cfRule>
  </conditionalFormatting>
  <conditionalFormatting sqref="Y221:Y228 Y219 Y208:Y215 Y206 Y195:Y202 Y193">
    <cfRule type="expression" dxfId="159" priority="203">
      <formula>IF(RIGHT(TEXT(Y193,"0.#"),1)=".",FALSE,TRUE)</formula>
    </cfRule>
    <cfRule type="expression" dxfId="158" priority="204">
      <formula>IF(RIGHT(TEXT(Y193,"0.#"),1)=".",TRUE,FALSE)</formula>
    </cfRule>
  </conditionalFormatting>
  <conditionalFormatting sqref="AU220 AU207 AU194">
    <cfRule type="expression" dxfId="157" priority="201">
      <formula>IF(RIGHT(TEXT(AU194,"0.#"),1)=".",FALSE,TRUE)</formula>
    </cfRule>
    <cfRule type="expression" dxfId="156" priority="202">
      <formula>IF(RIGHT(TEXT(AU194,"0.#"),1)=".",TRUE,FALSE)</formula>
    </cfRule>
  </conditionalFormatting>
  <conditionalFormatting sqref="AU229 AU216 AU203">
    <cfRule type="expression" dxfId="155" priority="199">
      <formula>IF(RIGHT(TEXT(AU203,"0.#"),1)=".",FALSE,TRUE)</formula>
    </cfRule>
    <cfRule type="expression" dxfId="154" priority="200">
      <formula>IF(RIGHT(TEXT(AU203,"0.#"),1)=".",TRUE,FALSE)</formula>
    </cfRule>
  </conditionalFormatting>
  <conditionalFormatting sqref="AU221:AU228 AU219 AU208:AU215 AU206 AU195:AU202 AU193">
    <cfRule type="expression" dxfId="153" priority="197">
      <formula>IF(RIGHT(TEXT(AU193,"0.#"),1)=".",FALSE,TRUE)</formula>
    </cfRule>
    <cfRule type="expression" dxfId="152" priority="198">
      <formula>IF(RIGHT(TEXT(AU193,"0.#"),1)=".",TRUE,FALSE)</formula>
    </cfRule>
  </conditionalFormatting>
  <conditionalFormatting sqref="AE56:AI56">
    <cfRule type="expression" dxfId="151" priority="171">
      <formula>IF(AND(AE56&gt;=0, RIGHT(TEXT(AE56,"0.#"),1)&lt;&gt;"."),TRUE,FALSE)</formula>
    </cfRule>
    <cfRule type="expression" dxfId="150" priority="172">
      <formula>IF(AND(AE56&gt;=0, RIGHT(TEXT(AE56,"0.#"),1)="."),TRUE,FALSE)</formula>
    </cfRule>
    <cfRule type="expression" dxfId="149" priority="173">
      <formula>IF(AND(AE56&lt;0, RIGHT(TEXT(AE56,"0.#"),1)&lt;&gt;"."),TRUE,FALSE)</formula>
    </cfRule>
    <cfRule type="expression" dxfId="148" priority="174">
      <formula>IF(AND(AE56&lt;0, RIGHT(TEXT(AE56,"0.#"),1)="."),TRUE,FALSE)</formula>
    </cfRule>
  </conditionalFormatting>
  <conditionalFormatting sqref="AJ56:AS56">
    <cfRule type="expression" dxfId="147" priority="167">
      <formula>IF(AND(AJ56&gt;=0, RIGHT(TEXT(AJ56,"0.#"),1)&lt;&gt;"."),TRUE,FALSE)</formula>
    </cfRule>
    <cfRule type="expression" dxfId="146" priority="168">
      <formula>IF(AND(AJ56&gt;=0, RIGHT(TEXT(AJ56,"0.#"),1)="."),TRUE,FALSE)</formula>
    </cfRule>
    <cfRule type="expression" dxfId="145" priority="169">
      <formula>IF(AND(AJ56&lt;0, RIGHT(TEXT(AJ56,"0.#"),1)&lt;&gt;"."),TRUE,FALSE)</formula>
    </cfRule>
    <cfRule type="expression" dxfId="144" priority="170">
      <formula>IF(AND(AJ56&lt;0, RIGHT(TEXT(AJ56,"0.#"),1)="."),TRUE,FALSE)</formula>
    </cfRule>
  </conditionalFormatting>
  <conditionalFormatting sqref="AK237:AK265">
    <cfRule type="expression" dxfId="143" priority="155">
      <formula>IF(RIGHT(TEXT(AK237,"0.#"),1)=".",FALSE,TRUE)</formula>
    </cfRule>
    <cfRule type="expression" dxfId="142" priority="156">
      <formula>IF(RIGHT(TEXT(AK237,"0.#"),1)=".",TRUE,FALSE)</formula>
    </cfRule>
  </conditionalFormatting>
  <conditionalFormatting sqref="AU237:AX265">
    <cfRule type="expression" dxfId="141" priority="151">
      <formula>IF(AND(AU237&gt;=0, RIGHT(TEXT(AU237,"0.#"),1)&lt;&gt;"."),TRUE,FALSE)</formula>
    </cfRule>
    <cfRule type="expression" dxfId="140" priority="152">
      <formula>IF(AND(AU237&gt;=0, RIGHT(TEXT(AU237,"0.#"),1)="."),TRUE,FALSE)</formula>
    </cfRule>
    <cfRule type="expression" dxfId="139" priority="153">
      <formula>IF(AND(AU237&lt;0, RIGHT(TEXT(AU237,"0.#"),1)&lt;&gt;"."),TRUE,FALSE)</formula>
    </cfRule>
    <cfRule type="expression" dxfId="138" priority="154">
      <formula>IF(AND(AU237&lt;0, RIGHT(TEXT(AU237,"0.#"),1)="."),TRUE,FALSE)</formula>
    </cfRule>
  </conditionalFormatting>
  <conditionalFormatting sqref="AK269">
    <cfRule type="expression" dxfId="137" priority="149">
      <formula>IF(RIGHT(TEXT(AK269,"0.#"),1)=".",FALSE,TRUE)</formula>
    </cfRule>
    <cfRule type="expression" dxfId="136" priority="150">
      <formula>IF(RIGHT(TEXT(AK269,"0.#"),1)=".",TRUE,FALSE)</formula>
    </cfRule>
  </conditionalFormatting>
  <conditionalFormatting sqref="AU269:AX269">
    <cfRule type="expression" dxfId="135" priority="145">
      <formula>IF(AND(AU269&gt;=0, RIGHT(TEXT(AU269,"0.#"),1)&lt;&gt;"."),TRUE,FALSE)</formula>
    </cfRule>
    <cfRule type="expression" dxfId="134" priority="146">
      <formula>IF(AND(AU269&gt;=0, RIGHT(TEXT(AU269,"0.#"),1)="."),TRUE,FALSE)</formula>
    </cfRule>
    <cfRule type="expression" dxfId="133" priority="147">
      <formula>IF(AND(AU269&lt;0, RIGHT(TEXT(AU269,"0.#"),1)&lt;&gt;"."),TRUE,FALSE)</formula>
    </cfRule>
    <cfRule type="expression" dxfId="132" priority="148">
      <formula>IF(AND(AU269&lt;0, RIGHT(TEXT(AU269,"0.#"),1)="."),TRUE,FALSE)</formula>
    </cfRule>
  </conditionalFormatting>
  <conditionalFormatting sqref="AK270:AK298">
    <cfRule type="expression" dxfId="131" priority="143">
      <formula>IF(RIGHT(TEXT(AK270,"0.#"),1)=".",FALSE,TRUE)</formula>
    </cfRule>
    <cfRule type="expression" dxfId="130" priority="144">
      <formula>IF(RIGHT(TEXT(AK270,"0.#"),1)=".",TRUE,FALSE)</formula>
    </cfRule>
  </conditionalFormatting>
  <conditionalFormatting sqref="AU270:AX298">
    <cfRule type="expression" dxfId="129" priority="139">
      <formula>IF(AND(AU270&gt;=0, RIGHT(TEXT(AU270,"0.#"),1)&lt;&gt;"."),TRUE,FALSE)</formula>
    </cfRule>
    <cfRule type="expression" dxfId="128" priority="140">
      <formula>IF(AND(AU270&gt;=0, RIGHT(TEXT(AU270,"0.#"),1)="."),TRUE,FALSE)</formula>
    </cfRule>
    <cfRule type="expression" dxfId="127" priority="141">
      <formula>IF(AND(AU270&lt;0, RIGHT(TEXT(AU270,"0.#"),1)&lt;&gt;"."),TRUE,FALSE)</formula>
    </cfRule>
    <cfRule type="expression" dxfId="126" priority="142">
      <formula>IF(AND(AU270&lt;0, RIGHT(TEXT(AU270,"0.#"),1)="."),TRUE,FALSE)</formula>
    </cfRule>
  </conditionalFormatting>
  <conditionalFormatting sqref="AK302">
    <cfRule type="expression" dxfId="125" priority="137">
      <formula>IF(RIGHT(TEXT(AK302,"0.#"),1)=".",FALSE,TRUE)</formula>
    </cfRule>
    <cfRule type="expression" dxfId="124" priority="138">
      <formula>IF(RIGHT(TEXT(AK302,"0.#"),1)=".",TRUE,FALSE)</formula>
    </cfRule>
  </conditionalFormatting>
  <conditionalFormatting sqref="AU302:AX302">
    <cfRule type="expression" dxfId="123" priority="133">
      <formula>IF(AND(AU302&gt;=0, RIGHT(TEXT(AU302,"0.#"),1)&lt;&gt;"."),TRUE,FALSE)</formula>
    </cfRule>
    <cfRule type="expression" dxfId="122" priority="134">
      <formula>IF(AND(AU302&gt;=0, RIGHT(TEXT(AU302,"0.#"),1)="."),TRUE,FALSE)</formula>
    </cfRule>
    <cfRule type="expression" dxfId="121" priority="135">
      <formula>IF(AND(AU302&lt;0, RIGHT(TEXT(AU302,"0.#"),1)&lt;&gt;"."),TRUE,FALSE)</formula>
    </cfRule>
    <cfRule type="expression" dxfId="120" priority="136">
      <formula>IF(AND(AU302&lt;0, RIGHT(TEXT(AU302,"0.#"),1)="."),TRUE,FALSE)</formula>
    </cfRule>
  </conditionalFormatting>
  <conditionalFormatting sqref="AK303:AK331">
    <cfRule type="expression" dxfId="119" priority="131">
      <formula>IF(RIGHT(TEXT(AK303,"0.#"),1)=".",FALSE,TRUE)</formula>
    </cfRule>
    <cfRule type="expression" dxfId="118" priority="132">
      <formula>IF(RIGHT(TEXT(AK303,"0.#"),1)=".",TRUE,FALSE)</formula>
    </cfRule>
  </conditionalFormatting>
  <conditionalFormatting sqref="AU303:AX331">
    <cfRule type="expression" dxfId="117" priority="127">
      <formula>IF(AND(AU303&gt;=0, RIGHT(TEXT(AU303,"0.#"),1)&lt;&gt;"."),TRUE,FALSE)</formula>
    </cfRule>
    <cfRule type="expression" dxfId="116" priority="128">
      <formula>IF(AND(AU303&gt;=0, RIGHT(TEXT(AU303,"0.#"),1)="."),TRUE,FALSE)</formula>
    </cfRule>
    <cfRule type="expression" dxfId="115" priority="129">
      <formula>IF(AND(AU303&lt;0, RIGHT(TEXT(AU303,"0.#"),1)&lt;&gt;"."),TRUE,FALSE)</formula>
    </cfRule>
    <cfRule type="expression" dxfId="114" priority="130">
      <formula>IF(AND(AU303&lt;0, RIGHT(TEXT(AU303,"0.#"),1)="."),TRUE,FALSE)</formula>
    </cfRule>
  </conditionalFormatting>
  <conditionalFormatting sqref="AK335">
    <cfRule type="expression" dxfId="113" priority="125">
      <formula>IF(RIGHT(TEXT(AK335,"0.#"),1)=".",FALSE,TRUE)</formula>
    </cfRule>
    <cfRule type="expression" dxfId="112" priority="126">
      <formula>IF(RIGHT(TEXT(AK335,"0.#"),1)=".",TRUE,FALSE)</formula>
    </cfRule>
  </conditionalFormatting>
  <conditionalFormatting sqref="AU335:AX335">
    <cfRule type="expression" dxfId="111" priority="121">
      <formula>IF(AND(AU335&gt;=0, RIGHT(TEXT(AU335,"0.#"),1)&lt;&gt;"."),TRUE,FALSE)</formula>
    </cfRule>
    <cfRule type="expression" dxfId="110" priority="122">
      <formula>IF(AND(AU335&gt;=0, RIGHT(TEXT(AU335,"0.#"),1)="."),TRUE,FALSE)</formula>
    </cfRule>
    <cfRule type="expression" dxfId="109" priority="123">
      <formula>IF(AND(AU335&lt;0, RIGHT(TEXT(AU335,"0.#"),1)&lt;&gt;"."),TRUE,FALSE)</formula>
    </cfRule>
    <cfRule type="expression" dxfId="108" priority="124">
      <formula>IF(AND(AU335&lt;0, RIGHT(TEXT(AU335,"0.#"),1)="."),TRUE,FALSE)</formula>
    </cfRule>
  </conditionalFormatting>
  <conditionalFormatting sqref="AK336:AK364">
    <cfRule type="expression" dxfId="107" priority="119">
      <formula>IF(RIGHT(TEXT(AK336,"0.#"),1)=".",FALSE,TRUE)</formula>
    </cfRule>
    <cfRule type="expression" dxfId="106" priority="120">
      <formula>IF(RIGHT(TEXT(AK336,"0.#"),1)=".",TRUE,FALSE)</formula>
    </cfRule>
  </conditionalFormatting>
  <conditionalFormatting sqref="AU336:AX364">
    <cfRule type="expression" dxfId="105" priority="115">
      <formula>IF(AND(AU336&gt;=0, RIGHT(TEXT(AU336,"0.#"),1)&lt;&gt;"."),TRUE,FALSE)</formula>
    </cfRule>
    <cfRule type="expression" dxfId="104" priority="116">
      <formula>IF(AND(AU336&gt;=0, RIGHT(TEXT(AU336,"0.#"),1)="."),TRUE,FALSE)</formula>
    </cfRule>
    <cfRule type="expression" dxfId="103" priority="117">
      <formula>IF(AND(AU336&lt;0, RIGHT(TEXT(AU336,"0.#"),1)&lt;&gt;"."),TRUE,FALSE)</formula>
    </cfRule>
    <cfRule type="expression" dxfId="102" priority="118">
      <formula>IF(AND(AU336&lt;0, RIGHT(TEXT(AU336,"0.#"),1)="."),TRUE,FALSE)</formula>
    </cfRule>
  </conditionalFormatting>
  <conditionalFormatting sqref="AK368">
    <cfRule type="expression" dxfId="101" priority="113">
      <formula>IF(RIGHT(TEXT(AK368,"0.#"),1)=".",FALSE,TRUE)</formula>
    </cfRule>
    <cfRule type="expression" dxfId="100" priority="114">
      <formula>IF(RIGHT(TEXT(AK368,"0.#"),1)=".",TRUE,FALSE)</formula>
    </cfRule>
  </conditionalFormatting>
  <conditionalFormatting sqref="AU368:AX368">
    <cfRule type="expression" dxfId="99" priority="109">
      <formula>IF(AND(AU368&gt;=0, RIGHT(TEXT(AU368,"0.#"),1)&lt;&gt;"."),TRUE,FALSE)</formula>
    </cfRule>
    <cfRule type="expression" dxfId="98" priority="110">
      <formula>IF(AND(AU368&gt;=0, RIGHT(TEXT(AU368,"0.#"),1)="."),TRUE,FALSE)</formula>
    </cfRule>
    <cfRule type="expression" dxfId="97" priority="111">
      <formula>IF(AND(AU368&lt;0, RIGHT(TEXT(AU368,"0.#"),1)&lt;&gt;"."),TRUE,FALSE)</formula>
    </cfRule>
    <cfRule type="expression" dxfId="96" priority="112">
      <formula>IF(AND(AU368&lt;0, RIGHT(TEXT(AU368,"0.#"),1)="."),TRUE,FALSE)</formula>
    </cfRule>
  </conditionalFormatting>
  <conditionalFormatting sqref="AK369:AK397">
    <cfRule type="expression" dxfId="95" priority="107">
      <formula>IF(RIGHT(TEXT(AK369,"0.#"),1)=".",FALSE,TRUE)</formula>
    </cfRule>
    <cfRule type="expression" dxfId="94" priority="108">
      <formula>IF(RIGHT(TEXT(AK369,"0.#"),1)=".",TRUE,FALSE)</formula>
    </cfRule>
  </conditionalFormatting>
  <conditionalFormatting sqref="AU369:AX397">
    <cfRule type="expression" dxfId="93" priority="103">
      <formula>IF(AND(AU369&gt;=0, RIGHT(TEXT(AU369,"0.#"),1)&lt;&gt;"."),TRUE,FALSE)</formula>
    </cfRule>
    <cfRule type="expression" dxfId="92" priority="104">
      <formula>IF(AND(AU369&gt;=0, RIGHT(TEXT(AU369,"0.#"),1)="."),TRUE,FALSE)</formula>
    </cfRule>
    <cfRule type="expression" dxfId="91" priority="105">
      <formula>IF(AND(AU369&lt;0, RIGHT(TEXT(AU369,"0.#"),1)&lt;&gt;"."),TRUE,FALSE)</formula>
    </cfRule>
    <cfRule type="expression" dxfId="90" priority="106">
      <formula>IF(AND(AU369&lt;0, RIGHT(TEXT(AU369,"0.#"),1)="."),TRUE,FALSE)</formula>
    </cfRule>
  </conditionalFormatting>
  <conditionalFormatting sqref="AK401">
    <cfRule type="expression" dxfId="89" priority="101">
      <formula>IF(RIGHT(TEXT(AK401,"0.#"),1)=".",FALSE,TRUE)</formula>
    </cfRule>
    <cfRule type="expression" dxfId="88" priority="102">
      <formula>IF(RIGHT(TEXT(AK401,"0.#"),1)=".",TRUE,FALSE)</formula>
    </cfRule>
  </conditionalFormatting>
  <conditionalFormatting sqref="AU401:AX401">
    <cfRule type="expression" dxfId="87" priority="97">
      <formula>IF(AND(AU401&gt;=0, RIGHT(TEXT(AU401,"0.#"),1)&lt;&gt;"."),TRUE,FALSE)</formula>
    </cfRule>
    <cfRule type="expression" dxfId="86" priority="98">
      <formula>IF(AND(AU401&gt;=0, RIGHT(TEXT(AU401,"0.#"),1)="."),TRUE,FALSE)</formula>
    </cfRule>
    <cfRule type="expression" dxfId="85" priority="99">
      <formula>IF(AND(AU401&lt;0, RIGHT(TEXT(AU401,"0.#"),1)&lt;&gt;"."),TRUE,FALSE)</formula>
    </cfRule>
    <cfRule type="expression" dxfId="84" priority="100">
      <formula>IF(AND(AU401&lt;0, RIGHT(TEXT(AU401,"0.#"),1)="."),TRUE,FALSE)</formula>
    </cfRule>
  </conditionalFormatting>
  <conditionalFormatting sqref="AK402:AK430">
    <cfRule type="expression" dxfId="83" priority="95">
      <formula>IF(RIGHT(TEXT(AK402,"0.#"),1)=".",FALSE,TRUE)</formula>
    </cfRule>
    <cfRule type="expression" dxfId="82" priority="96">
      <formula>IF(RIGHT(TEXT(AK402,"0.#"),1)=".",TRUE,FALSE)</formula>
    </cfRule>
  </conditionalFormatting>
  <conditionalFormatting sqref="AU402:AX430">
    <cfRule type="expression" dxfId="81" priority="91">
      <formula>IF(AND(AU402&gt;=0, RIGHT(TEXT(AU402,"0.#"),1)&lt;&gt;"."),TRUE,FALSE)</formula>
    </cfRule>
    <cfRule type="expression" dxfId="80" priority="92">
      <formula>IF(AND(AU402&gt;=0, RIGHT(TEXT(AU402,"0.#"),1)="."),TRUE,FALSE)</formula>
    </cfRule>
    <cfRule type="expression" dxfId="79" priority="93">
      <formula>IF(AND(AU402&lt;0, RIGHT(TEXT(AU402,"0.#"),1)&lt;&gt;"."),TRUE,FALSE)</formula>
    </cfRule>
    <cfRule type="expression" dxfId="78" priority="94">
      <formula>IF(AND(AU402&lt;0, RIGHT(TEXT(AU402,"0.#"),1)="."),TRUE,FALSE)</formula>
    </cfRule>
  </conditionalFormatting>
  <conditionalFormatting sqref="AK434">
    <cfRule type="expression" dxfId="77" priority="89">
      <formula>IF(RIGHT(TEXT(AK434,"0.#"),1)=".",FALSE,TRUE)</formula>
    </cfRule>
    <cfRule type="expression" dxfId="76" priority="90">
      <formula>IF(RIGHT(TEXT(AK434,"0.#"),1)=".",TRUE,FALSE)</formula>
    </cfRule>
  </conditionalFormatting>
  <conditionalFormatting sqref="AU434:AX434">
    <cfRule type="expression" dxfId="75" priority="85">
      <formula>IF(AND(AU434&gt;=0, RIGHT(TEXT(AU434,"0.#"),1)&lt;&gt;"."),TRUE,FALSE)</formula>
    </cfRule>
    <cfRule type="expression" dxfId="74" priority="86">
      <formula>IF(AND(AU434&gt;=0, RIGHT(TEXT(AU434,"0.#"),1)="."),TRUE,FALSE)</formula>
    </cfRule>
    <cfRule type="expression" dxfId="73" priority="87">
      <formula>IF(AND(AU434&lt;0, RIGHT(TEXT(AU434,"0.#"),1)&lt;&gt;"."),TRUE,FALSE)</formula>
    </cfRule>
    <cfRule type="expression" dxfId="72" priority="88">
      <formula>IF(AND(AU434&lt;0, RIGHT(TEXT(AU434,"0.#"),1)="."),TRUE,FALSE)</formula>
    </cfRule>
  </conditionalFormatting>
  <conditionalFormatting sqref="AK435:AK463">
    <cfRule type="expression" dxfId="71" priority="83">
      <formula>IF(RIGHT(TEXT(AK435,"0.#"),1)=".",FALSE,TRUE)</formula>
    </cfRule>
    <cfRule type="expression" dxfId="70" priority="84">
      <formula>IF(RIGHT(TEXT(AK435,"0.#"),1)=".",TRUE,FALSE)</formula>
    </cfRule>
  </conditionalFormatting>
  <conditionalFormatting sqref="AU435:AX463">
    <cfRule type="expression" dxfId="69" priority="79">
      <formula>IF(AND(AU435&gt;=0, RIGHT(TEXT(AU435,"0.#"),1)&lt;&gt;"."),TRUE,FALSE)</formula>
    </cfRule>
    <cfRule type="expression" dxfId="68" priority="80">
      <formula>IF(AND(AU435&gt;=0, RIGHT(TEXT(AU435,"0.#"),1)="."),TRUE,FALSE)</formula>
    </cfRule>
    <cfRule type="expression" dxfId="67" priority="81">
      <formula>IF(AND(AU435&lt;0, RIGHT(TEXT(AU435,"0.#"),1)&lt;&gt;"."),TRUE,FALSE)</formula>
    </cfRule>
    <cfRule type="expression" dxfId="66" priority="82">
      <formula>IF(AND(AU435&lt;0, RIGHT(TEXT(AU435,"0.#"),1)="."),TRUE,FALSE)</formula>
    </cfRule>
  </conditionalFormatting>
  <conditionalFormatting sqref="AK467">
    <cfRule type="expression" dxfId="65" priority="77">
      <formula>IF(RIGHT(TEXT(AK467,"0.#"),1)=".",FALSE,TRUE)</formula>
    </cfRule>
    <cfRule type="expression" dxfId="64" priority="78">
      <formula>IF(RIGHT(TEXT(AK467,"0.#"),1)=".",TRUE,FALSE)</formula>
    </cfRule>
  </conditionalFormatting>
  <conditionalFormatting sqref="AU467:AX467">
    <cfRule type="expression" dxfId="63" priority="73">
      <formula>IF(AND(AU467&gt;=0, RIGHT(TEXT(AU467,"0.#"),1)&lt;&gt;"."),TRUE,FALSE)</formula>
    </cfRule>
    <cfRule type="expression" dxfId="62" priority="74">
      <formula>IF(AND(AU467&gt;=0, RIGHT(TEXT(AU467,"0.#"),1)="."),TRUE,FALSE)</formula>
    </cfRule>
    <cfRule type="expression" dxfId="61" priority="75">
      <formula>IF(AND(AU467&lt;0, RIGHT(TEXT(AU467,"0.#"),1)&lt;&gt;"."),TRUE,FALSE)</formula>
    </cfRule>
    <cfRule type="expression" dxfId="60" priority="76">
      <formula>IF(AND(AU467&lt;0, RIGHT(TEXT(AU467,"0.#"),1)="."),TRUE,FALSE)</formula>
    </cfRule>
  </conditionalFormatting>
  <conditionalFormatting sqref="AK468:AK496">
    <cfRule type="expression" dxfId="59" priority="71">
      <formula>IF(RIGHT(TEXT(AK468,"0.#"),1)=".",FALSE,TRUE)</formula>
    </cfRule>
    <cfRule type="expression" dxfId="58" priority="72">
      <formula>IF(RIGHT(TEXT(AK468,"0.#"),1)=".",TRUE,FALSE)</formula>
    </cfRule>
  </conditionalFormatting>
  <conditionalFormatting sqref="AU468:AX496">
    <cfRule type="expression" dxfId="57" priority="67">
      <formula>IF(AND(AU468&gt;=0, RIGHT(TEXT(AU468,"0.#"),1)&lt;&gt;"."),TRUE,FALSE)</formula>
    </cfRule>
    <cfRule type="expression" dxfId="56" priority="68">
      <formula>IF(AND(AU468&gt;=0, RIGHT(TEXT(AU468,"0.#"),1)="."),TRUE,FALSE)</formula>
    </cfRule>
    <cfRule type="expression" dxfId="55" priority="69">
      <formula>IF(AND(AU468&lt;0, RIGHT(TEXT(AU468,"0.#"),1)&lt;&gt;"."),TRUE,FALSE)</formula>
    </cfRule>
    <cfRule type="expression" dxfId="54" priority="70">
      <formula>IF(AND(AU468&lt;0, RIGHT(TEXT(AU468,"0.#"),1)="."),TRUE,FALSE)</formula>
    </cfRule>
  </conditionalFormatting>
  <conditionalFormatting sqref="AE24:AX24 AJ23:AS23">
    <cfRule type="expression" dxfId="53" priority="65">
      <formula>IF(RIGHT(TEXT(AE23,"0.#"),1)=".",FALSE,TRUE)</formula>
    </cfRule>
    <cfRule type="expression" dxfId="52" priority="66">
      <formula>IF(RIGHT(TEXT(AE23,"0.#"),1)=".",TRUE,FALSE)</formula>
    </cfRule>
  </conditionalFormatting>
  <conditionalFormatting sqref="AE25:AI25">
    <cfRule type="expression" dxfId="51" priority="57">
      <formula>IF(AND(AE25&gt;=0, RIGHT(TEXT(AE25,"0.#"),1)&lt;&gt;"."),TRUE,FALSE)</formula>
    </cfRule>
    <cfRule type="expression" dxfId="50" priority="58">
      <formula>IF(AND(AE25&gt;=0, RIGHT(TEXT(AE25,"0.#"),1)="."),TRUE,FALSE)</formula>
    </cfRule>
    <cfRule type="expression" dxfId="49" priority="59">
      <formula>IF(AND(AE25&lt;0, RIGHT(TEXT(AE25,"0.#"),1)&lt;&gt;"."),TRUE,FALSE)</formula>
    </cfRule>
    <cfRule type="expression" dxfId="48" priority="60">
      <formula>IF(AND(AE25&lt;0, RIGHT(TEXT(AE25,"0.#"),1)="."),TRUE,FALSE)</formula>
    </cfRule>
  </conditionalFormatting>
  <conditionalFormatting sqref="AJ25:AS25">
    <cfRule type="expression" dxfId="47" priority="53">
      <formula>IF(AND(AJ25&gt;=0, RIGHT(TEXT(AJ25,"0.#"),1)&lt;&gt;"."),TRUE,FALSE)</formula>
    </cfRule>
    <cfRule type="expression" dxfId="46" priority="54">
      <formula>IF(AND(AJ25&gt;=0, RIGHT(TEXT(AJ25,"0.#"),1)="."),TRUE,FALSE)</formula>
    </cfRule>
    <cfRule type="expression" dxfId="45" priority="55">
      <formula>IF(AND(AJ25&lt;0, RIGHT(TEXT(AJ25,"0.#"),1)&lt;&gt;"."),TRUE,FALSE)</formula>
    </cfRule>
    <cfRule type="expression" dxfId="44" priority="56">
      <formula>IF(AND(AJ25&lt;0, RIGHT(TEXT(AJ25,"0.#"),1)="."),TRUE,FALSE)</formula>
    </cfRule>
  </conditionalFormatting>
  <conditionalFormatting sqref="AU236:AX236">
    <cfRule type="expression" dxfId="43" priority="41">
      <formula>IF(AND(AU236&gt;=0, RIGHT(TEXT(AU236,"0.#"),1)&lt;&gt;"."),TRUE,FALSE)</formula>
    </cfRule>
    <cfRule type="expression" dxfId="42" priority="42">
      <formula>IF(AND(AU236&gt;=0, RIGHT(TEXT(AU236,"0.#"),1)="."),TRUE,FALSE)</formula>
    </cfRule>
    <cfRule type="expression" dxfId="41" priority="43">
      <formula>IF(AND(AU236&lt;0, RIGHT(TEXT(AU236,"0.#"),1)&lt;&gt;"."),TRUE,FALSE)</formula>
    </cfRule>
    <cfRule type="expression" dxfId="40" priority="44">
      <formula>IF(AND(AU236&lt;0, RIGHT(TEXT(AU236,"0.#"),1)="."),TRUE,FALSE)</formula>
    </cfRule>
  </conditionalFormatting>
  <conditionalFormatting sqref="AE43:AI43 AE38:AI38 AE33:AI33 AE28:AI28">
    <cfRule type="expression" dxfId="39" priority="39">
      <formula>IF(RIGHT(TEXT(AE28,"0.#"),1)=".",FALSE,TRUE)</formula>
    </cfRule>
    <cfRule type="expression" dxfId="38" priority="40">
      <formula>IF(RIGHT(TEXT(AE28,"0.#"),1)=".",TRUE,FALSE)</formula>
    </cfRule>
  </conditionalFormatting>
  <conditionalFormatting sqref="AE44:AX44 AJ43:AS43 AE39:AX39 AJ38:AS38 AE34:AX34 AJ33:AS33 AE29:AX29 AJ28:AS28">
    <cfRule type="expression" dxfId="37" priority="37">
      <formula>IF(RIGHT(TEXT(AE28,"0.#"),1)=".",FALSE,TRUE)</formula>
    </cfRule>
    <cfRule type="expression" dxfId="36" priority="38">
      <formula>IF(RIGHT(TEXT(AE28,"0.#"),1)=".",TRUE,FALSE)</formula>
    </cfRule>
  </conditionalFormatting>
  <conditionalFormatting sqref="AE45:AI45 AE40:AI40 AE35:AI35 AE30:AI30">
    <cfRule type="expression" dxfId="35" priority="33">
      <formula>IF(AND(AE30&gt;=0, RIGHT(TEXT(AE30,"0.#"),1)&lt;&gt;"."),TRUE,FALSE)</formula>
    </cfRule>
    <cfRule type="expression" dxfId="34" priority="34">
      <formula>IF(AND(AE30&gt;=0, RIGHT(TEXT(AE30,"0.#"),1)="."),TRUE,FALSE)</formula>
    </cfRule>
    <cfRule type="expression" dxfId="33" priority="35">
      <formula>IF(AND(AE30&lt;0, RIGHT(TEXT(AE30,"0.#"),1)&lt;&gt;"."),TRUE,FALSE)</formula>
    </cfRule>
    <cfRule type="expression" dxfId="32" priority="36">
      <formula>IF(AND(AE30&lt;0, RIGHT(TEXT(AE30,"0.#"),1)="."),TRUE,FALSE)</formula>
    </cfRule>
  </conditionalFormatting>
  <conditionalFormatting sqref="AJ45:AS45 AJ40:AS40 AJ35:AS35 AJ30:AS30">
    <cfRule type="expression" dxfId="31" priority="29">
      <formula>IF(AND(AJ30&gt;=0, RIGHT(TEXT(AJ30,"0.#"),1)&lt;&gt;"."),TRUE,FALSE)</formula>
    </cfRule>
    <cfRule type="expression" dxfId="30" priority="30">
      <formula>IF(AND(AJ30&gt;=0, RIGHT(TEXT(AJ30,"0.#"),1)="."),TRUE,FALSE)</formula>
    </cfRule>
    <cfRule type="expression" dxfId="29" priority="31">
      <formula>IF(AND(AJ30&lt;0, RIGHT(TEXT(AJ30,"0.#"),1)&lt;&gt;"."),TRUE,FALSE)</formula>
    </cfRule>
    <cfRule type="expression" dxfId="28" priority="32">
      <formula>IF(AND(AJ30&lt;0, RIGHT(TEXT(AJ30,"0.#"),1)="."),TRUE,FALSE)</formula>
    </cfRule>
  </conditionalFormatting>
  <conditionalFormatting sqref="AE64:AI64 AE59:AI59">
    <cfRule type="expression" dxfId="27" priority="27">
      <formula>IF(RIGHT(TEXT(AE59,"0.#"),1)=".",FALSE,TRUE)</formula>
    </cfRule>
    <cfRule type="expression" dxfId="26" priority="28">
      <formula>IF(RIGHT(TEXT(AE59,"0.#"),1)=".",TRUE,FALSE)</formula>
    </cfRule>
  </conditionalFormatting>
  <conditionalFormatting sqref="AE65:AX65 AJ64:AS64 AE60:AX60 AJ59:AS59">
    <cfRule type="expression" dxfId="25" priority="25">
      <formula>IF(RIGHT(TEXT(AE59,"0.#"),1)=".",FALSE,TRUE)</formula>
    </cfRule>
    <cfRule type="expression" dxfId="24" priority="26">
      <formula>IF(RIGHT(TEXT(AE59,"0.#"),1)=".",TRUE,FALSE)</formula>
    </cfRule>
  </conditionalFormatting>
  <conditionalFormatting sqref="AE66:AI66 AE61:AI61">
    <cfRule type="expression" dxfId="23" priority="21">
      <formula>IF(AND(AE61&gt;=0, RIGHT(TEXT(AE61,"0.#"),1)&lt;&gt;"."),TRUE,FALSE)</formula>
    </cfRule>
    <cfRule type="expression" dxfId="22" priority="22">
      <formula>IF(AND(AE61&gt;=0, RIGHT(TEXT(AE61,"0.#"),1)="."),TRUE,FALSE)</formula>
    </cfRule>
    <cfRule type="expression" dxfId="21" priority="23">
      <formula>IF(AND(AE61&lt;0, RIGHT(TEXT(AE61,"0.#"),1)&lt;&gt;"."),TRUE,FALSE)</formula>
    </cfRule>
    <cfRule type="expression" dxfId="20" priority="24">
      <formula>IF(AND(AE61&lt;0, RIGHT(TEXT(AE61,"0.#"),1)="."),TRUE,FALSE)</formula>
    </cfRule>
  </conditionalFormatting>
  <conditionalFormatting sqref="AJ66:AS66 AJ61:AS61">
    <cfRule type="expression" dxfId="19" priority="17">
      <formula>IF(AND(AJ61&gt;=0, RIGHT(TEXT(AJ61,"0.#"),1)&lt;&gt;"."),TRUE,FALSE)</formula>
    </cfRule>
    <cfRule type="expression" dxfId="18" priority="18">
      <formula>IF(AND(AJ61&gt;=0, RIGHT(TEXT(AJ61,"0.#"),1)="."),TRUE,FALSE)</formula>
    </cfRule>
    <cfRule type="expression" dxfId="17" priority="19">
      <formula>IF(AND(AJ61&lt;0, RIGHT(TEXT(AJ61,"0.#"),1)&lt;&gt;"."),TRUE,FALSE)</formula>
    </cfRule>
    <cfRule type="expression" dxfId="16" priority="20">
      <formula>IF(AND(AJ61&lt;0, RIGHT(TEXT(AJ61,"0.#"),1)="."),TRUE,FALSE)</formula>
    </cfRule>
  </conditionalFormatting>
  <conditionalFormatting sqref="AE81:AX81 AE78:AX78 AE75:AX75 AE72:AX72">
    <cfRule type="expression" dxfId="15" priority="15">
      <formula>IF(RIGHT(TEXT(AE72,"0.#"),1)=".",FALSE,TRUE)</formula>
    </cfRule>
    <cfRule type="expression" dxfId="14" priority="16">
      <formula>IF(RIGHT(TEXT(AE72,"0.#"),1)=".",TRUE,FALSE)</formula>
    </cfRule>
  </conditionalFormatting>
  <conditionalFormatting sqref="AE80:AS80 AE77:AS77">
    <cfRule type="expression" dxfId="13" priority="13">
      <formula>IF(RIGHT(TEXT(AE77,"0.#"),1)=".",FALSE,TRUE)</formula>
    </cfRule>
    <cfRule type="expression" dxfId="12" priority="14">
      <formula>IF(RIGHT(TEXT(AE77,"0.#"),1)=".",TRUE,FALSE)</formula>
    </cfRule>
  </conditionalFormatting>
  <conditionalFormatting sqref="AO68:AS68">
    <cfRule type="expression" dxfId="11" priority="11">
      <formula>IF(RIGHT(TEXT(AO68,"0.#"),1)=".",FALSE,TRUE)</formula>
    </cfRule>
    <cfRule type="expression" dxfId="10" priority="12">
      <formula>IF(RIGHT(TEXT(AO68,"0.#"),1)=".",TRUE,FALSE)</formula>
    </cfRule>
  </conditionalFormatting>
  <conditionalFormatting sqref="AE68:AN68">
    <cfRule type="expression" dxfId="9" priority="9">
      <formula>IF(RIGHT(TEXT(AE68,"0.#"),1)=".",FALSE,TRUE)</formula>
    </cfRule>
    <cfRule type="expression" dxfId="8" priority="10">
      <formula>IF(RIGHT(TEXT(AE68,"0.#"),1)=".",TRUE,FALSE)</formula>
    </cfRule>
  </conditionalFormatting>
  <conditionalFormatting sqref="AO71:AS71">
    <cfRule type="expression" dxfId="7" priority="7">
      <formula>IF(RIGHT(TEXT(AO71,"0.#"),1)=".",FALSE,TRUE)</formula>
    </cfRule>
    <cfRule type="expression" dxfId="6" priority="8">
      <formula>IF(RIGHT(TEXT(AO71,"0.#"),1)=".",TRUE,FALSE)</formula>
    </cfRule>
  </conditionalFormatting>
  <conditionalFormatting sqref="AE71:AN71">
    <cfRule type="expression" dxfId="5" priority="5">
      <formula>IF(RIGHT(TEXT(AE71,"0.#"),1)=".",FALSE,TRUE)</formula>
    </cfRule>
    <cfRule type="expression" dxfId="4" priority="6">
      <formula>IF(RIGHT(TEXT(AE71,"0.#"),1)=".",TRUE,FALSE)</formula>
    </cfRule>
  </conditionalFormatting>
  <conditionalFormatting sqref="AO74:AS74">
    <cfRule type="expression" dxfId="3" priority="3">
      <formula>IF(RIGHT(TEXT(AO74,"0.#"),1)=".",FALSE,TRUE)</formula>
    </cfRule>
    <cfRule type="expression" dxfId="2" priority="4">
      <formula>IF(RIGHT(TEXT(AO74,"0.#"),1)=".",TRUE,FALSE)</formula>
    </cfRule>
  </conditionalFormatting>
  <conditionalFormatting sqref="AE74:AN74">
    <cfRule type="expression" dxfId="1" priority="1">
      <formula>IF(RIGHT(TEXT(AE74,"0.#"),1)=".",FALSE,TRUE)</formula>
    </cfRule>
    <cfRule type="expression" dxfId="0" priority="2">
      <formula>IF(RIGHT(TEXT(AE74,"0.#"),1)=".",TRUE,FALSE)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49" man="1"/>
    <brk id="125"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121920</xdr:colOff>
                    <xdr:row>229</xdr:row>
                    <xdr:rowOff>38100</xdr:rowOff>
                  </from>
                  <to>
                    <xdr:col>44</xdr:col>
                    <xdr:colOff>38100</xdr:colOff>
                    <xdr:row>229</xdr:row>
                    <xdr:rowOff>274320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121920</xdr:colOff>
                    <xdr:row>496</xdr:row>
                    <xdr:rowOff>38100</xdr:rowOff>
                  </from>
                  <to>
                    <xdr:col>44</xdr:col>
                    <xdr:colOff>38100</xdr:colOff>
                    <xdr:row>496</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4" sqref="O14"/>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387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387</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v>
      </c>
      <c r="K11" s="16" t="s">
        <v>267</v>
      </c>
      <c r="L11" s="17" t="s">
        <v>387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387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2015-06-08T13:18:17Z</cp:lastPrinted>
  <dcterms:created xsi:type="dcterms:W3CDTF">2012-03-13T00:50:25Z</dcterms:created>
  <dcterms:modified xsi:type="dcterms:W3CDTF">2015-08-28T07:58:24Z</dcterms:modified>
</cp:coreProperties>
</file>