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state="hidden"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<sst xmlns="http://schemas.openxmlformats.org/spreadsheetml/2006/main" count="730" uniqueCount="438">
  <si>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</si>
  <si>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</si>
  <si>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</si>
  <si>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</si>
  <si>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</si>
  <si>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</si>
  <si>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</si>
  <si>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</si>
  <si>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</si>
  <si>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</si>
  <si>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</si>
  <si>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</si>
  <si>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</si>
  <si>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</si>
  <si>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</si>
  <si>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</si>
  <si>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</si>
  <si>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</si>
  <si>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</si>
  <si>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</si>
  <si>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</si>
  <si>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</si>
  <si>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</si>
  <si>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</si>
  <si>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</si>
  <si>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</si>
  <si>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</si>
  <si>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</si>
  <si>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</si>
  <si>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</si>
  <si>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</si>
  <si>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</si>
  <si>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</si>
  <si>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</si>
  <si>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</si>
  <si>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</si>
  <si>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</si>
  <si>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</si>
  <si>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</si>
  <si>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</si>
  <si>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</si>
  <si>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</si>
  <si>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</si>
  <si>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</si>
  <si>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</si>
  <si>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</si>
  <si>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</si>
  <si>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</si>
  <si>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</si>
  <si>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</si>
  <si>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</si>
  <si>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</si>
  <si>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</si>
  <si>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</si>
  <si>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</si>
  <si>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</si>
  <si>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</si>
  <si>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</si>
  <si>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</si>
  <si>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</si>
  <si>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</si>
  <si>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</si>
  <si>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</si>
  <si>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</si>
  <si>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</si>
  <si>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</si>
  <si>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</si>
  <si>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</si>
  <si>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</si>
  <si>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</si>
  <si>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</si>
  <si>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</si>
  <si>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</si>
  <si>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</si>
  <si>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</si>
  <si>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</si>
  <si>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</si>
  <si>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</si>
  <si>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</si>
  <si>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</si>
  <si>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</si>
  <si>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</si>
  <si>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</si>
  <si>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</si>
  <si>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</si>
  <si>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</si>
  <si>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</si>
  <si>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</si>
  <si>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</si>
  <si>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</si>
  <si>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</si>
  <si>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</si>
  <si>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</si>
  <si>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</si>
  <si>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</si>
  <si>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</si>
  <si>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</si>
  <si>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</si>
  <si>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</si>
  <si>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</si>
  <si>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</si>
  <si>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</si>
  <si>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</si>
  <si>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</si>
  <si>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</si>
  <si>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</si>
  <si>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</si>
  <si>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</si>
  <si>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</si>
  <si>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</si>
  <si>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</si>
  <si>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</si>
  <si>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</si>
  <si>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</si>
  <si>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</si>
  <si>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</si>
  <si>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</si>
  <si>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</si>
  <si>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</si>
  <si>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</si>
  <si>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</si>
  <si>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</si>
  <si>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</si>
  <si>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</si>
  <si>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</si>
  <si>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</si>
  <si>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</si>
  <si>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</si>
  <si>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</si>
  <si>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</si>
  <si>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</si>
  <si>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</si>
  <si>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</si>
  <si>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</si>
  <si>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</si>
  <si>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</si>
  <si>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</si>
  <si>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</si>
  <si>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</si>
  <si>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</si>
  <si>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</si>
  <si>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</si>
  <si>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</si>
  <si>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</si>
  <si>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</si>
  <si>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</si>
  <si>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</si>
  <si>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</si>
  <si>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</si>
  <si>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</si>
  <si>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</si>
  <si>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</si>
  <si>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</si>
  <si>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</si>
  <si>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</si>
  <si>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</si>
  <si>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</si>
  <si>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</si>
  <si>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</si>
  <si>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</si>
  <si>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</si>
  <si>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</si>
  <si>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</si>
  <si>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</si>
  <si>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</si>
  <si>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</si>
  <si>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</si>
  <si>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</si>
  <si>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</si>
  <si>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</si>
  <si>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</si>
  <si>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</si>
  <si>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</si>
  <si>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</si>
  <si>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</si>
  <si>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</si>
  <si>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</si>
  <si>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</si>
  <si>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</si>
  <si>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</si>
  <si>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</si>
  <si>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</si>
  <si>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</si>
  <si>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</si>
  <si>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</si>
  <si>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</si>
  <si>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</si>
  <si>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</si>
  <si>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</si>
  <si>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</si>
  <si>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</si>
  <si>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</si>
  <si>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</si>
  <si>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</si>
  <si>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</si>
  <si>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</si>
  <si>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</si>
  <si>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</si>
  <si>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</si>
  <si>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</si>
  <si>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</si>
  <si>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</si>
  <si>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</si>
  <si>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</si>
  <si>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</si>
  <si>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</si>
  <si>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</si>
  <si>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</si>
  <si>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</si>
  <si>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</si>
  <si>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</si>
  <si>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</si>
  <si>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</si>
  <si>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</si>
  <si>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</si>
  <si>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</si>
  <si>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</si>
  <si>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</si>
  <si>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</si>
  <si>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</si>
  <si>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</si>
  <si>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</si>
  <si>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</si>
  <si>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</si>
  <si>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</si>
  <si>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</si>
  <si>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</si>
  <si>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</si>
  <si>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</si>
  <si>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</si>
  <si>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</si>
  <si>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</si>
  <si>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</si>
  <si>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</si>
  <si>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</si>
  <si>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</si>
  <si>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</si>
  <si>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</si>
  <si>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</si>
  <si>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</si>
  <si>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</si>
  <si>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</si>
  <si>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</si>
  <si>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</si>
  <si>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</si>
  <si>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</si>
  <si>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</si>
  <si>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</si>
  <si>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</si>
  <si>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</si>
  <si>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</si>
  <si>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</si>
  <si>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</si>
  <si>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</si>
  <si>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</si>
  <si>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</si>
  <si>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</si>
  <si>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</si>
  <si>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</si>
  <si>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</si>
  <si>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</si>
  <si>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</si>
  <si>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</si>
  <si>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</si>
  <si>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</si>
  <si>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</si>
  <si>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</si>
  <si>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</si>
  <si>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</si>
  <si>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</si>
  <si>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</si>
  <si>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</si>
  <si>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</si>
  <si>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</si>
  <si>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</si>
  <si>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</si>
  <si>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</si>
  <si>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</si>
  <si>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</si>
  <si>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</si>
  <si>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</si>
  <si>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</si>
  <si>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</si>
  <si>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</si>
  <si>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</si>
  <si>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</si>
  <si>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</si>
  <si>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</si>
  <si>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</si>
  <si>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</si>
  <si>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</si>
  <si>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</si>
  <si>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</si>
  <si>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</si>
  <si>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</si>
  <si>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</si>
  <si>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</si>
  <si>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</si>
  <si>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</si>
  <si>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</si>
  <si>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</si>
  <si>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</si>
  <si>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</si>
  <si>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</si>
  <si>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</si>
  <si>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</si>
  <si>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</si>
  <si>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</si>
  <si>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</si>
  <si>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</si>
  <si>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</si>
  <si>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</si>
  <si>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</si>
  <si>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</si>
  <si>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</si>
  <si>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</si>
  <si>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</si>
  <si>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</si>
  <si>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</si>
  <si>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</si>
  <si>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</si>
  <si>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</si>
  <si>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</si>
  <si>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</si>
  <si>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</si>
  <si>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</si>
  <si>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</si>
  <si>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</si>
  <si>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</si>
  <si>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</si>
  <si>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</si>
  <si>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</si>
  <si>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</si>
  <si>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</si>
  <si>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</si>
  <si>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</si>
  <si>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</si>
  <si>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</si>
  <si>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</si>
  <si>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</si>
  <si>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</si>
  <si>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</si>
  <si>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</si>
  <si>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</si>
  <si>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</si>
  <si>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</si>
  <si>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</si>
  <si>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</si>
  <si>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</si>
  <si>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</si>
  <si>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</si>
  <si>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</si>
  <si>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</si>
  <si>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</si>
  <si>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</si>
  <si>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</si>
  <si>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</si>
  <si>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</si>
  <si>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</si>
  <si>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</si>
  <si>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</si>
  <si>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</si>
  <si>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</si>
  <si>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</si>
  <si>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</si>
  <si>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</si>
  <si>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</si>
  <si>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</si>
  <si>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</si>
  <si>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</si>
  <si>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</si>
  <si>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</si>
  <si>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</si>
  <si>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</si>
  <si>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</si>
  <si>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</si>
  <si>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</si>
  <si>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</si>
  <si>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</si>
  <si>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</si>
  <si>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</si>
  <si>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森林等の吸収源対策に関する国内体制整備確立調査費</t>
    <phoneticPr fontId="5"/>
  </si>
  <si>
    <t>地球環境局</t>
    <phoneticPr fontId="5"/>
  </si>
  <si>
    <t>総務課研究調査室</t>
    <phoneticPr fontId="5"/>
  </si>
  <si>
    <t>室長　竹本　明生</t>
    <phoneticPr fontId="5"/>
  </si>
  <si>
    <t>1.地球温暖化対策の推進
1-3　森林吸収源による温室効果ガス吸収量の確保</t>
    <phoneticPr fontId="5"/>
  </si>
  <si>
    <t>京都議定書目標達成計画</t>
    <phoneticPr fontId="5"/>
  </si>
  <si>
    <t>-</t>
    <phoneticPr fontId="5"/>
  </si>
  <si>
    <t>○</t>
  </si>
  <si>
    <t>気候変動枠組条約に沿って森林等の二酸化炭素（ＣＯ２）吸収・排出量の報告・検証体制の設計を行い、我が国の吸収源活動が国際的に認められるよう体制構築を行うことを目的とする。</t>
    <phoneticPr fontId="5"/>
  </si>
  <si>
    <t>-</t>
    <phoneticPr fontId="5"/>
  </si>
  <si>
    <t>-</t>
    <phoneticPr fontId="5"/>
  </si>
  <si>
    <t>CO2換算トン（万トン）</t>
    <rPh sb="3" eb="5">
      <t>カンザン</t>
    </rPh>
    <rPh sb="8" eb="9">
      <t>マン</t>
    </rPh>
    <phoneticPr fontId="5"/>
  </si>
  <si>
    <t>算定方法改善事項件数</t>
    <phoneticPr fontId="5"/>
  </si>
  <si>
    <t>件</t>
    <rPh sb="0" eb="1">
      <t>ケン</t>
    </rPh>
    <phoneticPr fontId="5"/>
  </si>
  <si>
    <t>環境保全調査費</t>
    <rPh sb="0" eb="2">
      <t>カンキョウ</t>
    </rPh>
    <rPh sb="2" eb="4">
      <t>ホゼン</t>
    </rPh>
    <rPh sb="4" eb="7">
      <t>チョウサヒ</t>
    </rPh>
    <phoneticPr fontId="5"/>
  </si>
  <si>
    <t>‐</t>
  </si>
  <si>
    <t>気候変動枠組条約及び京都議定書に基づく我が国の吸収源活動が国際的に確実に認められるようにするため、国際的なレビューを踏まえ吸収源分野の算定方法の改善を実施した。また、2020年以降の枠組みにおける新たな算定方法に関する国際交渉の分析、課題整理を行い、我が国の主張の基礎的材料を提供した。これらにより、京都議定書第１約束期間における吸収量の確保、2020年以降の枠組みにおける我が国の立場の維持に重要な貢献を果たしている。</t>
    <phoneticPr fontId="5"/>
  </si>
  <si>
    <t>007</t>
    <phoneticPr fontId="5"/>
  </si>
  <si>
    <t>006</t>
    <phoneticPr fontId="5"/>
  </si>
  <si>
    <t>006</t>
    <phoneticPr fontId="5"/>
  </si>
  <si>
    <t>059</t>
    <phoneticPr fontId="5"/>
  </si>
  <si>
    <t>064</t>
    <phoneticPr fontId="5"/>
  </si>
  <si>
    <t>京都議定書に基づき、各国は温室効果ガスの排出・吸収量を報告しなければならない。本事業は、第一約束期間において我が国の削減目標6％のうち3.8％を担う森林等の吸収源分野に関し、温室効果ガス排出・吸収量の算定方法等を検討するものである。2020年以降の新たな法的枠組みの構築にあたっても、吸収源の活用が重要な要素となることが想定されることから、社会的ニーズが高い事業である。</t>
    <rPh sb="170" eb="172">
      <t>シャカイ</t>
    </rPh>
    <rPh sb="172" eb="173">
      <t>テキ</t>
    </rPh>
    <rPh sb="177" eb="178">
      <t>タカ</t>
    </rPh>
    <rPh sb="179" eb="181">
      <t>ジギョウ</t>
    </rPh>
    <phoneticPr fontId="5"/>
  </si>
  <si>
    <t>事業の実施にあたっては、一般競争入札（総合評価落札方式を含む）を原則とし、支出先を選定。</t>
    <phoneticPr fontId="5"/>
  </si>
  <si>
    <t>本事業は、事業の目的達成に不可欠の業務である　(1)吸収源に関する国内検討体制整備の支援、(2)森林等の二酸化炭素排出・吸収量の算定及びその方法に関する検討、(3)2020年からの将来枠組みの下での吸収源分野の取り扱いに関する論点の整理・分析に絞って実施している。</t>
    <phoneticPr fontId="5"/>
  </si>
  <si>
    <t>本事業は、事業の目的達成に不可欠の業務である論点の整理・分析に絞って実施するとともに、事業の実施にあたっては、一般競争入札（総合評価落札方式を含む）を原則とし、支出先を選定。</t>
    <phoneticPr fontId="5"/>
  </si>
  <si>
    <t>森林等の二酸化炭素排出・吸収量の算定方法の信頼性を向上するため、必要なデータの収集や検討、修正を行う。また、吸収源分野のインベントリ（温室効果ガス吸排出量の目録）に関する国内検証体制の整備を行う。さらに、気候変動枠組条約の下での2020年以降の新たな枠組み構築に我が国の意見を反映できるよう、国際交渉における論点の整理・分析を行う。</t>
    <phoneticPr fontId="5"/>
  </si>
  <si>
    <t>A.　三菱UFJリサーチ＆コンサルティング（株）</t>
    <phoneticPr fontId="5"/>
  </si>
  <si>
    <t>三菱UFJリサーチ＆コンサルティング（株）</t>
    <phoneticPr fontId="5"/>
  </si>
  <si>
    <t>森林等の吸収源に関する調査業務</t>
    <phoneticPr fontId="5"/>
  </si>
  <si>
    <t>-</t>
    <phoneticPr fontId="5"/>
  </si>
  <si>
    <t>-</t>
    <phoneticPr fontId="5"/>
  </si>
  <si>
    <t>京都議定書第一約束期間において我が国の森林吸収源分野の温室効果ガス吸収量上限値として設定されている4,767万（H20～H24年度平均）CO2トンの確保に向け、毎年着実に吸収量を計上をするうえで、本事業で得られた改善結果は有用な知見を与えている。また、将来の枠組みに関する交渉においても、本事業の成果は有益な情報となっている。</t>
    <phoneticPr fontId="5"/>
  </si>
  <si>
    <t>執行額/算定方法改善事項件数</t>
    <rPh sb="0" eb="2">
      <t>シッコウ</t>
    </rPh>
    <rPh sb="2" eb="3">
      <t>ガク</t>
    </rPh>
    <rPh sb="4" eb="6">
      <t>サンテイ</t>
    </rPh>
    <rPh sb="6" eb="8">
      <t>ホウホウ</t>
    </rPh>
    <rPh sb="8" eb="10">
      <t>カイゼン</t>
    </rPh>
    <rPh sb="10" eb="12">
      <t>ジコウ</t>
    </rPh>
    <rPh sb="12" eb="14">
      <t>ケンスウ</t>
    </rPh>
    <phoneticPr fontId="5"/>
  </si>
  <si>
    <t>22/16</t>
    <phoneticPr fontId="5"/>
  </si>
  <si>
    <t>24/20</t>
    <phoneticPr fontId="5"/>
  </si>
  <si>
    <t>-</t>
    <phoneticPr fontId="5"/>
  </si>
  <si>
    <t>本事業は、第一約束期間において我が国の削減目標6％のうち3.8％を担う森林等の吸収源分野に関し、温室効果ガス排出・吸収量の算定方法等を検討するものである。2020年以降の新たな法的枠組みの構築にあたっても、吸収源の活用が重要な要素となることが想定され、国が実施するべき事業であることから、他の手段は想定されず唯一の手段である。</t>
    <rPh sb="126" eb="127">
      <t>クニ</t>
    </rPh>
    <rPh sb="128" eb="130">
      <t>ジッシ</t>
    </rPh>
    <rPh sb="134" eb="136">
      <t>ジギョウ</t>
    </rPh>
    <rPh sb="144" eb="145">
      <t>タ</t>
    </rPh>
    <rPh sb="146" eb="148">
      <t>シュダン</t>
    </rPh>
    <rPh sb="149" eb="151">
      <t>ソウテイ</t>
    </rPh>
    <rPh sb="154" eb="156">
      <t>ユイイツ</t>
    </rPh>
    <rPh sb="157" eb="159">
      <t>シュダン</t>
    </rPh>
    <phoneticPr fontId="5"/>
  </si>
  <si>
    <t>2020年以降の新たな法的枠組みの構築にあたっても、吸収源の活用が重要な要素となることが想定されることから、本事業は優先度の高い事業である。</t>
    <phoneticPr fontId="5"/>
  </si>
  <si>
    <t>2020年以降の新たな法的枠組みの構築にあたっても、吸収源の活用が重要な要素となることが想定されることから、本事業は国が実施しなければならない事業である。</t>
    <phoneticPr fontId="5"/>
  </si>
  <si>
    <t>本事業は、第一約束期間において我が国の削減目標6％のうち3.8％を担う森林等の吸収源分野に関し、温室効果ガス排出・吸収量の算定方法等を検討するものであり、算定方法の改善は算定方法の精緻化に資するため妥当である。</t>
    <rPh sb="77" eb="79">
      <t>サンテイ</t>
    </rPh>
    <rPh sb="79" eb="81">
      <t>ホウホウ</t>
    </rPh>
    <rPh sb="82" eb="84">
      <t>カイゼン</t>
    </rPh>
    <rPh sb="85" eb="87">
      <t>サンテイ</t>
    </rPh>
    <rPh sb="87" eb="89">
      <t>ホウホウ</t>
    </rPh>
    <rPh sb="90" eb="93">
      <t>セイチカ</t>
    </rPh>
    <rPh sb="94" eb="95">
      <t>シ</t>
    </rPh>
    <rPh sb="99" eb="101">
      <t>ダトウ</t>
    </rPh>
    <phoneticPr fontId="5"/>
  </si>
  <si>
    <t>引き続き競争性のある契約を実施していくとともに、１者応札の改善を検討を含め、効率的な調査・検討を図りつつ、実施していく。</t>
    <rPh sb="25" eb="26">
      <t>シャ</t>
    </rPh>
    <rPh sb="26" eb="28">
      <t>オウサツ</t>
    </rPh>
    <rPh sb="29" eb="31">
      <t>カイゼン</t>
    </rPh>
    <rPh sb="32" eb="34">
      <t>ケントウ</t>
    </rPh>
    <rPh sb="35" eb="36">
      <t>フク</t>
    </rPh>
    <phoneticPr fontId="5"/>
  </si>
  <si>
    <t>京都議定書第一約束期間において我が国の森林吸収源分野の温室効果ガス吸収量上限値として設定されている4,767万（H20～H24年度平均）CO2トンの確保に向け、着実に吸収量を計上している。</t>
    <phoneticPr fontId="5"/>
  </si>
  <si>
    <t>着実に吸収量を計上をするうえで、本事業で得られた改善結果は有用な知見を与えている。</t>
    <phoneticPr fontId="5"/>
  </si>
  <si>
    <t>百万円/数</t>
    <rPh sb="0" eb="2">
      <t>ヒャクマン</t>
    </rPh>
    <rPh sb="2" eb="3">
      <t>エン</t>
    </rPh>
    <rPh sb="4" eb="5">
      <t>カズ</t>
    </rPh>
    <phoneticPr fontId="5"/>
  </si>
  <si>
    <t>支出額/件数</t>
    <rPh sb="0" eb="3">
      <t>シシュツガク</t>
    </rPh>
    <rPh sb="4" eb="6">
      <t>ケンスウ</t>
    </rPh>
    <phoneticPr fontId="5"/>
  </si>
  <si>
    <t>29/22</t>
    <phoneticPr fontId="5"/>
  </si>
  <si>
    <t>-</t>
    <phoneticPr fontId="5"/>
  </si>
  <si>
    <t>第一約束期間終了時に計上される温室効果ガスの吸収量※１
※１　算定方法の改善により、値が毎年変化することに注意。目標値は森林活動に関する値のみ。
※２　2013～2020年までの平均
※３　2013～2020年までの平均で、1990年総排出量比3.5パーセント</t>
    <phoneticPr fontId="5"/>
  </si>
  <si>
    <t>-</t>
    <phoneticPr fontId="5"/>
  </si>
  <si>
    <t>-</t>
    <phoneticPr fontId="5"/>
  </si>
  <si>
    <t>-</t>
    <phoneticPr fontId="5"/>
  </si>
  <si>
    <t>CO2換算トン
（万トン）</t>
    <rPh sb="3" eb="5">
      <t>カンザン</t>
    </rPh>
    <rPh sb="9" eb="10">
      <t>マン</t>
    </rPh>
    <phoneticPr fontId="5"/>
  </si>
  <si>
    <t>温室効果ガスの吸収量
※ただし、我が国の京都議定書に基づく吸収源活動の排出・吸収量は、各約束期間終了時（第一約束期間は、2014年提出の2012年度インベントリ）に一括して計上。なお、目標値は森林経営活動に関する値のみ。</t>
    <rPh sb="51" eb="52">
      <t>カク</t>
    </rPh>
    <rPh sb="60" eb="62">
      <t>ダイイチ</t>
    </rPh>
    <rPh sb="62" eb="64">
      <t>ヤクソク</t>
    </rPh>
    <rPh sb="64" eb="66">
      <t>キカン</t>
    </rPh>
    <rPh sb="72" eb="73">
      <t>ネン</t>
    </rPh>
    <rPh sb="73" eb="75">
      <t>テイシュツ</t>
    </rPh>
    <rPh sb="80" eb="82">
      <t>ネンド</t>
    </rPh>
    <rPh sb="106" eb="108">
      <t>ケイエイ</t>
    </rPh>
    <phoneticPr fontId="5"/>
  </si>
  <si>
    <t>定量的な成果実績について適切に集計し、当該事業の出口戦略と施策の効果を明確化した上で事業を実施すること。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</si>
  <si>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縮減</t>
  </si>
  <si>
    <t>定量的な成果実績について適切に集計し、出口戦略と施策の効果を検討して事業を実施する。
また、引き続き競争性のある契約を実施し、１者応札の改善の検討を含め、効率的な調査・検討を図る。
費目、使途の内訳についても引き続き事業者に行政事業レビューの趣旨を説明し、協力が得られるよう努める。
平成26年度の契約実績を考慮し、要求額を縮減する。</t>
    <rPh sb="0" eb="3">
      <t>テイリョウテキ</t>
    </rPh>
    <rPh sb="4" eb="6">
      <t>セイカ</t>
    </rPh>
    <rPh sb="6" eb="8">
      <t>ジッセキ</t>
    </rPh>
    <rPh sb="12" eb="14">
      <t>テキセツ</t>
    </rPh>
    <rPh sb="15" eb="17">
      <t>シュウケイ</t>
    </rPh>
    <rPh sb="19" eb="21">
      <t>デグチ</t>
    </rPh>
    <rPh sb="21" eb="23">
      <t>センリャク</t>
    </rPh>
    <rPh sb="24" eb="26">
      <t>セサク</t>
    </rPh>
    <rPh sb="27" eb="29">
      <t>コウカ</t>
    </rPh>
    <rPh sb="30" eb="32">
      <t>ケントウ</t>
    </rPh>
    <rPh sb="34" eb="36">
      <t>ジギョウ</t>
    </rPh>
    <rPh sb="37" eb="3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</si>
</sst>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7"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160020</xdr:colOff>
          <xdr:row>229</xdr:row>
          <xdr:rowOff>68580</xdr:rowOff>
        </xdr:from>
        <xdr:to>
          <xdr:col>44</xdr:col>
          <xdr:colOff>83820</xdr:colOff>
          <xdr:row>230</xdr:row>
          <xdr:rowOff>22860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160020</xdr:colOff>
          <xdr:row>496</xdr:row>
          <xdr:rowOff>83820</xdr:rowOff>
        </xdr:from>
        <xdr:to>
          <xdr:col>44</xdr:col>
          <xdr:colOff>83820</xdr:colOff>
          <xdr:row>497</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148168</xdr:colOff>
      <xdr:row>140</xdr:row>
      <xdr:rowOff>137583</xdr:rowOff>
    </xdr:from>
    <xdr:to>
      <xdr:col>33</xdr:col>
      <xdr:colOff>89959</xdr:colOff>
      <xdr:row>143</xdr:row>
      <xdr:rowOff>95249</xdr:rowOff>
    </xdr:to>
    <xdr:sp macro="" textlink="">
      <xdr:nvSpPr>
        <xdr:cNvPr id="7" name="正方形/長方形 6"/>
        <xdr:cNvSpPr/>
      </xdr:nvSpPr>
      <xdr:spPr>
        <a:xfrm>
          <a:off x="3968751" y="38438666"/>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29</a:t>
          </a:r>
          <a:r>
            <a:rPr kumimoji="1" lang="ja-JP" altLang="en-US" sz="1100">
              <a:latin typeface="+mn-ea"/>
              <a:ea typeface="+mn-ea"/>
            </a:rPr>
            <a:t>百万円</a:t>
          </a:r>
        </a:p>
      </xdr:txBody>
    </xdr:sp>
    <xdr:clientData/>
  </xdr:twoCellAnchor>
  <xdr:twoCellAnchor>
    <xdr:from>
      <xdr:col>13</xdr:col>
      <xdr:colOff>10584</xdr:colOff>
      <xdr:row>143</xdr:row>
      <xdr:rowOff>114299</xdr:rowOff>
    </xdr:from>
    <xdr:to>
      <xdr:col>41</xdr:col>
      <xdr:colOff>148166</xdr:colOff>
      <xdr:row>148</xdr:row>
      <xdr:rowOff>201084</xdr:rowOff>
    </xdr:to>
    <xdr:sp macro="" textlink="">
      <xdr:nvSpPr>
        <xdr:cNvPr id="8" name="大かっこ 7"/>
        <xdr:cNvSpPr/>
      </xdr:nvSpPr>
      <xdr:spPr>
        <a:xfrm>
          <a:off x="2624667" y="39463132"/>
          <a:ext cx="5767916" cy="183303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26</a:t>
          </a:r>
          <a:r>
            <a:rPr kumimoji="1" lang="ja-JP" altLang="en-US" sz="1100"/>
            <a:t>年度森林等の吸収源に関する調査業務</a:t>
          </a:r>
          <a:endParaRPr kumimoji="1" lang="en-US" altLang="ja-JP" sz="1100"/>
        </a:p>
        <a:p>
          <a:pPr algn="l"/>
          <a:r>
            <a:rPr kumimoji="1" lang="en-US" altLang="ja-JP" sz="1100"/>
            <a:t>【</a:t>
          </a:r>
          <a:r>
            <a:rPr kumimoji="1" lang="ja-JP" altLang="en-US" sz="1100"/>
            <a:t>内容</a:t>
          </a:r>
          <a:r>
            <a:rPr kumimoji="1" lang="en-US" altLang="ja-JP" sz="1100"/>
            <a:t>】</a:t>
          </a:r>
        </a:p>
        <a:p>
          <a:pPr algn="l"/>
          <a:r>
            <a:rPr kumimoji="1" lang="ja-JP" altLang="en-US" sz="1100"/>
            <a:t>・森林等の二酸化炭素排出・吸収量の算定方法の信頼性を向上するための必要なデータの収集や検討、修正。</a:t>
          </a:r>
          <a:endParaRPr kumimoji="1" lang="en-US" altLang="ja-JP" sz="1100"/>
        </a:p>
        <a:p>
          <a:pPr algn="l"/>
          <a:r>
            <a:rPr kumimoji="1" lang="ja-JP" altLang="en-US" sz="1100"/>
            <a:t>・吸収源分野のインベントリ（温室効果ガス吸排出量の目録）に関する国内検証体制の整備。</a:t>
          </a:r>
          <a:endParaRPr kumimoji="1" lang="en-US" altLang="ja-JP" sz="1100"/>
        </a:p>
        <a:p>
          <a:pPr algn="l"/>
          <a:r>
            <a:rPr kumimoji="1" lang="ja-JP" altLang="en-US" sz="1100"/>
            <a:t>・気候変動枠組条約の下での</a:t>
          </a:r>
          <a:r>
            <a:rPr kumimoji="1" lang="en-US" altLang="ja-JP" sz="1100"/>
            <a:t>2020</a:t>
          </a:r>
          <a:r>
            <a:rPr kumimoji="1" lang="ja-JP" altLang="en-US" sz="1100"/>
            <a:t>年以降の新たな枠組み構築に我が国の意見を反映できるよう、国際交渉における論点の整理・分析。</a:t>
          </a:r>
        </a:p>
      </xdr:txBody>
    </xdr:sp>
    <xdr:clientData/>
  </xdr:twoCellAnchor>
  <xdr:twoCellAnchor>
    <xdr:from>
      <xdr:col>26</xdr:col>
      <xdr:colOff>92075</xdr:colOff>
      <xdr:row>148</xdr:row>
      <xdr:rowOff>286807</xdr:rowOff>
    </xdr:from>
    <xdr:to>
      <xdr:col>26</xdr:col>
      <xdr:colOff>92075</xdr:colOff>
      <xdr:row>150</xdr:row>
      <xdr:rowOff>131232</xdr:rowOff>
    </xdr:to>
    <xdr:cxnSp macro="">
      <xdr:nvCxnSpPr>
        <xdr:cNvPr id="9" name="直線矢印コネクタ 8"/>
        <xdr:cNvCxnSpPr/>
      </xdr:nvCxnSpPr>
      <xdr:spPr>
        <a:xfrm>
          <a:off x="5320242" y="41381890"/>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21167</xdr:colOff>
      <xdr:row>151</xdr:row>
      <xdr:rowOff>212724</xdr:rowOff>
    </xdr:from>
    <xdr:to>
      <xdr:col>34</xdr:col>
      <xdr:colOff>52916</xdr:colOff>
      <xdr:row>154</xdr:row>
      <xdr:rowOff>165099</xdr:rowOff>
    </xdr:to>
    <xdr:sp macro="" textlink="">
      <xdr:nvSpPr>
        <xdr:cNvPr id="10" name="正方形/長方形 9"/>
        <xdr:cNvSpPr/>
      </xdr:nvSpPr>
      <xdr:spPr>
        <a:xfrm>
          <a:off x="3841750" y="42355557"/>
          <a:ext cx="3047999" cy="10001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三菱</a:t>
          </a:r>
          <a:r>
            <a:rPr kumimoji="1" lang="en-US" altLang="ja-JP" sz="1100">
              <a:latin typeface="+mn-ea"/>
              <a:ea typeface="+mn-ea"/>
            </a:rPr>
            <a:t>UFJ</a:t>
          </a:r>
          <a:r>
            <a:rPr kumimoji="1" lang="ja-JP" altLang="en-US" sz="1100">
              <a:latin typeface="+mn-ea"/>
              <a:ea typeface="+mn-ea"/>
            </a:rPr>
            <a:t>リサーチ＆コンサルティング（株）</a:t>
          </a:r>
          <a:endParaRPr kumimoji="1" lang="en-US" altLang="ja-JP" sz="1100">
            <a:latin typeface="+mn-ea"/>
            <a:ea typeface="+mn-ea"/>
          </a:endParaRPr>
        </a:p>
        <a:p>
          <a:pPr algn="ctr"/>
          <a:r>
            <a:rPr kumimoji="1" lang="en-US" altLang="ja-JP" sz="1100">
              <a:latin typeface="+mn-ea"/>
              <a:ea typeface="+mn-ea"/>
            </a:rPr>
            <a:t>29</a:t>
          </a:r>
          <a:r>
            <a:rPr kumimoji="1" lang="ja-JP" altLang="en-US" sz="1100">
              <a:latin typeface="+mn-ea"/>
              <a:ea typeface="+mn-ea"/>
            </a:rPr>
            <a:t>百万円</a:t>
          </a:r>
        </a:p>
      </xdr:txBody>
    </xdr:sp>
    <xdr:clientData/>
  </xdr:twoCellAnchor>
  <xdr:twoCellAnchor>
    <xdr:from>
      <xdr:col>22</xdr:col>
      <xdr:colOff>185209</xdr:colOff>
      <xdr:row>150</xdr:row>
      <xdr:rowOff>219074</xdr:rowOff>
    </xdr:from>
    <xdr:to>
      <xdr:col>29</xdr:col>
      <xdr:colOff>179916</xdr:colOff>
      <xdr:row>151</xdr:row>
      <xdr:rowOff>155574</xdr:rowOff>
    </xdr:to>
    <xdr:sp macro="" textlink="">
      <xdr:nvSpPr>
        <xdr:cNvPr id="11" name="テキスト ボックス 10"/>
        <xdr:cNvSpPr txBox="1"/>
      </xdr:nvSpPr>
      <xdr:spPr>
        <a:xfrm>
          <a:off x="4609042" y="42012657"/>
          <a:ext cx="140229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18</xdr:col>
      <xdr:colOff>179918</xdr:colOff>
      <xdr:row>154</xdr:row>
      <xdr:rowOff>211666</xdr:rowOff>
    </xdr:from>
    <xdr:to>
      <xdr:col>34</xdr:col>
      <xdr:colOff>93135</xdr:colOff>
      <xdr:row>156</xdr:row>
      <xdr:rowOff>328083</xdr:rowOff>
    </xdr:to>
    <xdr:sp macro="" textlink="">
      <xdr:nvSpPr>
        <xdr:cNvPr id="12" name="大かっこ 11"/>
        <xdr:cNvSpPr/>
      </xdr:nvSpPr>
      <xdr:spPr>
        <a:xfrm>
          <a:off x="3799418" y="43402249"/>
          <a:ext cx="3130550" cy="81491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pPr algn="l"/>
          <a:r>
            <a:rPr kumimoji="1" lang="ja-JP" altLang="ja-JP" sz="1100">
              <a:solidFill>
                <a:schemeClr val="tx1"/>
              </a:solidFill>
              <a:effectLst/>
              <a:latin typeface="+mn-lt"/>
              <a:ea typeface="+mn-ea"/>
              <a:cs typeface="+mn-cs"/>
            </a:rPr>
            <a:t>森林等の吸収源に関する調査業務</a:t>
          </a:r>
          <a:endParaRPr kumimoji="1" lang="ja-JP" altLang="en-US" sz="1100"/>
        </a:p>
      </xdr:txBody>
    </xdr:sp>
    <xdr:clientData/>
  </xdr:twoCellAnchor>
  <xdr:oneCellAnchor>
    <xdr:from>
      <xdr:col>7</xdr:col>
      <xdr:colOff>137585</xdr:colOff>
      <xdr:row>179</xdr:row>
      <xdr:rowOff>211666</xdr:rowOff>
    </xdr:from>
    <xdr:ext cx="3641911" cy="952500"/>
    <xdr:sp macro="" textlink="">
      <xdr:nvSpPr>
        <xdr:cNvPr id="13" name="テキスト ボックス 12"/>
        <xdr:cNvSpPr txBox="1"/>
      </xdr:nvSpPr>
      <xdr:spPr>
        <a:xfrm>
          <a:off x="1545168" y="46196249"/>
          <a:ext cx="3641911" cy="9525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ja-JP" sz="105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50">
            <a:solidFill>
              <a:sysClr val="windowText" lastClr="000000"/>
            </a:solidFill>
          </a:endParaRPr>
        </a:p>
      </xdr:txBody>
    </xdr:sp>
    <xdr:clientData/>
  </xdr:oneCellAnchor>
  <xdr:twoCellAnchor>
    <xdr:from>
      <xdr:col>45</xdr:col>
      <xdr:colOff>93135</xdr:colOff>
      <xdr:row>23</xdr:row>
      <xdr:rowOff>262467</xdr:rowOff>
    </xdr:from>
    <xdr:to>
      <xdr:col>49</xdr:col>
      <xdr:colOff>101601</xdr:colOff>
      <xdr:row>23</xdr:row>
      <xdr:rowOff>711200</xdr:rowOff>
    </xdr:to>
    <xdr:sp macro="" textlink="">
      <xdr:nvSpPr>
        <xdr:cNvPr id="15" name="正方形/長方形 14"/>
        <xdr:cNvSpPr/>
      </xdr:nvSpPr>
      <xdr:spPr>
        <a:xfrm>
          <a:off x="8475135" y="9914467"/>
          <a:ext cx="753533" cy="44873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３</a:t>
          </a:r>
        </a:p>
      </xdr:txBody>
    </xdr:sp>
    <xdr:clientData/>
  </xdr:twoCellAnchor>
  <xdr:twoCellAnchor>
    <xdr:from>
      <xdr:col>35</xdr:col>
      <xdr:colOff>118534</xdr:colOff>
      <xdr:row>23</xdr:row>
      <xdr:rowOff>651933</xdr:rowOff>
    </xdr:from>
    <xdr:to>
      <xdr:col>39</xdr:col>
      <xdr:colOff>127000</xdr:colOff>
      <xdr:row>23</xdr:row>
      <xdr:rowOff>888999</xdr:rowOff>
    </xdr:to>
    <xdr:sp macro="" textlink="">
      <xdr:nvSpPr>
        <xdr:cNvPr id="16" name="正方形/長方形 15"/>
        <xdr:cNvSpPr/>
      </xdr:nvSpPr>
      <xdr:spPr>
        <a:xfrm>
          <a:off x="6637867" y="10303933"/>
          <a:ext cx="753533" cy="23706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２</a:t>
          </a:r>
        </a:p>
      </xdr:txBody>
    </xdr:sp>
    <xdr:clientData/>
  </xdr:twoCellAnchor>
  <xdr:twoCellAnchor>
    <xdr:from>
      <xdr:col>40</xdr:col>
      <xdr:colOff>50802</xdr:colOff>
      <xdr:row>22</xdr:row>
      <xdr:rowOff>330200</xdr:rowOff>
    </xdr:from>
    <xdr:to>
      <xdr:col>44</xdr:col>
      <xdr:colOff>76202</xdr:colOff>
      <xdr:row>22</xdr:row>
      <xdr:rowOff>726440</xdr:rowOff>
    </xdr:to>
    <xdr:sp macro="" textlink="">
      <xdr:nvSpPr>
        <xdr:cNvPr id="17" name="正方形/長方形 16"/>
        <xdr:cNvSpPr/>
      </xdr:nvSpPr>
      <xdr:spPr>
        <a:xfrm>
          <a:off x="7501469" y="9017000"/>
          <a:ext cx="770466" cy="39624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平成</a:t>
          </a:r>
          <a:r>
            <a:rPr kumimoji="1" lang="en-US" altLang="ja-JP" sz="800">
              <a:solidFill>
                <a:sysClr val="windowText" lastClr="000000"/>
              </a:solidFill>
            </a:rPr>
            <a:t>28</a:t>
          </a:r>
          <a:r>
            <a:rPr kumimoji="1" lang="ja-JP" altLang="en-US" sz="800">
              <a:solidFill>
                <a:sysClr val="windowText" lastClr="000000"/>
              </a:solidFill>
            </a:rPr>
            <a:t>年</a:t>
          </a:r>
          <a:r>
            <a:rPr kumimoji="1" lang="en-US" altLang="ja-JP" sz="800">
              <a:solidFill>
                <a:sysClr val="windowText" lastClr="000000"/>
              </a:solidFill>
            </a:rPr>
            <a:t>4</a:t>
          </a:r>
          <a:r>
            <a:rPr kumimoji="1" lang="ja-JP" altLang="en-US" sz="800">
              <a:solidFill>
                <a:sysClr val="windowText" lastClr="000000"/>
              </a:solidFill>
            </a:rPr>
            <a:t>月</a:t>
          </a:r>
          <a:endParaRPr kumimoji="1" lang="en-US" altLang="ja-JP" sz="800">
            <a:solidFill>
              <a:sysClr val="windowText" lastClr="000000"/>
            </a:solidFill>
          </a:endParaRPr>
        </a:p>
        <a:p>
          <a:pPr algn="ctr"/>
          <a:r>
            <a:rPr kumimoji="1" lang="ja-JP" altLang="en-US" sz="800">
              <a:solidFill>
                <a:sysClr val="windowText" lastClr="000000"/>
              </a:solidFill>
            </a:rPr>
            <a:t>集計予定</a:t>
          </a:r>
        </a:p>
      </xdr:txBody>
    </xdr:sp>
    <xdr:clientData/>
  </xdr:twoCellAnchor>
  <xdr:twoCellAnchor>
    <xdr:from>
      <xdr:col>40</xdr:col>
      <xdr:colOff>76209</xdr:colOff>
      <xdr:row>24</xdr:row>
      <xdr:rowOff>211666</xdr:rowOff>
    </xdr:from>
    <xdr:to>
      <xdr:col>44</xdr:col>
      <xdr:colOff>76209</xdr:colOff>
      <xdr:row>24</xdr:row>
      <xdr:rowOff>607906</xdr:rowOff>
    </xdr:to>
    <xdr:sp macro="" textlink="">
      <xdr:nvSpPr>
        <xdr:cNvPr id="18" name="正方形/長方形 17"/>
        <xdr:cNvSpPr/>
      </xdr:nvSpPr>
      <xdr:spPr>
        <a:xfrm>
          <a:off x="7526876" y="10828866"/>
          <a:ext cx="745066" cy="39624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平成</a:t>
          </a:r>
          <a:r>
            <a:rPr kumimoji="1" lang="en-US" altLang="ja-JP" sz="800">
              <a:solidFill>
                <a:sysClr val="windowText" lastClr="000000"/>
              </a:solidFill>
            </a:rPr>
            <a:t>28</a:t>
          </a:r>
          <a:r>
            <a:rPr kumimoji="1" lang="ja-JP" altLang="en-US" sz="800">
              <a:solidFill>
                <a:sysClr val="windowText" lastClr="000000"/>
              </a:solidFill>
            </a:rPr>
            <a:t>年</a:t>
          </a:r>
          <a:r>
            <a:rPr kumimoji="1" lang="en-US" altLang="ja-JP" sz="800">
              <a:solidFill>
                <a:sysClr val="windowText" lastClr="000000"/>
              </a:solidFill>
            </a:rPr>
            <a:t>4</a:t>
          </a:r>
          <a:r>
            <a:rPr kumimoji="1" lang="ja-JP" altLang="en-US" sz="800">
              <a:solidFill>
                <a:sysClr val="windowText" lastClr="000000"/>
              </a:solidFill>
            </a:rPr>
            <a:t>月</a:t>
          </a:r>
          <a:endParaRPr kumimoji="1" lang="en-US" altLang="ja-JP" sz="800">
            <a:solidFill>
              <a:sysClr val="windowText" lastClr="000000"/>
            </a:solidFill>
          </a:endParaRPr>
        </a:p>
        <a:p>
          <a:pPr algn="ctr"/>
          <a:r>
            <a:rPr kumimoji="1" lang="ja-JP" altLang="en-US" sz="800">
              <a:solidFill>
                <a:sysClr val="windowText" lastClr="000000"/>
              </a:solidFill>
            </a:rPr>
            <a:t>集計予定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topLeftCell="A131" zoomScale="90" zoomScaleNormal="90" zoomScaleSheetLayoutView="90" zoomScalePageLayoutView="85" workbookViewId="0">
      <selection activeCell="F133" sqref="F133:AX133"/>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81" t="s">
        <v>0</v>
      </c>
      <c r="AK2" s="481"/>
      <c r="AL2" s="481"/>
      <c r="AM2" s="481"/>
      <c r="AN2" s="481"/>
      <c r="AO2" s="481"/>
      <c r="AP2" s="481"/>
      <c r="AQ2" s="100" t="s">
        <v>379</v>
      </c>
      <c r="AR2" s="100"/>
      <c r="AS2" s="59" t="str">
        <f>IF(OR(AQ2="　", AQ2=""), "", "-")</f>
        <v/>
      </c>
      <c r="AT2" s="101">
        <v>70</v>
      </c>
      <c r="AU2" s="101"/>
      <c r="AV2" s="60" t="str">
        <f>IF(AW2="", "", "-")</f>
        <v/>
      </c>
      <c r="AW2" s="105"/>
      <c r="AX2" s="105"/>
    </row>
    <row r="3" spans="1:50" ht="21" customHeight="1" thickBot="1" x14ac:dyDescent="0.25">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380</v>
      </c>
      <c r="AK3" s="291"/>
      <c r="AL3" s="291"/>
      <c r="AM3" s="291"/>
      <c r="AN3" s="291"/>
      <c r="AO3" s="291"/>
      <c r="AP3" s="291"/>
      <c r="AQ3" s="291"/>
      <c r="AR3" s="291"/>
      <c r="AS3" s="291"/>
      <c r="AT3" s="291"/>
      <c r="AU3" s="291"/>
      <c r="AV3" s="291"/>
      <c r="AW3" s="291"/>
      <c r="AX3" s="36" t="s">
        <v>91</v>
      </c>
    </row>
    <row r="4" spans="1:50" ht="24.75" customHeight="1" x14ac:dyDescent="0.2">
      <c r="A4" s="509" t="s">
        <v>30</v>
      </c>
      <c r="B4" s="510"/>
      <c r="C4" s="510"/>
      <c r="D4" s="510"/>
      <c r="E4" s="510"/>
      <c r="F4" s="510"/>
      <c r="G4" s="483" t="s">
        <v>381</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382</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2">
      <c r="A5" s="493" t="s">
        <v>93</v>
      </c>
      <c r="B5" s="494"/>
      <c r="C5" s="494"/>
      <c r="D5" s="494"/>
      <c r="E5" s="494"/>
      <c r="F5" s="495"/>
      <c r="G5" s="317" t="s">
        <v>200</v>
      </c>
      <c r="H5" s="318"/>
      <c r="I5" s="318"/>
      <c r="J5" s="318"/>
      <c r="K5" s="318"/>
      <c r="L5" s="318"/>
      <c r="M5" s="319" t="s">
        <v>92</v>
      </c>
      <c r="N5" s="320"/>
      <c r="O5" s="320"/>
      <c r="P5" s="320"/>
      <c r="Q5" s="320"/>
      <c r="R5" s="321"/>
      <c r="S5" s="322" t="s">
        <v>157</v>
      </c>
      <c r="T5" s="318"/>
      <c r="U5" s="318"/>
      <c r="V5" s="318"/>
      <c r="W5" s="318"/>
      <c r="X5" s="323"/>
      <c r="Y5" s="500" t="s">
        <v>3</v>
      </c>
      <c r="Z5" s="501"/>
      <c r="AA5" s="501"/>
      <c r="AB5" s="501"/>
      <c r="AC5" s="501"/>
      <c r="AD5" s="502"/>
      <c r="AE5" s="503" t="s">
        <v>383</v>
      </c>
      <c r="AF5" s="504"/>
      <c r="AG5" s="504"/>
      <c r="AH5" s="504"/>
      <c r="AI5" s="504"/>
      <c r="AJ5" s="504"/>
      <c r="AK5" s="504"/>
      <c r="AL5" s="504"/>
      <c r="AM5" s="504"/>
      <c r="AN5" s="504"/>
      <c r="AO5" s="504"/>
      <c r="AP5" s="505"/>
      <c r="AQ5" s="506" t="s">
        <v>384</v>
      </c>
      <c r="AR5" s="507"/>
      <c r="AS5" s="507"/>
      <c r="AT5" s="507"/>
      <c r="AU5" s="507"/>
      <c r="AV5" s="507"/>
      <c r="AW5" s="507"/>
      <c r="AX5" s="508"/>
    </row>
    <row r="6" spans="1:50" ht="39" customHeight="1" x14ac:dyDescent="0.2">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385</v>
      </c>
      <c r="AF6" s="518"/>
      <c r="AG6" s="518"/>
      <c r="AH6" s="518"/>
      <c r="AI6" s="518"/>
      <c r="AJ6" s="518"/>
      <c r="AK6" s="518"/>
      <c r="AL6" s="518"/>
      <c r="AM6" s="518"/>
      <c r="AN6" s="518"/>
      <c r="AO6" s="518"/>
      <c r="AP6" s="518"/>
      <c r="AQ6" s="118"/>
      <c r="AR6" s="118"/>
      <c r="AS6" s="118"/>
      <c r="AT6" s="118"/>
      <c r="AU6" s="118"/>
      <c r="AV6" s="118"/>
      <c r="AW6" s="118"/>
      <c r="AX6" s="519"/>
    </row>
    <row r="7" spans="1:50" ht="49.5" customHeight="1" x14ac:dyDescent="0.2">
      <c r="A7" s="439" t="s">
        <v>25</v>
      </c>
      <c r="B7" s="440"/>
      <c r="C7" s="440"/>
      <c r="D7" s="440"/>
      <c r="E7" s="440"/>
      <c r="F7" s="440"/>
      <c r="G7" s="441" t="s">
        <v>387</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386</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2">
      <c r="A8" s="346" t="s">
        <v>308</v>
      </c>
      <c r="B8" s="347"/>
      <c r="C8" s="347"/>
      <c r="D8" s="347"/>
      <c r="E8" s="347"/>
      <c r="F8" s="348"/>
      <c r="G8" s="343" t="str">
        <f>入力規則等!A26</f>
        <v>地球温暖化対策</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2">
      <c r="A9" s="448" t="s">
        <v>26</v>
      </c>
      <c r="B9" s="449"/>
      <c r="C9" s="449"/>
      <c r="D9" s="449"/>
      <c r="E9" s="449"/>
      <c r="F9" s="449"/>
      <c r="G9" s="477" t="s">
        <v>389</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69.75" customHeight="1" x14ac:dyDescent="0.2">
      <c r="A10" s="448" t="s">
        <v>36</v>
      </c>
      <c r="B10" s="449"/>
      <c r="C10" s="449"/>
      <c r="D10" s="449"/>
      <c r="E10" s="449"/>
      <c r="F10" s="449"/>
      <c r="G10" s="477" t="s">
        <v>407</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2">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2">
      <c r="A12" s="451" t="s">
        <v>27</v>
      </c>
      <c r="B12" s="452"/>
      <c r="C12" s="452"/>
      <c r="D12" s="452"/>
      <c r="E12" s="452"/>
      <c r="F12" s="453"/>
      <c r="G12" s="460"/>
      <c r="H12" s="461"/>
      <c r="I12" s="461"/>
      <c r="J12" s="461"/>
      <c r="K12" s="461"/>
      <c r="L12" s="461"/>
      <c r="M12" s="461"/>
      <c r="N12" s="461"/>
      <c r="O12" s="461"/>
      <c r="P12" s="167" t="s">
        <v>69</v>
      </c>
      <c r="Q12" s="115"/>
      <c r="R12" s="115"/>
      <c r="S12" s="115"/>
      <c r="T12" s="115"/>
      <c r="U12" s="115"/>
      <c r="V12" s="163"/>
      <c r="W12" s="167" t="s">
        <v>70</v>
      </c>
      <c r="X12" s="115"/>
      <c r="Y12" s="115"/>
      <c r="Z12" s="115"/>
      <c r="AA12" s="115"/>
      <c r="AB12" s="115"/>
      <c r="AC12" s="163"/>
      <c r="AD12" s="167" t="s">
        <v>71</v>
      </c>
      <c r="AE12" s="115"/>
      <c r="AF12" s="115"/>
      <c r="AG12" s="115"/>
      <c r="AH12" s="115"/>
      <c r="AI12" s="115"/>
      <c r="AJ12" s="163"/>
      <c r="AK12" s="167" t="s">
        <v>72</v>
      </c>
      <c r="AL12" s="115"/>
      <c r="AM12" s="115"/>
      <c r="AN12" s="115"/>
      <c r="AO12" s="115"/>
      <c r="AP12" s="115"/>
      <c r="AQ12" s="163"/>
      <c r="AR12" s="167" t="s">
        <v>73</v>
      </c>
      <c r="AS12" s="115"/>
      <c r="AT12" s="115"/>
      <c r="AU12" s="115"/>
      <c r="AV12" s="115"/>
      <c r="AW12" s="115"/>
      <c r="AX12" s="464"/>
    </row>
    <row r="13" spans="1:50" ht="21" customHeight="1" x14ac:dyDescent="0.2">
      <c r="A13" s="454"/>
      <c r="B13" s="455"/>
      <c r="C13" s="455"/>
      <c r="D13" s="455"/>
      <c r="E13" s="455"/>
      <c r="F13" s="456"/>
      <c r="G13" s="465" t="s">
        <v>7</v>
      </c>
      <c r="H13" s="466"/>
      <c r="I13" s="471" t="s">
        <v>8</v>
      </c>
      <c r="J13" s="472"/>
      <c r="K13" s="472"/>
      <c r="L13" s="472"/>
      <c r="M13" s="472"/>
      <c r="N13" s="472"/>
      <c r="O13" s="473"/>
      <c r="P13" s="62">
        <v>23</v>
      </c>
      <c r="Q13" s="63"/>
      <c r="R13" s="63"/>
      <c r="S13" s="63"/>
      <c r="T13" s="63"/>
      <c r="U13" s="63"/>
      <c r="V13" s="64"/>
      <c r="W13" s="62">
        <v>23</v>
      </c>
      <c r="X13" s="63"/>
      <c r="Y13" s="63"/>
      <c r="Z13" s="63"/>
      <c r="AA13" s="63"/>
      <c r="AB13" s="63"/>
      <c r="AC13" s="64"/>
      <c r="AD13" s="62">
        <v>33</v>
      </c>
      <c r="AE13" s="63"/>
      <c r="AF13" s="63"/>
      <c r="AG13" s="63"/>
      <c r="AH13" s="63"/>
      <c r="AI13" s="63"/>
      <c r="AJ13" s="64"/>
      <c r="AK13" s="62">
        <v>34</v>
      </c>
      <c r="AL13" s="63"/>
      <c r="AM13" s="63"/>
      <c r="AN13" s="63"/>
      <c r="AO13" s="63"/>
      <c r="AP13" s="63"/>
      <c r="AQ13" s="64"/>
      <c r="AR13" s="657">
        <v>30</v>
      </c>
      <c r="AS13" s="658"/>
      <c r="AT13" s="658"/>
      <c r="AU13" s="658"/>
      <c r="AV13" s="658"/>
      <c r="AW13" s="658"/>
      <c r="AX13" s="659"/>
    </row>
    <row r="14" spans="1:50" ht="21" customHeight="1" x14ac:dyDescent="0.2">
      <c r="A14" s="454"/>
      <c r="B14" s="455"/>
      <c r="C14" s="455"/>
      <c r="D14" s="455"/>
      <c r="E14" s="455"/>
      <c r="F14" s="456"/>
      <c r="G14" s="467"/>
      <c r="H14" s="468"/>
      <c r="I14" s="334" t="s">
        <v>9</v>
      </c>
      <c r="J14" s="462"/>
      <c r="K14" s="462"/>
      <c r="L14" s="462"/>
      <c r="M14" s="462"/>
      <c r="N14" s="462"/>
      <c r="O14" s="463"/>
      <c r="P14" s="62" t="s">
        <v>387</v>
      </c>
      <c r="Q14" s="63"/>
      <c r="R14" s="63"/>
      <c r="S14" s="63"/>
      <c r="T14" s="63"/>
      <c r="U14" s="63"/>
      <c r="V14" s="64"/>
      <c r="W14" s="62" t="s">
        <v>390</v>
      </c>
      <c r="X14" s="63"/>
      <c r="Y14" s="63"/>
      <c r="Z14" s="63"/>
      <c r="AA14" s="63"/>
      <c r="AB14" s="63"/>
      <c r="AC14" s="64"/>
      <c r="AD14" s="62" t="s">
        <v>387</v>
      </c>
      <c r="AE14" s="63"/>
      <c r="AF14" s="63"/>
      <c r="AG14" s="63"/>
      <c r="AH14" s="63"/>
      <c r="AI14" s="63"/>
      <c r="AJ14" s="64"/>
      <c r="AK14" s="62" t="s">
        <v>391</v>
      </c>
      <c r="AL14" s="63"/>
      <c r="AM14" s="63"/>
      <c r="AN14" s="63"/>
      <c r="AO14" s="63"/>
      <c r="AP14" s="63"/>
      <c r="AQ14" s="64"/>
      <c r="AR14" s="655"/>
      <c r="AS14" s="655"/>
      <c r="AT14" s="655"/>
      <c r="AU14" s="655"/>
      <c r="AV14" s="655"/>
      <c r="AW14" s="655"/>
      <c r="AX14" s="656"/>
    </row>
    <row r="15" spans="1:50" ht="21" customHeight="1" x14ac:dyDescent="0.2">
      <c r="A15" s="454"/>
      <c r="B15" s="455"/>
      <c r="C15" s="455"/>
      <c r="D15" s="455"/>
      <c r="E15" s="455"/>
      <c r="F15" s="456"/>
      <c r="G15" s="467"/>
      <c r="H15" s="468"/>
      <c r="I15" s="334" t="s">
        <v>62</v>
      </c>
      <c r="J15" s="335"/>
      <c r="K15" s="335"/>
      <c r="L15" s="335"/>
      <c r="M15" s="335"/>
      <c r="N15" s="335"/>
      <c r="O15" s="336"/>
      <c r="P15" s="62" t="s">
        <v>387</v>
      </c>
      <c r="Q15" s="63"/>
      <c r="R15" s="63"/>
      <c r="S15" s="63"/>
      <c r="T15" s="63"/>
      <c r="U15" s="63"/>
      <c r="V15" s="64"/>
      <c r="W15" s="62" t="s">
        <v>387</v>
      </c>
      <c r="X15" s="63"/>
      <c r="Y15" s="63"/>
      <c r="Z15" s="63"/>
      <c r="AA15" s="63"/>
      <c r="AB15" s="63"/>
      <c r="AC15" s="64"/>
      <c r="AD15" s="62" t="s">
        <v>387</v>
      </c>
      <c r="AE15" s="63"/>
      <c r="AF15" s="63"/>
      <c r="AG15" s="63"/>
      <c r="AH15" s="63"/>
      <c r="AI15" s="63"/>
      <c r="AJ15" s="64"/>
      <c r="AK15" s="62" t="s">
        <v>387</v>
      </c>
      <c r="AL15" s="63"/>
      <c r="AM15" s="63"/>
      <c r="AN15" s="63"/>
      <c r="AO15" s="63"/>
      <c r="AP15" s="63"/>
      <c r="AQ15" s="64"/>
      <c r="AR15" s="62" t="s">
        <v>390</v>
      </c>
      <c r="AS15" s="63"/>
      <c r="AT15" s="63"/>
      <c r="AU15" s="63"/>
      <c r="AV15" s="63"/>
      <c r="AW15" s="63"/>
      <c r="AX15" s="654"/>
    </row>
    <row r="16" spans="1:50" ht="21" customHeight="1" x14ac:dyDescent="0.2">
      <c r="A16" s="454"/>
      <c r="B16" s="455"/>
      <c r="C16" s="455"/>
      <c r="D16" s="455"/>
      <c r="E16" s="455"/>
      <c r="F16" s="456"/>
      <c r="G16" s="467"/>
      <c r="H16" s="468"/>
      <c r="I16" s="334" t="s">
        <v>63</v>
      </c>
      <c r="J16" s="335"/>
      <c r="K16" s="335"/>
      <c r="L16" s="335"/>
      <c r="M16" s="335"/>
      <c r="N16" s="335"/>
      <c r="O16" s="336"/>
      <c r="P16" s="62" t="s">
        <v>387</v>
      </c>
      <c r="Q16" s="63"/>
      <c r="R16" s="63"/>
      <c r="S16" s="63"/>
      <c r="T16" s="63"/>
      <c r="U16" s="63"/>
      <c r="V16" s="64"/>
      <c r="W16" s="62" t="s">
        <v>387</v>
      </c>
      <c r="X16" s="63"/>
      <c r="Y16" s="63"/>
      <c r="Z16" s="63"/>
      <c r="AA16" s="63"/>
      <c r="AB16" s="63"/>
      <c r="AC16" s="64"/>
      <c r="AD16" s="62" t="s">
        <v>387</v>
      </c>
      <c r="AE16" s="63"/>
      <c r="AF16" s="63"/>
      <c r="AG16" s="63"/>
      <c r="AH16" s="63"/>
      <c r="AI16" s="63"/>
      <c r="AJ16" s="64"/>
      <c r="AK16" s="62" t="s">
        <v>387</v>
      </c>
      <c r="AL16" s="63"/>
      <c r="AM16" s="63"/>
      <c r="AN16" s="63"/>
      <c r="AO16" s="63"/>
      <c r="AP16" s="63"/>
      <c r="AQ16" s="64"/>
      <c r="AR16" s="434"/>
      <c r="AS16" s="435"/>
      <c r="AT16" s="435"/>
      <c r="AU16" s="435"/>
      <c r="AV16" s="435"/>
      <c r="AW16" s="435"/>
      <c r="AX16" s="436"/>
    </row>
    <row r="17" spans="1:50" ht="24.75" customHeight="1" x14ac:dyDescent="0.2">
      <c r="A17" s="454"/>
      <c r="B17" s="455"/>
      <c r="C17" s="455"/>
      <c r="D17" s="455"/>
      <c r="E17" s="455"/>
      <c r="F17" s="456"/>
      <c r="G17" s="467"/>
      <c r="H17" s="468"/>
      <c r="I17" s="334" t="s">
        <v>61</v>
      </c>
      <c r="J17" s="462"/>
      <c r="K17" s="462"/>
      <c r="L17" s="462"/>
      <c r="M17" s="462"/>
      <c r="N17" s="462"/>
      <c r="O17" s="463"/>
      <c r="P17" s="62" t="s">
        <v>387</v>
      </c>
      <c r="Q17" s="63"/>
      <c r="R17" s="63"/>
      <c r="S17" s="63"/>
      <c r="T17" s="63"/>
      <c r="U17" s="63"/>
      <c r="V17" s="64"/>
      <c r="W17" s="62" t="s">
        <v>390</v>
      </c>
      <c r="X17" s="63"/>
      <c r="Y17" s="63"/>
      <c r="Z17" s="63"/>
      <c r="AA17" s="63"/>
      <c r="AB17" s="63"/>
      <c r="AC17" s="64"/>
      <c r="AD17" s="62" t="s">
        <v>387</v>
      </c>
      <c r="AE17" s="63"/>
      <c r="AF17" s="63"/>
      <c r="AG17" s="63"/>
      <c r="AH17" s="63"/>
      <c r="AI17" s="63"/>
      <c r="AJ17" s="64"/>
      <c r="AK17" s="62" t="s">
        <v>390</v>
      </c>
      <c r="AL17" s="63"/>
      <c r="AM17" s="63"/>
      <c r="AN17" s="63"/>
      <c r="AO17" s="63"/>
      <c r="AP17" s="63"/>
      <c r="AQ17" s="64"/>
      <c r="AR17" s="437"/>
      <c r="AS17" s="437"/>
      <c r="AT17" s="437"/>
      <c r="AU17" s="437"/>
      <c r="AV17" s="437"/>
      <c r="AW17" s="437"/>
      <c r="AX17" s="438"/>
    </row>
    <row r="18" spans="1:50" ht="24.75" customHeight="1" x14ac:dyDescent="0.2">
      <c r="A18" s="454"/>
      <c r="B18" s="455"/>
      <c r="C18" s="455"/>
      <c r="D18" s="455"/>
      <c r="E18" s="455"/>
      <c r="F18" s="456"/>
      <c r="G18" s="469"/>
      <c r="H18" s="470"/>
      <c r="I18" s="337" t="s">
        <v>22</v>
      </c>
      <c r="J18" s="338"/>
      <c r="K18" s="338"/>
      <c r="L18" s="338"/>
      <c r="M18" s="338"/>
      <c r="N18" s="338"/>
      <c r="O18" s="339"/>
      <c r="P18" s="307">
        <f>SUM(P13:V17)</f>
        <v>23</v>
      </c>
      <c r="Q18" s="308"/>
      <c r="R18" s="308"/>
      <c r="S18" s="308"/>
      <c r="T18" s="308"/>
      <c r="U18" s="308"/>
      <c r="V18" s="309"/>
      <c r="W18" s="307">
        <f>SUM(W13:AC17)</f>
        <v>23</v>
      </c>
      <c r="X18" s="308"/>
      <c r="Y18" s="308"/>
      <c r="Z18" s="308"/>
      <c r="AA18" s="308"/>
      <c r="AB18" s="308"/>
      <c r="AC18" s="309"/>
      <c r="AD18" s="307">
        <f t="shared" ref="AD18" si="0">SUM(AD13:AJ17)</f>
        <v>33</v>
      </c>
      <c r="AE18" s="308"/>
      <c r="AF18" s="308"/>
      <c r="AG18" s="308"/>
      <c r="AH18" s="308"/>
      <c r="AI18" s="308"/>
      <c r="AJ18" s="309"/>
      <c r="AK18" s="307">
        <f t="shared" ref="AK18" si="1">SUM(AK13:AQ17)</f>
        <v>34</v>
      </c>
      <c r="AL18" s="308"/>
      <c r="AM18" s="308"/>
      <c r="AN18" s="308"/>
      <c r="AO18" s="308"/>
      <c r="AP18" s="308"/>
      <c r="AQ18" s="309"/>
      <c r="AR18" s="307">
        <f t="shared" ref="AR18" si="2">SUM(AR13:AX17)</f>
        <v>30</v>
      </c>
      <c r="AS18" s="308"/>
      <c r="AT18" s="308"/>
      <c r="AU18" s="308"/>
      <c r="AV18" s="308"/>
      <c r="AW18" s="308"/>
      <c r="AX18" s="310"/>
    </row>
    <row r="19" spans="1:50" ht="24.75" customHeight="1" x14ac:dyDescent="0.2">
      <c r="A19" s="454"/>
      <c r="B19" s="455"/>
      <c r="C19" s="455"/>
      <c r="D19" s="455"/>
      <c r="E19" s="455"/>
      <c r="F19" s="456"/>
      <c r="G19" s="304" t="s">
        <v>10</v>
      </c>
      <c r="H19" s="305"/>
      <c r="I19" s="305"/>
      <c r="J19" s="305"/>
      <c r="K19" s="305"/>
      <c r="L19" s="305"/>
      <c r="M19" s="305"/>
      <c r="N19" s="305"/>
      <c r="O19" s="305"/>
      <c r="P19" s="62">
        <v>22</v>
      </c>
      <c r="Q19" s="63"/>
      <c r="R19" s="63"/>
      <c r="S19" s="63"/>
      <c r="T19" s="63"/>
      <c r="U19" s="63"/>
      <c r="V19" s="64"/>
      <c r="W19" s="62">
        <v>24</v>
      </c>
      <c r="X19" s="63"/>
      <c r="Y19" s="63"/>
      <c r="Z19" s="63"/>
      <c r="AA19" s="63"/>
      <c r="AB19" s="63"/>
      <c r="AC19" s="64"/>
      <c r="AD19" s="62">
        <v>29</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2">
      <c r="A20" s="457"/>
      <c r="B20" s="458"/>
      <c r="C20" s="458"/>
      <c r="D20" s="458"/>
      <c r="E20" s="458"/>
      <c r="F20" s="459"/>
      <c r="G20" s="304" t="s">
        <v>11</v>
      </c>
      <c r="H20" s="305"/>
      <c r="I20" s="305"/>
      <c r="J20" s="305"/>
      <c r="K20" s="305"/>
      <c r="L20" s="305"/>
      <c r="M20" s="305"/>
      <c r="N20" s="305"/>
      <c r="O20" s="305"/>
      <c r="P20" s="312">
        <f>IF(P18=0, "-", P19/P18)</f>
        <v>0.95652173913043481</v>
      </c>
      <c r="Q20" s="312"/>
      <c r="R20" s="312"/>
      <c r="S20" s="312"/>
      <c r="T20" s="312"/>
      <c r="U20" s="312"/>
      <c r="V20" s="312"/>
      <c r="W20" s="312">
        <f>IF(W18=0, "-", W19/W18)</f>
        <v>1.0434782608695652</v>
      </c>
      <c r="X20" s="312"/>
      <c r="Y20" s="312"/>
      <c r="Z20" s="312"/>
      <c r="AA20" s="312"/>
      <c r="AB20" s="312"/>
      <c r="AC20" s="312"/>
      <c r="AD20" s="312">
        <f>IF(AD18=0, "-", AD19/AD18)</f>
        <v>0.87878787878787878</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2">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2">
      <c r="A22" s="205"/>
      <c r="B22" s="206"/>
      <c r="C22" s="206"/>
      <c r="D22" s="206"/>
      <c r="E22" s="206"/>
      <c r="F22" s="207"/>
      <c r="G22" s="215"/>
      <c r="H22" s="102"/>
      <c r="I22" s="102"/>
      <c r="J22" s="102"/>
      <c r="K22" s="102"/>
      <c r="L22" s="102"/>
      <c r="M22" s="102"/>
      <c r="N22" s="102"/>
      <c r="O22" s="216"/>
      <c r="P22" s="233"/>
      <c r="Q22" s="102"/>
      <c r="R22" s="102"/>
      <c r="S22" s="102"/>
      <c r="T22" s="102"/>
      <c r="U22" s="102"/>
      <c r="V22" s="102"/>
      <c r="W22" s="102"/>
      <c r="X22" s="216"/>
      <c r="Y22" s="271"/>
      <c r="Z22" s="272"/>
      <c r="AA22" s="273"/>
      <c r="AB22" s="133"/>
      <c r="AC22" s="128"/>
      <c r="AD22" s="129"/>
      <c r="AE22" s="134"/>
      <c r="AF22" s="127"/>
      <c r="AG22" s="127"/>
      <c r="AH22" s="127"/>
      <c r="AI22" s="277"/>
      <c r="AJ22" s="134"/>
      <c r="AK22" s="127"/>
      <c r="AL22" s="127"/>
      <c r="AM22" s="127"/>
      <c r="AN22" s="277"/>
      <c r="AO22" s="134"/>
      <c r="AP22" s="127"/>
      <c r="AQ22" s="127"/>
      <c r="AR22" s="127"/>
      <c r="AS22" s="277"/>
      <c r="AT22" s="58"/>
      <c r="AU22" s="104" t="s">
        <v>417</v>
      </c>
      <c r="AV22" s="104"/>
      <c r="AW22" s="102" t="s">
        <v>355</v>
      </c>
      <c r="AX22" s="103"/>
    </row>
    <row r="23" spans="1:50" ht="76.5" customHeight="1" x14ac:dyDescent="0.2">
      <c r="A23" s="208"/>
      <c r="B23" s="206"/>
      <c r="C23" s="206"/>
      <c r="D23" s="206"/>
      <c r="E23" s="206"/>
      <c r="F23" s="207"/>
      <c r="G23" s="313" t="s">
        <v>429</v>
      </c>
      <c r="H23" s="280"/>
      <c r="I23" s="280"/>
      <c r="J23" s="280"/>
      <c r="K23" s="280"/>
      <c r="L23" s="280"/>
      <c r="M23" s="280"/>
      <c r="N23" s="280"/>
      <c r="O23" s="281"/>
      <c r="P23" s="246" t="s">
        <v>434</v>
      </c>
      <c r="Q23" s="187"/>
      <c r="R23" s="187"/>
      <c r="S23" s="187"/>
      <c r="T23" s="187"/>
      <c r="U23" s="187"/>
      <c r="V23" s="187"/>
      <c r="W23" s="187"/>
      <c r="X23" s="188"/>
      <c r="Y23" s="285" t="s">
        <v>14</v>
      </c>
      <c r="Z23" s="286"/>
      <c r="AA23" s="287"/>
      <c r="AB23" s="650" t="s">
        <v>392</v>
      </c>
      <c r="AC23" s="288"/>
      <c r="AD23" s="288"/>
      <c r="AE23" s="84">
        <v>5170</v>
      </c>
      <c r="AF23" s="85"/>
      <c r="AG23" s="85"/>
      <c r="AH23" s="85"/>
      <c r="AI23" s="86"/>
      <c r="AJ23" s="84">
        <v>5150</v>
      </c>
      <c r="AK23" s="85"/>
      <c r="AL23" s="85"/>
      <c r="AM23" s="85"/>
      <c r="AN23" s="86"/>
      <c r="AO23" s="84" t="s">
        <v>430</v>
      </c>
      <c r="AP23" s="85"/>
      <c r="AQ23" s="85"/>
      <c r="AR23" s="85"/>
      <c r="AS23" s="86"/>
      <c r="AT23" s="218"/>
      <c r="AU23" s="218"/>
      <c r="AV23" s="218"/>
      <c r="AW23" s="218"/>
      <c r="AX23" s="219"/>
    </row>
    <row r="24" spans="1:50" ht="76.5" customHeight="1" x14ac:dyDescent="0.2">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7" t="s">
        <v>65</v>
      </c>
      <c r="Z24" s="115"/>
      <c r="AA24" s="163"/>
      <c r="AB24" s="327" t="s">
        <v>433</v>
      </c>
      <c r="AC24" s="278"/>
      <c r="AD24" s="278"/>
      <c r="AE24" s="87">
        <v>4767</v>
      </c>
      <c r="AF24" s="85"/>
      <c r="AG24" s="85"/>
      <c r="AH24" s="85"/>
      <c r="AI24" s="86"/>
      <c r="AJ24" s="84">
        <v>4400</v>
      </c>
      <c r="AK24" s="85"/>
      <c r="AL24" s="85"/>
      <c r="AM24" s="85"/>
      <c r="AN24" s="86"/>
      <c r="AO24" s="87" t="s">
        <v>411</v>
      </c>
      <c r="AP24" s="85"/>
      <c r="AQ24" s="85"/>
      <c r="AR24" s="85"/>
      <c r="AS24" s="86"/>
      <c r="AT24" s="88" t="s">
        <v>432</v>
      </c>
      <c r="AU24" s="89"/>
      <c r="AV24" s="89"/>
      <c r="AW24" s="89"/>
      <c r="AX24" s="90"/>
    </row>
    <row r="25" spans="1:50" ht="59.4" customHeight="1" x14ac:dyDescent="0.2">
      <c r="A25" s="660"/>
      <c r="B25" s="661"/>
      <c r="C25" s="661"/>
      <c r="D25" s="661"/>
      <c r="E25" s="661"/>
      <c r="F25" s="662"/>
      <c r="G25" s="314"/>
      <c r="H25" s="315"/>
      <c r="I25" s="315"/>
      <c r="J25" s="315"/>
      <c r="K25" s="315"/>
      <c r="L25" s="315"/>
      <c r="M25" s="315"/>
      <c r="N25" s="315"/>
      <c r="O25" s="316"/>
      <c r="P25" s="189"/>
      <c r="Q25" s="189"/>
      <c r="R25" s="189"/>
      <c r="S25" s="189"/>
      <c r="T25" s="189"/>
      <c r="U25" s="189"/>
      <c r="V25" s="189"/>
      <c r="W25" s="189"/>
      <c r="X25" s="190"/>
      <c r="Y25" s="114" t="s">
        <v>15</v>
      </c>
      <c r="Z25" s="115"/>
      <c r="AA25" s="163"/>
      <c r="AB25" s="672" t="s">
        <v>359</v>
      </c>
      <c r="AC25" s="256"/>
      <c r="AD25" s="256"/>
      <c r="AE25" s="87">
        <v>108</v>
      </c>
      <c r="AF25" s="85"/>
      <c r="AG25" s="85"/>
      <c r="AH25" s="85"/>
      <c r="AI25" s="86"/>
      <c r="AJ25" s="87">
        <v>117</v>
      </c>
      <c r="AK25" s="85"/>
      <c r="AL25" s="85"/>
      <c r="AM25" s="85"/>
      <c r="AN25" s="86"/>
      <c r="AO25" s="84" t="s">
        <v>431</v>
      </c>
      <c r="AP25" s="85"/>
      <c r="AQ25" s="85"/>
      <c r="AR25" s="85"/>
      <c r="AS25" s="86"/>
      <c r="AT25" s="260"/>
      <c r="AU25" s="261"/>
      <c r="AV25" s="261"/>
      <c r="AW25" s="261"/>
      <c r="AX25" s="262"/>
    </row>
    <row r="26" spans="1:50" ht="18.75" hidden="1" customHeight="1" x14ac:dyDescent="0.2">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1" t="s">
        <v>303</v>
      </c>
      <c r="AU26" s="652"/>
      <c r="AV26" s="652"/>
      <c r="AW26" s="652"/>
      <c r="AX26" s="653"/>
    </row>
    <row r="27" spans="1:50" ht="18.75" hidden="1" customHeight="1" x14ac:dyDescent="0.2">
      <c r="A27" s="205"/>
      <c r="B27" s="206"/>
      <c r="C27" s="206"/>
      <c r="D27" s="206"/>
      <c r="E27" s="206"/>
      <c r="F27" s="207"/>
      <c r="G27" s="215"/>
      <c r="H27" s="102"/>
      <c r="I27" s="102"/>
      <c r="J27" s="102"/>
      <c r="K27" s="102"/>
      <c r="L27" s="102"/>
      <c r="M27" s="102"/>
      <c r="N27" s="102"/>
      <c r="O27" s="216"/>
      <c r="P27" s="233"/>
      <c r="Q27" s="102"/>
      <c r="R27" s="102"/>
      <c r="S27" s="102"/>
      <c r="T27" s="102"/>
      <c r="U27" s="102"/>
      <c r="V27" s="102"/>
      <c r="W27" s="102"/>
      <c r="X27" s="216"/>
      <c r="Y27" s="271"/>
      <c r="Z27" s="272"/>
      <c r="AA27" s="273"/>
      <c r="AB27" s="133"/>
      <c r="AC27" s="128"/>
      <c r="AD27" s="129"/>
      <c r="AE27" s="134"/>
      <c r="AF27" s="127"/>
      <c r="AG27" s="127"/>
      <c r="AH27" s="127"/>
      <c r="AI27" s="277"/>
      <c r="AJ27" s="134"/>
      <c r="AK27" s="127"/>
      <c r="AL27" s="127"/>
      <c r="AM27" s="127"/>
      <c r="AN27" s="277"/>
      <c r="AO27" s="134"/>
      <c r="AP27" s="127"/>
      <c r="AQ27" s="127"/>
      <c r="AR27" s="127"/>
      <c r="AS27" s="277"/>
      <c r="AT27" s="58"/>
      <c r="AU27" s="104"/>
      <c r="AV27" s="104"/>
      <c r="AW27" s="102" t="s">
        <v>355</v>
      </c>
      <c r="AX27" s="103"/>
    </row>
    <row r="28" spans="1:50" ht="22.5" hidden="1" customHeight="1" x14ac:dyDescent="0.2">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2">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7" t="s">
        <v>65</v>
      </c>
      <c r="Z29" s="115"/>
      <c r="AA29" s="163"/>
      <c r="AB29" s="278"/>
      <c r="AC29" s="278"/>
      <c r="AD29" s="278"/>
      <c r="AE29" s="84"/>
      <c r="AF29" s="85"/>
      <c r="AG29" s="85"/>
      <c r="AH29" s="85"/>
      <c r="AI29" s="86"/>
      <c r="AJ29" s="84"/>
      <c r="AK29" s="85"/>
      <c r="AL29" s="85"/>
      <c r="AM29" s="85"/>
      <c r="AN29" s="86"/>
      <c r="AO29" s="84"/>
      <c r="AP29" s="85"/>
      <c r="AQ29" s="85"/>
      <c r="AR29" s="85"/>
      <c r="AS29" s="86"/>
      <c r="AT29" s="84"/>
      <c r="AU29" s="85"/>
      <c r="AV29" s="85"/>
      <c r="AW29" s="85"/>
      <c r="AX29" s="148"/>
    </row>
    <row r="30" spans="1:50" ht="22.5" hidden="1" customHeight="1" x14ac:dyDescent="0.2">
      <c r="A30" s="660"/>
      <c r="B30" s="661"/>
      <c r="C30" s="661"/>
      <c r="D30" s="661"/>
      <c r="E30" s="661"/>
      <c r="F30" s="662"/>
      <c r="G30" s="314"/>
      <c r="H30" s="315"/>
      <c r="I30" s="315"/>
      <c r="J30" s="315"/>
      <c r="K30" s="315"/>
      <c r="L30" s="315"/>
      <c r="M30" s="315"/>
      <c r="N30" s="315"/>
      <c r="O30" s="316"/>
      <c r="P30" s="189"/>
      <c r="Q30" s="189"/>
      <c r="R30" s="189"/>
      <c r="S30" s="189"/>
      <c r="T30" s="189"/>
      <c r="U30" s="189"/>
      <c r="V30" s="189"/>
      <c r="W30" s="189"/>
      <c r="X30" s="190"/>
      <c r="Y30" s="114" t="s">
        <v>15</v>
      </c>
      <c r="Z30" s="115"/>
      <c r="AA30" s="163"/>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2">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2">
      <c r="A32" s="205"/>
      <c r="B32" s="206"/>
      <c r="C32" s="206"/>
      <c r="D32" s="206"/>
      <c r="E32" s="206"/>
      <c r="F32" s="207"/>
      <c r="G32" s="215"/>
      <c r="H32" s="102"/>
      <c r="I32" s="102"/>
      <c r="J32" s="102"/>
      <c r="K32" s="102"/>
      <c r="L32" s="102"/>
      <c r="M32" s="102"/>
      <c r="N32" s="102"/>
      <c r="O32" s="216"/>
      <c r="P32" s="233"/>
      <c r="Q32" s="102"/>
      <c r="R32" s="102"/>
      <c r="S32" s="102"/>
      <c r="T32" s="102"/>
      <c r="U32" s="102"/>
      <c r="V32" s="102"/>
      <c r="W32" s="102"/>
      <c r="X32" s="216"/>
      <c r="Y32" s="271"/>
      <c r="Z32" s="272"/>
      <c r="AA32" s="273"/>
      <c r="AB32" s="133"/>
      <c r="AC32" s="128"/>
      <c r="AD32" s="129"/>
      <c r="AE32" s="134"/>
      <c r="AF32" s="127"/>
      <c r="AG32" s="127"/>
      <c r="AH32" s="127"/>
      <c r="AI32" s="277"/>
      <c r="AJ32" s="134"/>
      <c r="AK32" s="127"/>
      <c r="AL32" s="127"/>
      <c r="AM32" s="127"/>
      <c r="AN32" s="277"/>
      <c r="AO32" s="134"/>
      <c r="AP32" s="127"/>
      <c r="AQ32" s="127"/>
      <c r="AR32" s="127"/>
      <c r="AS32" s="277"/>
      <c r="AT32" s="58"/>
      <c r="AU32" s="104"/>
      <c r="AV32" s="104"/>
      <c r="AW32" s="102" t="s">
        <v>355</v>
      </c>
      <c r="AX32" s="103"/>
    </row>
    <row r="33" spans="1:50" ht="22.5" hidden="1" customHeight="1" x14ac:dyDescent="0.2">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2">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7" t="s">
        <v>65</v>
      </c>
      <c r="Z34" s="115"/>
      <c r="AA34" s="163"/>
      <c r="AB34" s="278"/>
      <c r="AC34" s="278"/>
      <c r="AD34" s="278"/>
      <c r="AE34" s="84"/>
      <c r="AF34" s="85"/>
      <c r="AG34" s="85"/>
      <c r="AH34" s="85"/>
      <c r="AI34" s="86"/>
      <c r="AJ34" s="84"/>
      <c r="AK34" s="85"/>
      <c r="AL34" s="85"/>
      <c r="AM34" s="85"/>
      <c r="AN34" s="86"/>
      <c r="AO34" s="84"/>
      <c r="AP34" s="85"/>
      <c r="AQ34" s="85"/>
      <c r="AR34" s="85"/>
      <c r="AS34" s="86"/>
      <c r="AT34" s="84"/>
      <c r="AU34" s="85"/>
      <c r="AV34" s="85"/>
      <c r="AW34" s="85"/>
      <c r="AX34" s="148"/>
    </row>
    <row r="35" spans="1:50" ht="22.5" hidden="1" customHeight="1" x14ac:dyDescent="0.2">
      <c r="A35" s="660"/>
      <c r="B35" s="661"/>
      <c r="C35" s="661"/>
      <c r="D35" s="661"/>
      <c r="E35" s="661"/>
      <c r="F35" s="662"/>
      <c r="G35" s="314"/>
      <c r="H35" s="315"/>
      <c r="I35" s="315"/>
      <c r="J35" s="315"/>
      <c r="K35" s="315"/>
      <c r="L35" s="315"/>
      <c r="M35" s="315"/>
      <c r="N35" s="315"/>
      <c r="O35" s="316"/>
      <c r="P35" s="189"/>
      <c r="Q35" s="189"/>
      <c r="R35" s="189"/>
      <c r="S35" s="189"/>
      <c r="T35" s="189"/>
      <c r="U35" s="189"/>
      <c r="V35" s="189"/>
      <c r="W35" s="189"/>
      <c r="X35" s="190"/>
      <c r="Y35" s="114" t="s">
        <v>15</v>
      </c>
      <c r="Z35" s="115"/>
      <c r="AA35" s="163"/>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2">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2">
      <c r="A37" s="205"/>
      <c r="B37" s="206"/>
      <c r="C37" s="206"/>
      <c r="D37" s="206"/>
      <c r="E37" s="206"/>
      <c r="F37" s="207"/>
      <c r="G37" s="215"/>
      <c r="H37" s="102"/>
      <c r="I37" s="102"/>
      <c r="J37" s="102"/>
      <c r="K37" s="102"/>
      <c r="L37" s="102"/>
      <c r="M37" s="102"/>
      <c r="N37" s="102"/>
      <c r="O37" s="216"/>
      <c r="P37" s="233"/>
      <c r="Q37" s="102"/>
      <c r="R37" s="102"/>
      <c r="S37" s="102"/>
      <c r="T37" s="102"/>
      <c r="U37" s="102"/>
      <c r="V37" s="102"/>
      <c r="W37" s="102"/>
      <c r="X37" s="216"/>
      <c r="Y37" s="271"/>
      <c r="Z37" s="272"/>
      <c r="AA37" s="273"/>
      <c r="AB37" s="133"/>
      <c r="AC37" s="128"/>
      <c r="AD37" s="129"/>
      <c r="AE37" s="134"/>
      <c r="AF37" s="127"/>
      <c r="AG37" s="127"/>
      <c r="AH37" s="127"/>
      <c r="AI37" s="277"/>
      <c r="AJ37" s="134"/>
      <c r="AK37" s="127"/>
      <c r="AL37" s="127"/>
      <c r="AM37" s="127"/>
      <c r="AN37" s="277"/>
      <c r="AO37" s="134"/>
      <c r="AP37" s="127"/>
      <c r="AQ37" s="127"/>
      <c r="AR37" s="127"/>
      <c r="AS37" s="277"/>
      <c r="AT37" s="58"/>
      <c r="AU37" s="104"/>
      <c r="AV37" s="104"/>
      <c r="AW37" s="102" t="s">
        <v>355</v>
      </c>
      <c r="AX37" s="103"/>
    </row>
    <row r="38" spans="1:50" ht="22.5" hidden="1" customHeight="1" x14ac:dyDescent="0.2">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2">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7" t="s">
        <v>65</v>
      </c>
      <c r="Z39" s="115"/>
      <c r="AA39" s="163"/>
      <c r="AB39" s="278"/>
      <c r="AC39" s="278"/>
      <c r="AD39" s="278"/>
      <c r="AE39" s="84"/>
      <c r="AF39" s="85"/>
      <c r="AG39" s="85"/>
      <c r="AH39" s="85"/>
      <c r="AI39" s="86"/>
      <c r="AJ39" s="84"/>
      <c r="AK39" s="85"/>
      <c r="AL39" s="85"/>
      <c r="AM39" s="85"/>
      <c r="AN39" s="86"/>
      <c r="AO39" s="84"/>
      <c r="AP39" s="85"/>
      <c r="AQ39" s="85"/>
      <c r="AR39" s="85"/>
      <c r="AS39" s="86"/>
      <c r="AT39" s="84"/>
      <c r="AU39" s="85"/>
      <c r="AV39" s="85"/>
      <c r="AW39" s="85"/>
      <c r="AX39" s="148"/>
    </row>
    <row r="40" spans="1:50" ht="22.5" hidden="1" customHeight="1" x14ac:dyDescent="0.2">
      <c r="A40" s="660"/>
      <c r="B40" s="661"/>
      <c r="C40" s="661"/>
      <c r="D40" s="661"/>
      <c r="E40" s="661"/>
      <c r="F40" s="662"/>
      <c r="G40" s="314"/>
      <c r="H40" s="315"/>
      <c r="I40" s="315"/>
      <c r="J40" s="315"/>
      <c r="K40" s="315"/>
      <c r="L40" s="315"/>
      <c r="M40" s="315"/>
      <c r="N40" s="315"/>
      <c r="O40" s="316"/>
      <c r="P40" s="189"/>
      <c r="Q40" s="189"/>
      <c r="R40" s="189"/>
      <c r="S40" s="189"/>
      <c r="T40" s="189"/>
      <c r="U40" s="189"/>
      <c r="V40" s="189"/>
      <c r="W40" s="189"/>
      <c r="X40" s="190"/>
      <c r="Y40" s="114" t="s">
        <v>15</v>
      </c>
      <c r="Z40" s="115"/>
      <c r="AA40" s="163"/>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2">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2">
      <c r="A42" s="205"/>
      <c r="B42" s="206"/>
      <c r="C42" s="206"/>
      <c r="D42" s="206"/>
      <c r="E42" s="206"/>
      <c r="F42" s="207"/>
      <c r="G42" s="215"/>
      <c r="H42" s="102"/>
      <c r="I42" s="102"/>
      <c r="J42" s="102"/>
      <c r="K42" s="102"/>
      <c r="L42" s="102"/>
      <c r="M42" s="102"/>
      <c r="N42" s="102"/>
      <c r="O42" s="216"/>
      <c r="P42" s="233"/>
      <c r="Q42" s="102"/>
      <c r="R42" s="102"/>
      <c r="S42" s="102"/>
      <c r="T42" s="102"/>
      <c r="U42" s="102"/>
      <c r="V42" s="102"/>
      <c r="W42" s="102"/>
      <c r="X42" s="216"/>
      <c r="Y42" s="271"/>
      <c r="Z42" s="272"/>
      <c r="AA42" s="273"/>
      <c r="AB42" s="133"/>
      <c r="AC42" s="128"/>
      <c r="AD42" s="129"/>
      <c r="AE42" s="134"/>
      <c r="AF42" s="127"/>
      <c r="AG42" s="127"/>
      <c r="AH42" s="127"/>
      <c r="AI42" s="277"/>
      <c r="AJ42" s="134"/>
      <c r="AK42" s="127"/>
      <c r="AL42" s="127"/>
      <c r="AM42" s="127"/>
      <c r="AN42" s="277"/>
      <c r="AO42" s="134"/>
      <c r="AP42" s="127"/>
      <c r="AQ42" s="127"/>
      <c r="AR42" s="127"/>
      <c r="AS42" s="277"/>
      <c r="AT42" s="58"/>
      <c r="AU42" s="104"/>
      <c r="AV42" s="104"/>
      <c r="AW42" s="102" t="s">
        <v>355</v>
      </c>
      <c r="AX42" s="103"/>
    </row>
    <row r="43" spans="1:50" ht="22.5" hidden="1" customHeight="1" x14ac:dyDescent="0.2">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2">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7" t="s">
        <v>65</v>
      </c>
      <c r="Z44" s="115"/>
      <c r="AA44" s="163"/>
      <c r="AB44" s="278"/>
      <c r="AC44" s="278"/>
      <c r="AD44" s="278"/>
      <c r="AE44" s="84"/>
      <c r="AF44" s="85"/>
      <c r="AG44" s="85"/>
      <c r="AH44" s="85"/>
      <c r="AI44" s="86"/>
      <c r="AJ44" s="84"/>
      <c r="AK44" s="85"/>
      <c r="AL44" s="85"/>
      <c r="AM44" s="85"/>
      <c r="AN44" s="86"/>
      <c r="AO44" s="84"/>
      <c r="AP44" s="85"/>
      <c r="AQ44" s="85"/>
      <c r="AR44" s="85"/>
      <c r="AS44" s="86"/>
      <c r="AT44" s="84"/>
      <c r="AU44" s="85"/>
      <c r="AV44" s="85"/>
      <c r="AW44" s="85"/>
      <c r="AX44" s="148"/>
    </row>
    <row r="45" spans="1:50" ht="22.5" hidden="1" customHeight="1" x14ac:dyDescent="0.2">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hidden="1" customHeight="1" x14ac:dyDescent="0.2">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2">
      <c r="A47" s="226" t="s">
        <v>320</v>
      </c>
      <c r="B47" s="675" t="s">
        <v>317</v>
      </c>
      <c r="C47" s="228"/>
      <c r="D47" s="228"/>
      <c r="E47" s="228"/>
      <c r="F47" s="229"/>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2">
      <c r="A48" s="226"/>
      <c r="B48" s="675"/>
      <c r="C48" s="228"/>
      <c r="D48" s="228"/>
      <c r="E48" s="228"/>
      <c r="F48" s="229"/>
      <c r="G48" s="102"/>
      <c r="H48" s="102"/>
      <c r="I48" s="102"/>
      <c r="J48" s="102"/>
      <c r="K48" s="102"/>
      <c r="L48" s="102"/>
      <c r="M48" s="102"/>
      <c r="N48" s="102"/>
      <c r="O48" s="102"/>
      <c r="P48" s="102"/>
      <c r="Q48" s="102"/>
      <c r="R48" s="102"/>
      <c r="S48" s="102"/>
      <c r="T48" s="102"/>
      <c r="U48" s="102"/>
      <c r="V48" s="102"/>
      <c r="W48" s="102"/>
      <c r="X48" s="102"/>
      <c r="Y48" s="102"/>
      <c r="Z48" s="102"/>
      <c r="AA48" s="216"/>
      <c r="AB48" s="233"/>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2">
      <c r="A49" s="226"/>
      <c r="B49" s="675"/>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2">
      <c r="A50" s="226"/>
      <c r="B50" s="675"/>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2">
      <c r="A51" s="226"/>
      <c r="B51" s="676"/>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2">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2">
      <c r="A53" s="226"/>
      <c r="B53" s="228"/>
      <c r="C53" s="228"/>
      <c r="D53" s="228"/>
      <c r="E53" s="228"/>
      <c r="F53" s="229"/>
      <c r="G53" s="215"/>
      <c r="H53" s="102"/>
      <c r="I53" s="102"/>
      <c r="J53" s="102"/>
      <c r="K53" s="102"/>
      <c r="L53" s="102"/>
      <c r="M53" s="102"/>
      <c r="N53" s="102"/>
      <c r="O53" s="216"/>
      <c r="P53" s="233"/>
      <c r="Q53" s="102"/>
      <c r="R53" s="102"/>
      <c r="S53" s="102"/>
      <c r="T53" s="102"/>
      <c r="U53" s="102"/>
      <c r="V53" s="102"/>
      <c r="W53" s="102"/>
      <c r="X53" s="216"/>
      <c r="Y53" s="237"/>
      <c r="Z53" s="238"/>
      <c r="AA53" s="239"/>
      <c r="AB53" s="243"/>
      <c r="AC53" s="244"/>
      <c r="AD53" s="245"/>
      <c r="AE53" s="233"/>
      <c r="AF53" s="102"/>
      <c r="AG53" s="102"/>
      <c r="AH53" s="102"/>
      <c r="AI53" s="216"/>
      <c r="AJ53" s="233"/>
      <c r="AK53" s="102"/>
      <c r="AL53" s="102"/>
      <c r="AM53" s="102"/>
      <c r="AN53" s="216"/>
      <c r="AO53" s="233"/>
      <c r="AP53" s="102"/>
      <c r="AQ53" s="102"/>
      <c r="AR53" s="102"/>
      <c r="AS53" s="216"/>
      <c r="AT53" s="58"/>
      <c r="AU53" s="104"/>
      <c r="AV53" s="104"/>
      <c r="AW53" s="102" t="s">
        <v>355</v>
      </c>
      <c r="AX53" s="103"/>
    </row>
    <row r="54" spans="1:50" ht="22.5" hidden="1" customHeight="1" x14ac:dyDescent="0.2">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2">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8"/>
      <c r="AC55" s="223"/>
      <c r="AD55" s="223"/>
      <c r="AE55" s="84"/>
      <c r="AF55" s="85"/>
      <c r="AG55" s="85"/>
      <c r="AH55" s="85"/>
      <c r="AI55" s="86"/>
      <c r="AJ55" s="84"/>
      <c r="AK55" s="85"/>
      <c r="AL55" s="85"/>
      <c r="AM55" s="85"/>
      <c r="AN55" s="86"/>
      <c r="AO55" s="84"/>
      <c r="AP55" s="85"/>
      <c r="AQ55" s="85"/>
      <c r="AR55" s="85"/>
      <c r="AS55" s="86"/>
      <c r="AT55" s="84"/>
      <c r="AU55" s="85"/>
      <c r="AV55" s="85"/>
      <c r="AW55" s="85"/>
      <c r="AX55" s="148"/>
    </row>
    <row r="56" spans="1:50" ht="22.5" hidden="1" customHeight="1" x14ac:dyDescent="0.2">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2">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2">
      <c r="A58" s="226"/>
      <c r="B58" s="228"/>
      <c r="C58" s="228"/>
      <c r="D58" s="228"/>
      <c r="E58" s="228"/>
      <c r="F58" s="229"/>
      <c r="G58" s="215"/>
      <c r="H58" s="102"/>
      <c r="I58" s="102"/>
      <c r="J58" s="102"/>
      <c r="K58" s="102"/>
      <c r="L58" s="102"/>
      <c r="M58" s="102"/>
      <c r="N58" s="102"/>
      <c r="O58" s="216"/>
      <c r="P58" s="233"/>
      <c r="Q58" s="102"/>
      <c r="R58" s="102"/>
      <c r="S58" s="102"/>
      <c r="T58" s="102"/>
      <c r="U58" s="102"/>
      <c r="V58" s="102"/>
      <c r="W58" s="102"/>
      <c r="X58" s="216"/>
      <c r="Y58" s="237"/>
      <c r="Z58" s="238"/>
      <c r="AA58" s="239"/>
      <c r="AB58" s="243"/>
      <c r="AC58" s="244"/>
      <c r="AD58" s="245"/>
      <c r="AE58" s="233"/>
      <c r="AF58" s="102"/>
      <c r="AG58" s="102"/>
      <c r="AH58" s="102"/>
      <c r="AI58" s="216"/>
      <c r="AJ58" s="233"/>
      <c r="AK58" s="102"/>
      <c r="AL58" s="102"/>
      <c r="AM58" s="102"/>
      <c r="AN58" s="216"/>
      <c r="AO58" s="233"/>
      <c r="AP58" s="102"/>
      <c r="AQ58" s="102"/>
      <c r="AR58" s="102"/>
      <c r="AS58" s="216"/>
      <c r="AT58" s="58"/>
      <c r="AU58" s="104"/>
      <c r="AV58" s="104"/>
      <c r="AW58" s="102" t="s">
        <v>355</v>
      </c>
      <c r="AX58" s="103"/>
    </row>
    <row r="59" spans="1:50" ht="22.5" hidden="1" customHeight="1" x14ac:dyDescent="0.2">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2">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148"/>
    </row>
    <row r="61" spans="1:50" ht="22.5" hidden="1" customHeight="1" x14ac:dyDescent="0.2">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2">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2">
      <c r="A63" s="226"/>
      <c r="B63" s="228"/>
      <c r="C63" s="228"/>
      <c r="D63" s="228"/>
      <c r="E63" s="228"/>
      <c r="F63" s="229"/>
      <c r="G63" s="215"/>
      <c r="H63" s="102"/>
      <c r="I63" s="102"/>
      <c r="J63" s="102"/>
      <c r="K63" s="102"/>
      <c r="L63" s="102"/>
      <c r="M63" s="102"/>
      <c r="N63" s="102"/>
      <c r="O63" s="216"/>
      <c r="P63" s="233"/>
      <c r="Q63" s="102"/>
      <c r="R63" s="102"/>
      <c r="S63" s="102"/>
      <c r="T63" s="102"/>
      <c r="U63" s="102"/>
      <c r="V63" s="102"/>
      <c r="W63" s="102"/>
      <c r="X63" s="216"/>
      <c r="Y63" s="237"/>
      <c r="Z63" s="238"/>
      <c r="AA63" s="239"/>
      <c r="AB63" s="243"/>
      <c r="AC63" s="244"/>
      <c r="AD63" s="245"/>
      <c r="AE63" s="233"/>
      <c r="AF63" s="102"/>
      <c r="AG63" s="102"/>
      <c r="AH63" s="102"/>
      <c r="AI63" s="216"/>
      <c r="AJ63" s="233"/>
      <c r="AK63" s="102"/>
      <c r="AL63" s="102"/>
      <c r="AM63" s="102"/>
      <c r="AN63" s="216"/>
      <c r="AO63" s="233"/>
      <c r="AP63" s="102"/>
      <c r="AQ63" s="102"/>
      <c r="AR63" s="102"/>
      <c r="AS63" s="216"/>
      <c r="AT63" s="58"/>
      <c r="AU63" s="104"/>
      <c r="AV63" s="104"/>
      <c r="AW63" s="102" t="s">
        <v>355</v>
      </c>
      <c r="AX63" s="103"/>
    </row>
    <row r="64" spans="1:50" ht="22.5" hidden="1" customHeight="1" x14ac:dyDescent="0.2">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2">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148"/>
    </row>
    <row r="66" spans="1:60" ht="22.5" hidden="1" customHeight="1" x14ac:dyDescent="0.2">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65" customHeight="1" x14ac:dyDescent="0.2">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4" t="s">
        <v>12</v>
      </c>
      <c r="AC67" s="115"/>
      <c r="AD67" s="163"/>
      <c r="AE67" s="649" t="s">
        <v>69</v>
      </c>
      <c r="AF67" s="112"/>
      <c r="AG67" s="112"/>
      <c r="AH67" s="112"/>
      <c r="AI67" s="112"/>
      <c r="AJ67" s="649" t="s">
        <v>70</v>
      </c>
      <c r="AK67" s="112"/>
      <c r="AL67" s="112"/>
      <c r="AM67" s="112"/>
      <c r="AN67" s="112"/>
      <c r="AO67" s="649" t="s">
        <v>71</v>
      </c>
      <c r="AP67" s="112"/>
      <c r="AQ67" s="112"/>
      <c r="AR67" s="112"/>
      <c r="AS67" s="112"/>
      <c r="AT67" s="168" t="s">
        <v>74</v>
      </c>
      <c r="AU67" s="169"/>
      <c r="AV67" s="169"/>
      <c r="AW67" s="169"/>
      <c r="AX67" s="170"/>
    </row>
    <row r="68" spans="1:60" ht="22.5" customHeight="1" x14ac:dyDescent="0.2">
      <c r="A68" s="177"/>
      <c r="B68" s="178"/>
      <c r="C68" s="178"/>
      <c r="D68" s="178"/>
      <c r="E68" s="178"/>
      <c r="F68" s="179"/>
      <c r="G68" s="246" t="s">
        <v>393</v>
      </c>
      <c r="H68" s="187"/>
      <c r="I68" s="187"/>
      <c r="J68" s="187"/>
      <c r="K68" s="187"/>
      <c r="L68" s="187"/>
      <c r="M68" s="187"/>
      <c r="N68" s="187"/>
      <c r="O68" s="187"/>
      <c r="P68" s="187"/>
      <c r="Q68" s="187"/>
      <c r="R68" s="187"/>
      <c r="S68" s="187"/>
      <c r="T68" s="187"/>
      <c r="U68" s="187"/>
      <c r="V68" s="187"/>
      <c r="W68" s="187"/>
      <c r="X68" s="188"/>
      <c r="Y68" s="324" t="s">
        <v>66</v>
      </c>
      <c r="Z68" s="325"/>
      <c r="AA68" s="326"/>
      <c r="AB68" s="194" t="s">
        <v>394</v>
      </c>
      <c r="AC68" s="195"/>
      <c r="AD68" s="196"/>
      <c r="AE68" s="84">
        <v>16</v>
      </c>
      <c r="AF68" s="85"/>
      <c r="AG68" s="85"/>
      <c r="AH68" s="85"/>
      <c r="AI68" s="86"/>
      <c r="AJ68" s="84">
        <v>20</v>
      </c>
      <c r="AK68" s="85"/>
      <c r="AL68" s="85"/>
      <c r="AM68" s="85"/>
      <c r="AN68" s="86"/>
      <c r="AO68" s="84">
        <v>22</v>
      </c>
      <c r="AP68" s="85"/>
      <c r="AQ68" s="85"/>
      <c r="AR68" s="85"/>
      <c r="AS68" s="86"/>
      <c r="AT68" s="197"/>
      <c r="AU68" s="197"/>
      <c r="AV68" s="197"/>
      <c r="AW68" s="197"/>
      <c r="AX68" s="198"/>
      <c r="AY68" s="10"/>
      <c r="AZ68" s="10"/>
      <c r="BA68" s="10"/>
      <c r="BB68" s="10"/>
      <c r="BC68" s="10"/>
    </row>
    <row r="69" spans="1:60" ht="22.5" customHeight="1" x14ac:dyDescent="0.2">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50"/>
      <c r="AA69" s="151"/>
      <c r="AB69" s="202" t="s">
        <v>394</v>
      </c>
      <c r="AC69" s="203"/>
      <c r="AD69" s="204"/>
      <c r="AE69" s="84" t="s">
        <v>387</v>
      </c>
      <c r="AF69" s="85"/>
      <c r="AG69" s="85"/>
      <c r="AH69" s="85"/>
      <c r="AI69" s="86"/>
      <c r="AJ69" s="84" t="s">
        <v>387</v>
      </c>
      <c r="AK69" s="85"/>
      <c r="AL69" s="85"/>
      <c r="AM69" s="85"/>
      <c r="AN69" s="86"/>
      <c r="AO69" s="84" t="s">
        <v>387</v>
      </c>
      <c r="AP69" s="85"/>
      <c r="AQ69" s="85"/>
      <c r="AR69" s="85"/>
      <c r="AS69" s="86"/>
      <c r="AT69" s="84" t="s">
        <v>387</v>
      </c>
      <c r="AU69" s="85"/>
      <c r="AV69" s="85"/>
      <c r="AW69" s="85"/>
      <c r="AX69" s="148"/>
      <c r="AY69" s="10"/>
      <c r="AZ69" s="10"/>
      <c r="BA69" s="10"/>
      <c r="BB69" s="10"/>
      <c r="BC69" s="10"/>
      <c r="BD69" s="10"/>
      <c r="BE69" s="10"/>
      <c r="BF69" s="10"/>
      <c r="BG69" s="10"/>
      <c r="BH69" s="10"/>
    </row>
    <row r="70" spans="1:60" ht="33" hidden="1" customHeight="1" x14ac:dyDescent="0.2">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4" t="s">
        <v>12</v>
      </c>
      <c r="AC70" s="115"/>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2">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2">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148"/>
      <c r="AY72" s="10"/>
      <c r="AZ72" s="10"/>
      <c r="BA72" s="10"/>
      <c r="BB72" s="10"/>
      <c r="BC72" s="10"/>
      <c r="BD72" s="10"/>
      <c r="BE72" s="10"/>
      <c r="BF72" s="10"/>
      <c r="BG72" s="10"/>
      <c r="BH72" s="10"/>
    </row>
    <row r="73" spans="1:60" ht="31.65" hidden="1" customHeight="1" x14ac:dyDescent="0.2">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4" t="s">
        <v>12</v>
      </c>
      <c r="AC73" s="115"/>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2">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2">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148"/>
      <c r="AY75" s="10"/>
      <c r="AZ75" s="10"/>
      <c r="BA75" s="10"/>
      <c r="BB75" s="10"/>
      <c r="BC75" s="10"/>
      <c r="BD75" s="10"/>
      <c r="BE75" s="10"/>
      <c r="BF75" s="10"/>
      <c r="BG75" s="10"/>
      <c r="BH75" s="10"/>
    </row>
    <row r="76" spans="1:60" ht="31.65" hidden="1" customHeight="1" x14ac:dyDescent="0.2">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4" t="s">
        <v>12</v>
      </c>
      <c r="AC76" s="115"/>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2">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2">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148"/>
      <c r="AY78" s="10"/>
      <c r="AZ78" s="10"/>
      <c r="BA78" s="10"/>
      <c r="BB78" s="10"/>
      <c r="BC78" s="10"/>
      <c r="BD78" s="10"/>
      <c r="BE78" s="10"/>
      <c r="BF78" s="10"/>
      <c r="BG78" s="10"/>
      <c r="BH78" s="10"/>
    </row>
    <row r="79" spans="1:60" ht="31.65" hidden="1" customHeight="1" x14ac:dyDescent="0.2">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4" t="s">
        <v>12</v>
      </c>
      <c r="AC79" s="115"/>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2">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2">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148"/>
      <c r="AY81" s="10"/>
      <c r="AZ81" s="10"/>
      <c r="BA81" s="10"/>
      <c r="BB81" s="10"/>
      <c r="BC81" s="10"/>
      <c r="BD81" s="10"/>
      <c r="BE81" s="10"/>
      <c r="BF81" s="10"/>
      <c r="BG81" s="10"/>
      <c r="BH81" s="10"/>
    </row>
    <row r="82" spans="1:60" ht="32.25" customHeight="1" x14ac:dyDescent="0.2">
      <c r="A82" s="159" t="s">
        <v>17</v>
      </c>
      <c r="B82" s="160"/>
      <c r="C82" s="160"/>
      <c r="D82" s="160"/>
      <c r="E82" s="160"/>
      <c r="F82" s="161"/>
      <c r="G82" s="162" t="s">
        <v>18</v>
      </c>
      <c r="H82" s="115"/>
      <c r="I82" s="115"/>
      <c r="J82" s="115"/>
      <c r="K82" s="115"/>
      <c r="L82" s="115"/>
      <c r="M82" s="115"/>
      <c r="N82" s="115"/>
      <c r="O82" s="115"/>
      <c r="P82" s="115"/>
      <c r="Q82" s="115"/>
      <c r="R82" s="115"/>
      <c r="S82" s="115"/>
      <c r="T82" s="115"/>
      <c r="U82" s="115"/>
      <c r="V82" s="115"/>
      <c r="W82" s="115"/>
      <c r="X82" s="163"/>
      <c r="Y82" s="164"/>
      <c r="Z82" s="165"/>
      <c r="AA82" s="166"/>
      <c r="AB82" s="114" t="s">
        <v>12</v>
      </c>
      <c r="AC82" s="115"/>
      <c r="AD82" s="163"/>
      <c r="AE82" s="167" t="s">
        <v>69</v>
      </c>
      <c r="AF82" s="115"/>
      <c r="AG82" s="115"/>
      <c r="AH82" s="115"/>
      <c r="AI82" s="163"/>
      <c r="AJ82" s="167" t="s">
        <v>70</v>
      </c>
      <c r="AK82" s="115"/>
      <c r="AL82" s="115"/>
      <c r="AM82" s="115"/>
      <c r="AN82" s="163"/>
      <c r="AO82" s="167" t="s">
        <v>71</v>
      </c>
      <c r="AP82" s="115"/>
      <c r="AQ82" s="115"/>
      <c r="AR82" s="115"/>
      <c r="AS82" s="163"/>
      <c r="AT82" s="168" t="s">
        <v>75</v>
      </c>
      <c r="AU82" s="169"/>
      <c r="AV82" s="169"/>
      <c r="AW82" s="169"/>
      <c r="AX82" s="170"/>
    </row>
    <row r="83" spans="1:60" ht="22.5" customHeight="1" x14ac:dyDescent="0.2">
      <c r="A83" s="123"/>
      <c r="B83" s="121"/>
      <c r="C83" s="121"/>
      <c r="D83" s="121"/>
      <c r="E83" s="121"/>
      <c r="F83" s="122"/>
      <c r="G83" s="138" t="s">
        <v>414</v>
      </c>
      <c r="H83" s="138"/>
      <c r="I83" s="138"/>
      <c r="J83" s="138"/>
      <c r="K83" s="138"/>
      <c r="L83" s="138"/>
      <c r="M83" s="138"/>
      <c r="N83" s="138"/>
      <c r="O83" s="138"/>
      <c r="P83" s="138"/>
      <c r="Q83" s="138"/>
      <c r="R83" s="138"/>
      <c r="S83" s="138"/>
      <c r="T83" s="138"/>
      <c r="U83" s="138"/>
      <c r="V83" s="138"/>
      <c r="W83" s="138"/>
      <c r="X83" s="138"/>
      <c r="Y83" s="140" t="s">
        <v>17</v>
      </c>
      <c r="Z83" s="141"/>
      <c r="AA83" s="142"/>
      <c r="AB83" s="173" t="s">
        <v>425</v>
      </c>
      <c r="AC83" s="144"/>
      <c r="AD83" s="145"/>
      <c r="AE83" s="146">
        <v>1.4</v>
      </c>
      <c r="AF83" s="147"/>
      <c r="AG83" s="147"/>
      <c r="AH83" s="147"/>
      <c r="AI83" s="147"/>
      <c r="AJ83" s="146">
        <v>1.2</v>
      </c>
      <c r="AK83" s="147"/>
      <c r="AL83" s="147"/>
      <c r="AM83" s="147"/>
      <c r="AN83" s="147"/>
      <c r="AO83" s="146">
        <v>1.3</v>
      </c>
      <c r="AP83" s="147"/>
      <c r="AQ83" s="147"/>
      <c r="AR83" s="147"/>
      <c r="AS83" s="147"/>
      <c r="AT83" s="84" t="s">
        <v>412</v>
      </c>
      <c r="AU83" s="85"/>
      <c r="AV83" s="85"/>
      <c r="AW83" s="85"/>
      <c r="AX83" s="148"/>
    </row>
    <row r="84" spans="1:60" ht="27" customHeight="1" x14ac:dyDescent="0.2">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9" t="s">
        <v>59</v>
      </c>
      <c r="Z84" s="150"/>
      <c r="AA84" s="151"/>
      <c r="AB84" s="88" t="s">
        <v>426</v>
      </c>
      <c r="AC84" s="89"/>
      <c r="AD84" s="152"/>
      <c r="AE84" s="88" t="s">
        <v>415</v>
      </c>
      <c r="AF84" s="89"/>
      <c r="AG84" s="89"/>
      <c r="AH84" s="89"/>
      <c r="AI84" s="152"/>
      <c r="AJ84" s="88" t="s">
        <v>416</v>
      </c>
      <c r="AK84" s="89"/>
      <c r="AL84" s="89"/>
      <c r="AM84" s="89"/>
      <c r="AN84" s="152"/>
      <c r="AO84" s="88" t="s">
        <v>427</v>
      </c>
      <c r="AP84" s="89"/>
      <c r="AQ84" s="89"/>
      <c r="AR84" s="89"/>
      <c r="AS84" s="152"/>
      <c r="AT84" s="88" t="s">
        <v>428</v>
      </c>
      <c r="AU84" s="89"/>
      <c r="AV84" s="89"/>
      <c r="AW84" s="89"/>
      <c r="AX84" s="90"/>
    </row>
    <row r="85" spans="1:60" ht="32.25" hidden="1" customHeight="1" x14ac:dyDescent="0.2">
      <c r="A85" s="159" t="s">
        <v>17</v>
      </c>
      <c r="B85" s="160"/>
      <c r="C85" s="160"/>
      <c r="D85" s="160"/>
      <c r="E85" s="160"/>
      <c r="F85" s="161"/>
      <c r="G85" s="162" t="s">
        <v>18</v>
      </c>
      <c r="H85" s="115"/>
      <c r="I85" s="115"/>
      <c r="J85" s="115"/>
      <c r="K85" s="115"/>
      <c r="L85" s="115"/>
      <c r="M85" s="115"/>
      <c r="N85" s="115"/>
      <c r="O85" s="115"/>
      <c r="P85" s="115"/>
      <c r="Q85" s="115"/>
      <c r="R85" s="115"/>
      <c r="S85" s="115"/>
      <c r="T85" s="115"/>
      <c r="U85" s="115"/>
      <c r="V85" s="115"/>
      <c r="W85" s="115"/>
      <c r="X85" s="163"/>
      <c r="Y85" s="164"/>
      <c r="Z85" s="165"/>
      <c r="AA85" s="166"/>
      <c r="AB85" s="114" t="s">
        <v>12</v>
      </c>
      <c r="AC85" s="115"/>
      <c r="AD85" s="163"/>
      <c r="AE85" s="167" t="s">
        <v>69</v>
      </c>
      <c r="AF85" s="115"/>
      <c r="AG85" s="115"/>
      <c r="AH85" s="115"/>
      <c r="AI85" s="163"/>
      <c r="AJ85" s="167" t="s">
        <v>70</v>
      </c>
      <c r="AK85" s="115"/>
      <c r="AL85" s="115"/>
      <c r="AM85" s="115"/>
      <c r="AN85" s="163"/>
      <c r="AO85" s="167" t="s">
        <v>71</v>
      </c>
      <c r="AP85" s="115"/>
      <c r="AQ85" s="115"/>
      <c r="AR85" s="115"/>
      <c r="AS85" s="163"/>
      <c r="AT85" s="168" t="s">
        <v>75</v>
      </c>
      <c r="AU85" s="169"/>
      <c r="AV85" s="169"/>
      <c r="AW85" s="169"/>
      <c r="AX85" s="170"/>
    </row>
    <row r="86" spans="1:60" ht="22.5" hidden="1" customHeight="1" x14ac:dyDescent="0.2">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4"/>
      <c r="AU86" s="85"/>
      <c r="AV86" s="85"/>
      <c r="AW86" s="85"/>
      <c r="AX86" s="148"/>
    </row>
    <row r="87" spans="1:60" ht="47.1" hidden="1" customHeight="1" x14ac:dyDescent="0.2">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9" t="s">
        <v>59</v>
      </c>
      <c r="Z87" s="150"/>
      <c r="AA87" s="151"/>
      <c r="AB87" s="88" t="s">
        <v>60</v>
      </c>
      <c r="AC87" s="89"/>
      <c r="AD87" s="152"/>
      <c r="AE87" s="88"/>
      <c r="AF87" s="89"/>
      <c r="AG87" s="89"/>
      <c r="AH87" s="89"/>
      <c r="AI87" s="152"/>
      <c r="AJ87" s="88"/>
      <c r="AK87" s="89"/>
      <c r="AL87" s="89"/>
      <c r="AM87" s="89"/>
      <c r="AN87" s="152"/>
      <c r="AO87" s="88"/>
      <c r="AP87" s="89"/>
      <c r="AQ87" s="89"/>
      <c r="AR87" s="89"/>
      <c r="AS87" s="152"/>
      <c r="AT87" s="88"/>
      <c r="AU87" s="89"/>
      <c r="AV87" s="89"/>
      <c r="AW87" s="89"/>
      <c r="AX87" s="90"/>
    </row>
    <row r="88" spans="1:60" ht="32.25" hidden="1" customHeight="1" x14ac:dyDescent="0.2">
      <c r="A88" s="159" t="s">
        <v>17</v>
      </c>
      <c r="B88" s="160"/>
      <c r="C88" s="160"/>
      <c r="D88" s="160"/>
      <c r="E88" s="160"/>
      <c r="F88" s="161"/>
      <c r="G88" s="162" t="s">
        <v>18</v>
      </c>
      <c r="H88" s="115"/>
      <c r="I88" s="115"/>
      <c r="J88" s="115"/>
      <c r="K88" s="115"/>
      <c r="L88" s="115"/>
      <c r="M88" s="115"/>
      <c r="N88" s="115"/>
      <c r="O88" s="115"/>
      <c r="P88" s="115"/>
      <c r="Q88" s="115"/>
      <c r="R88" s="115"/>
      <c r="S88" s="115"/>
      <c r="T88" s="115"/>
      <c r="U88" s="115"/>
      <c r="V88" s="115"/>
      <c r="W88" s="115"/>
      <c r="X88" s="163"/>
      <c r="Y88" s="164"/>
      <c r="Z88" s="165"/>
      <c r="AA88" s="166"/>
      <c r="AB88" s="114" t="s">
        <v>12</v>
      </c>
      <c r="AC88" s="115"/>
      <c r="AD88" s="163"/>
      <c r="AE88" s="167" t="s">
        <v>69</v>
      </c>
      <c r="AF88" s="115"/>
      <c r="AG88" s="115"/>
      <c r="AH88" s="115"/>
      <c r="AI88" s="163"/>
      <c r="AJ88" s="167" t="s">
        <v>70</v>
      </c>
      <c r="AK88" s="115"/>
      <c r="AL88" s="115"/>
      <c r="AM88" s="115"/>
      <c r="AN88" s="163"/>
      <c r="AO88" s="167" t="s">
        <v>71</v>
      </c>
      <c r="AP88" s="115"/>
      <c r="AQ88" s="115"/>
      <c r="AR88" s="115"/>
      <c r="AS88" s="163"/>
      <c r="AT88" s="168" t="s">
        <v>75</v>
      </c>
      <c r="AU88" s="169"/>
      <c r="AV88" s="169"/>
      <c r="AW88" s="169"/>
      <c r="AX88" s="170"/>
    </row>
    <row r="89" spans="1:60" ht="22.5" hidden="1" customHeight="1" x14ac:dyDescent="0.2">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148"/>
    </row>
    <row r="90" spans="1:60" ht="47.1" hidden="1" customHeight="1" x14ac:dyDescent="0.2">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9" t="s">
        <v>59</v>
      </c>
      <c r="Z90" s="150"/>
      <c r="AA90" s="151"/>
      <c r="AB90" s="88" t="s">
        <v>60</v>
      </c>
      <c r="AC90" s="89"/>
      <c r="AD90" s="152"/>
      <c r="AE90" s="88"/>
      <c r="AF90" s="89"/>
      <c r="AG90" s="89"/>
      <c r="AH90" s="89"/>
      <c r="AI90" s="152"/>
      <c r="AJ90" s="88"/>
      <c r="AK90" s="89"/>
      <c r="AL90" s="89"/>
      <c r="AM90" s="89"/>
      <c r="AN90" s="152"/>
      <c r="AO90" s="88"/>
      <c r="AP90" s="89"/>
      <c r="AQ90" s="89"/>
      <c r="AR90" s="89"/>
      <c r="AS90" s="152"/>
      <c r="AT90" s="88"/>
      <c r="AU90" s="89"/>
      <c r="AV90" s="89"/>
      <c r="AW90" s="89"/>
      <c r="AX90" s="90"/>
    </row>
    <row r="91" spans="1:60" ht="32.25" hidden="1" customHeight="1" x14ac:dyDescent="0.2">
      <c r="A91" s="159" t="s">
        <v>17</v>
      </c>
      <c r="B91" s="160"/>
      <c r="C91" s="160"/>
      <c r="D91" s="160"/>
      <c r="E91" s="160"/>
      <c r="F91" s="161"/>
      <c r="G91" s="162" t="s">
        <v>18</v>
      </c>
      <c r="H91" s="115"/>
      <c r="I91" s="115"/>
      <c r="J91" s="115"/>
      <c r="K91" s="115"/>
      <c r="L91" s="115"/>
      <c r="M91" s="115"/>
      <c r="N91" s="115"/>
      <c r="O91" s="115"/>
      <c r="P91" s="115"/>
      <c r="Q91" s="115"/>
      <c r="R91" s="115"/>
      <c r="S91" s="115"/>
      <c r="T91" s="115"/>
      <c r="U91" s="115"/>
      <c r="V91" s="115"/>
      <c r="W91" s="115"/>
      <c r="X91" s="163"/>
      <c r="Y91" s="164"/>
      <c r="Z91" s="165"/>
      <c r="AA91" s="166"/>
      <c r="AB91" s="114" t="s">
        <v>12</v>
      </c>
      <c r="AC91" s="115"/>
      <c r="AD91" s="163"/>
      <c r="AE91" s="167" t="s">
        <v>69</v>
      </c>
      <c r="AF91" s="115"/>
      <c r="AG91" s="115"/>
      <c r="AH91" s="115"/>
      <c r="AI91" s="163"/>
      <c r="AJ91" s="167" t="s">
        <v>70</v>
      </c>
      <c r="AK91" s="115"/>
      <c r="AL91" s="115"/>
      <c r="AM91" s="115"/>
      <c r="AN91" s="163"/>
      <c r="AO91" s="167" t="s">
        <v>71</v>
      </c>
      <c r="AP91" s="115"/>
      <c r="AQ91" s="115"/>
      <c r="AR91" s="115"/>
      <c r="AS91" s="163"/>
      <c r="AT91" s="168" t="s">
        <v>75</v>
      </c>
      <c r="AU91" s="169"/>
      <c r="AV91" s="169"/>
      <c r="AW91" s="169"/>
      <c r="AX91" s="170"/>
    </row>
    <row r="92" spans="1:60" ht="22.5" hidden="1" customHeight="1" x14ac:dyDescent="0.2">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1"/>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148"/>
    </row>
    <row r="93" spans="1:60" ht="47.1" hidden="1" customHeight="1" x14ac:dyDescent="0.2">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2"/>
      <c r="Y93" s="149" t="s">
        <v>59</v>
      </c>
      <c r="Z93" s="150"/>
      <c r="AA93" s="151"/>
      <c r="AB93" s="88" t="s">
        <v>60</v>
      </c>
      <c r="AC93" s="89"/>
      <c r="AD93" s="152"/>
      <c r="AE93" s="88"/>
      <c r="AF93" s="89"/>
      <c r="AG93" s="89"/>
      <c r="AH93" s="89"/>
      <c r="AI93" s="152"/>
      <c r="AJ93" s="88"/>
      <c r="AK93" s="89"/>
      <c r="AL93" s="89"/>
      <c r="AM93" s="89"/>
      <c r="AN93" s="152"/>
      <c r="AO93" s="88"/>
      <c r="AP93" s="89"/>
      <c r="AQ93" s="89"/>
      <c r="AR93" s="89"/>
      <c r="AS93" s="152"/>
      <c r="AT93" s="88"/>
      <c r="AU93" s="89"/>
      <c r="AV93" s="89"/>
      <c r="AW93" s="89"/>
      <c r="AX93" s="90"/>
    </row>
    <row r="94" spans="1:60" ht="32.25" hidden="1" customHeight="1" x14ac:dyDescent="0.2">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2">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148"/>
    </row>
    <row r="96" spans="1:60" ht="47.1" hidden="1" customHeight="1" x14ac:dyDescent="0.2">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9" t="s">
        <v>59</v>
      </c>
      <c r="Z96" s="150"/>
      <c r="AA96" s="151"/>
      <c r="AB96" s="88" t="s">
        <v>60</v>
      </c>
      <c r="AC96" s="89"/>
      <c r="AD96" s="152"/>
      <c r="AE96" s="88"/>
      <c r="AF96" s="89"/>
      <c r="AG96" s="89"/>
      <c r="AH96" s="89"/>
      <c r="AI96" s="152"/>
      <c r="AJ96" s="88"/>
      <c r="AK96" s="89"/>
      <c r="AL96" s="89"/>
      <c r="AM96" s="89"/>
      <c r="AN96" s="152"/>
      <c r="AO96" s="88"/>
      <c r="AP96" s="89"/>
      <c r="AQ96" s="89"/>
      <c r="AR96" s="89"/>
      <c r="AS96" s="152"/>
      <c r="AT96" s="88"/>
      <c r="AU96" s="89"/>
      <c r="AV96" s="89"/>
      <c r="AW96" s="89"/>
      <c r="AX96" s="90"/>
    </row>
    <row r="97" spans="1:50" ht="23.1" customHeight="1" x14ac:dyDescent="0.2">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2">
      <c r="A98" s="369"/>
      <c r="B98" s="370"/>
      <c r="C98" s="404" t="s">
        <v>395</v>
      </c>
      <c r="D98" s="405"/>
      <c r="E98" s="405"/>
      <c r="F98" s="405"/>
      <c r="G98" s="405"/>
      <c r="H98" s="405"/>
      <c r="I98" s="405"/>
      <c r="J98" s="405"/>
      <c r="K98" s="406"/>
      <c r="L98" s="62">
        <v>34</v>
      </c>
      <c r="M98" s="63"/>
      <c r="N98" s="63"/>
      <c r="O98" s="63"/>
      <c r="P98" s="63"/>
      <c r="Q98" s="64"/>
      <c r="R98" s="62">
        <v>30</v>
      </c>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2">
      <c r="A99" s="369"/>
      <c r="B99" s="370"/>
      <c r="C99" s="153"/>
      <c r="D99" s="154"/>
      <c r="E99" s="154"/>
      <c r="F99" s="154"/>
      <c r="G99" s="154"/>
      <c r="H99" s="154"/>
      <c r="I99" s="154"/>
      <c r="J99" s="154"/>
      <c r="K99" s="155"/>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2">
      <c r="A100" s="369"/>
      <c r="B100" s="370"/>
      <c r="C100" s="153"/>
      <c r="D100" s="154"/>
      <c r="E100" s="154"/>
      <c r="F100" s="154"/>
      <c r="G100" s="154"/>
      <c r="H100" s="154"/>
      <c r="I100" s="154"/>
      <c r="J100" s="154"/>
      <c r="K100" s="155"/>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2">
      <c r="A101" s="369"/>
      <c r="B101" s="370"/>
      <c r="C101" s="153"/>
      <c r="D101" s="154"/>
      <c r="E101" s="154"/>
      <c r="F101" s="154"/>
      <c r="G101" s="154"/>
      <c r="H101" s="154"/>
      <c r="I101" s="154"/>
      <c r="J101" s="154"/>
      <c r="K101" s="155"/>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2">
      <c r="A102" s="369"/>
      <c r="B102" s="370"/>
      <c r="C102" s="153"/>
      <c r="D102" s="154"/>
      <c r="E102" s="154"/>
      <c r="F102" s="154"/>
      <c r="G102" s="154"/>
      <c r="H102" s="154"/>
      <c r="I102" s="154"/>
      <c r="J102" s="154"/>
      <c r="K102" s="155"/>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2">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5">
      <c r="A104" s="371"/>
      <c r="B104" s="372"/>
      <c r="C104" s="361" t="s">
        <v>22</v>
      </c>
      <c r="D104" s="362"/>
      <c r="E104" s="362"/>
      <c r="F104" s="362"/>
      <c r="G104" s="362"/>
      <c r="H104" s="362"/>
      <c r="I104" s="362"/>
      <c r="J104" s="362"/>
      <c r="K104" s="363"/>
      <c r="L104" s="364">
        <f>SUM(L98:Q103)</f>
        <v>34</v>
      </c>
      <c r="M104" s="365"/>
      <c r="N104" s="365"/>
      <c r="O104" s="365"/>
      <c r="P104" s="365"/>
      <c r="Q104" s="366"/>
      <c r="R104" s="364">
        <f>SUM(R98:W103)</f>
        <v>30</v>
      </c>
      <c r="S104" s="365"/>
      <c r="T104" s="365"/>
      <c r="U104" s="365"/>
      <c r="V104" s="365"/>
      <c r="W104" s="36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2">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110.25" customHeight="1" x14ac:dyDescent="0.2">
      <c r="A108" s="298" t="s">
        <v>312</v>
      </c>
      <c r="B108" s="299"/>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388</v>
      </c>
      <c r="AE108" s="596"/>
      <c r="AF108" s="596"/>
      <c r="AG108" s="592" t="s">
        <v>403</v>
      </c>
      <c r="AH108" s="593"/>
      <c r="AI108" s="593"/>
      <c r="AJ108" s="593"/>
      <c r="AK108" s="593"/>
      <c r="AL108" s="593"/>
      <c r="AM108" s="593"/>
      <c r="AN108" s="593"/>
      <c r="AO108" s="593"/>
      <c r="AP108" s="593"/>
      <c r="AQ108" s="593"/>
      <c r="AR108" s="593"/>
      <c r="AS108" s="593"/>
      <c r="AT108" s="593"/>
      <c r="AU108" s="593"/>
      <c r="AV108" s="593"/>
      <c r="AW108" s="593"/>
      <c r="AX108" s="594"/>
    </row>
    <row r="109" spans="1:50" ht="80.25" customHeight="1" x14ac:dyDescent="0.2">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388</v>
      </c>
      <c r="AE109" s="433"/>
      <c r="AF109" s="433"/>
      <c r="AG109" s="523" t="s">
        <v>420</v>
      </c>
      <c r="AH109" s="296"/>
      <c r="AI109" s="296"/>
      <c r="AJ109" s="296"/>
      <c r="AK109" s="296"/>
      <c r="AL109" s="296"/>
      <c r="AM109" s="296"/>
      <c r="AN109" s="296"/>
      <c r="AO109" s="296"/>
      <c r="AP109" s="296"/>
      <c r="AQ109" s="296"/>
      <c r="AR109" s="296"/>
      <c r="AS109" s="296"/>
      <c r="AT109" s="296"/>
      <c r="AU109" s="296"/>
      <c r="AV109" s="296"/>
      <c r="AW109" s="296"/>
      <c r="AX109" s="297"/>
    </row>
    <row r="110" spans="1:50" ht="76.5" customHeight="1" x14ac:dyDescent="0.2">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388</v>
      </c>
      <c r="AE110" s="577"/>
      <c r="AF110" s="577"/>
      <c r="AG110" s="521" t="s">
        <v>419</v>
      </c>
      <c r="AH110" s="189"/>
      <c r="AI110" s="189"/>
      <c r="AJ110" s="189"/>
      <c r="AK110" s="189"/>
      <c r="AL110" s="189"/>
      <c r="AM110" s="189"/>
      <c r="AN110" s="189"/>
      <c r="AO110" s="189"/>
      <c r="AP110" s="189"/>
      <c r="AQ110" s="189"/>
      <c r="AR110" s="189"/>
      <c r="AS110" s="189"/>
      <c r="AT110" s="189"/>
      <c r="AU110" s="189"/>
      <c r="AV110" s="189"/>
      <c r="AW110" s="189"/>
      <c r="AX110" s="522"/>
    </row>
    <row r="111" spans="1:50" ht="35.25" customHeight="1" x14ac:dyDescent="0.2">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388</v>
      </c>
      <c r="AE111" s="429"/>
      <c r="AF111" s="429"/>
      <c r="AG111" s="292" t="s">
        <v>404</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2">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396</v>
      </c>
      <c r="AE112" s="433"/>
      <c r="AF112" s="433"/>
      <c r="AG112" s="295"/>
      <c r="AH112" s="296"/>
      <c r="AI112" s="296"/>
      <c r="AJ112" s="296"/>
      <c r="AK112" s="296"/>
      <c r="AL112" s="296"/>
      <c r="AM112" s="296"/>
      <c r="AN112" s="296"/>
      <c r="AO112" s="296"/>
      <c r="AP112" s="296"/>
      <c r="AQ112" s="296"/>
      <c r="AR112" s="296"/>
      <c r="AS112" s="296"/>
      <c r="AT112" s="296"/>
      <c r="AU112" s="296"/>
      <c r="AV112" s="296"/>
      <c r="AW112" s="296"/>
      <c r="AX112" s="297"/>
    </row>
    <row r="113" spans="1:64" ht="71.25" customHeight="1" x14ac:dyDescent="0.2">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388</v>
      </c>
      <c r="AE113" s="433"/>
      <c r="AF113" s="433"/>
      <c r="AG113" s="523" t="s">
        <v>421</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2">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396</v>
      </c>
      <c r="AE114" s="433"/>
      <c r="AF114" s="433"/>
      <c r="AG114" s="295"/>
      <c r="AH114" s="296"/>
      <c r="AI114" s="296"/>
      <c r="AJ114" s="296"/>
      <c r="AK114" s="296"/>
      <c r="AL114" s="296"/>
      <c r="AM114" s="296"/>
      <c r="AN114" s="296"/>
      <c r="AO114" s="296"/>
      <c r="AP114" s="296"/>
      <c r="AQ114" s="296"/>
      <c r="AR114" s="296"/>
      <c r="AS114" s="296"/>
      <c r="AT114" s="296"/>
      <c r="AU114" s="296"/>
      <c r="AV114" s="296"/>
      <c r="AW114" s="296"/>
      <c r="AX114" s="297"/>
    </row>
    <row r="115" spans="1:64" ht="93.75" customHeight="1" x14ac:dyDescent="0.2">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388</v>
      </c>
      <c r="AE115" s="433"/>
      <c r="AF115" s="433"/>
      <c r="AG115" s="523" t="s">
        <v>405</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2">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396</v>
      </c>
      <c r="AE116" s="625"/>
      <c r="AF116" s="625"/>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63" customHeight="1" x14ac:dyDescent="0.2">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388</v>
      </c>
      <c r="AE117" s="577"/>
      <c r="AF117" s="586"/>
      <c r="AG117" s="590" t="s">
        <v>406</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93" customHeight="1" x14ac:dyDescent="0.2">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388</v>
      </c>
      <c r="AE118" s="429"/>
      <c r="AF118" s="629"/>
      <c r="AG118" s="292" t="s">
        <v>423</v>
      </c>
      <c r="AH118" s="293"/>
      <c r="AI118" s="293"/>
      <c r="AJ118" s="293"/>
      <c r="AK118" s="293"/>
      <c r="AL118" s="293"/>
      <c r="AM118" s="293"/>
      <c r="AN118" s="293"/>
      <c r="AO118" s="293"/>
      <c r="AP118" s="293"/>
      <c r="AQ118" s="293"/>
      <c r="AR118" s="293"/>
      <c r="AS118" s="293"/>
      <c r="AT118" s="293"/>
      <c r="AU118" s="293"/>
      <c r="AV118" s="293"/>
      <c r="AW118" s="293"/>
      <c r="AX118" s="294"/>
    </row>
    <row r="119" spans="1:64" ht="105" customHeight="1" x14ac:dyDescent="0.2">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396</v>
      </c>
      <c r="AE119" s="598"/>
      <c r="AF119" s="598"/>
      <c r="AG119" s="523" t="s">
        <v>418</v>
      </c>
      <c r="AH119" s="296"/>
      <c r="AI119" s="296"/>
      <c r="AJ119" s="296"/>
      <c r="AK119" s="296"/>
      <c r="AL119" s="296"/>
      <c r="AM119" s="296"/>
      <c r="AN119" s="296"/>
      <c r="AO119" s="296"/>
      <c r="AP119" s="296"/>
      <c r="AQ119" s="296"/>
      <c r="AR119" s="296"/>
      <c r="AS119" s="296"/>
      <c r="AT119" s="296"/>
      <c r="AU119" s="296"/>
      <c r="AV119" s="296"/>
      <c r="AW119" s="296"/>
      <c r="AX119" s="297"/>
    </row>
    <row r="120" spans="1:64" ht="93" customHeight="1" x14ac:dyDescent="0.2">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388</v>
      </c>
      <c r="AE120" s="433"/>
      <c r="AF120" s="433"/>
      <c r="AG120" s="523" t="s">
        <v>424</v>
      </c>
      <c r="AH120" s="296"/>
      <c r="AI120" s="296"/>
      <c r="AJ120" s="296"/>
      <c r="AK120" s="296"/>
      <c r="AL120" s="296"/>
      <c r="AM120" s="296"/>
      <c r="AN120" s="296"/>
      <c r="AO120" s="296"/>
      <c r="AP120" s="296"/>
      <c r="AQ120" s="296"/>
      <c r="AR120" s="296"/>
      <c r="AS120" s="296"/>
      <c r="AT120" s="296"/>
      <c r="AU120" s="296"/>
      <c r="AV120" s="296"/>
      <c r="AW120" s="296"/>
      <c r="AX120" s="297"/>
    </row>
    <row r="121" spans="1:64" ht="102.75" customHeight="1" x14ac:dyDescent="0.2">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388</v>
      </c>
      <c r="AE121" s="433"/>
      <c r="AF121" s="433"/>
      <c r="AG121" s="521" t="s">
        <v>413</v>
      </c>
      <c r="AH121" s="189"/>
      <c r="AI121" s="189"/>
      <c r="AJ121" s="189"/>
      <c r="AK121" s="189"/>
      <c r="AL121" s="189"/>
      <c r="AM121" s="189"/>
      <c r="AN121" s="189"/>
      <c r="AO121" s="189"/>
      <c r="AP121" s="189"/>
      <c r="AQ121" s="189"/>
      <c r="AR121" s="189"/>
      <c r="AS121" s="189"/>
      <c r="AT121" s="189"/>
      <c r="AU121" s="189"/>
      <c r="AV121" s="189"/>
      <c r="AW121" s="189"/>
      <c r="AX121" s="522"/>
    </row>
    <row r="122" spans="1:64" ht="33.6" customHeight="1" x14ac:dyDescent="0.2">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396</v>
      </c>
      <c r="AE122" s="429"/>
      <c r="AF122" s="429"/>
      <c r="AG122" s="568" t="s">
        <v>390</v>
      </c>
      <c r="AH122" s="187"/>
      <c r="AI122" s="187"/>
      <c r="AJ122" s="187"/>
      <c r="AK122" s="187"/>
      <c r="AL122" s="187"/>
      <c r="AM122" s="187"/>
      <c r="AN122" s="187"/>
      <c r="AO122" s="187"/>
      <c r="AP122" s="187"/>
      <c r="AQ122" s="187"/>
      <c r="AR122" s="187"/>
      <c r="AS122" s="187"/>
      <c r="AT122" s="187"/>
      <c r="AU122" s="187"/>
      <c r="AV122" s="187"/>
      <c r="AW122" s="187"/>
      <c r="AX122" s="569"/>
    </row>
    <row r="123" spans="1:64" ht="15.75" customHeight="1" x14ac:dyDescent="0.2">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8"/>
      <c r="AI123" s="268"/>
      <c r="AJ123" s="268"/>
      <c r="AK123" s="268"/>
      <c r="AL123" s="268"/>
      <c r="AM123" s="268"/>
      <c r="AN123" s="268"/>
      <c r="AO123" s="268"/>
      <c r="AP123" s="268"/>
      <c r="AQ123" s="268"/>
      <c r="AR123" s="268"/>
      <c r="AS123" s="268"/>
      <c r="AT123" s="268"/>
      <c r="AU123" s="268"/>
      <c r="AV123" s="268"/>
      <c r="AW123" s="268"/>
      <c r="AX123" s="571"/>
    </row>
    <row r="124" spans="1:64" ht="26.25" customHeight="1" x14ac:dyDescent="0.2">
      <c r="A124" s="616"/>
      <c r="B124" s="617"/>
      <c r="C124" s="630"/>
      <c r="D124" s="631"/>
      <c r="E124" s="631"/>
      <c r="F124" s="631"/>
      <c r="G124" s="631"/>
      <c r="H124" s="631"/>
      <c r="I124" s="631"/>
      <c r="J124" s="631"/>
      <c r="K124" s="631"/>
      <c r="L124" s="631"/>
      <c r="M124" s="631"/>
      <c r="N124" s="631"/>
      <c r="O124" s="632"/>
      <c r="P124" s="639"/>
      <c r="Q124" s="639"/>
      <c r="R124" s="639"/>
      <c r="S124" s="640"/>
      <c r="T124" s="622"/>
      <c r="U124" s="296"/>
      <c r="V124" s="296"/>
      <c r="W124" s="296"/>
      <c r="X124" s="296"/>
      <c r="Y124" s="296"/>
      <c r="Z124" s="296"/>
      <c r="AA124" s="296"/>
      <c r="AB124" s="296"/>
      <c r="AC124" s="296"/>
      <c r="AD124" s="296"/>
      <c r="AE124" s="296"/>
      <c r="AF124" s="623"/>
      <c r="AG124" s="570"/>
      <c r="AH124" s="268"/>
      <c r="AI124" s="268"/>
      <c r="AJ124" s="268"/>
      <c r="AK124" s="268"/>
      <c r="AL124" s="268"/>
      <c r="AM124" s="268"/>
      <c r="AN124" s="268"/>
      <c r="AO124" s="268"/>
      <c r="AP124" s="268"/>
      <c r="AQ124" s="268"/>
      <c r="AR124" s="268"/>
      <c r="AS124" s="268"/>
      <c r="AT124" s="268"/>
      <c r="AU124" s="268"/>
      <c r="AV124" s="268"/>
      <c r="AW124" s="268"/>
      <c r="AX124" s="571"/>
    </row>
    <row r="125" spans="1:64" ht="26.25" customHeight="1" x14ac:dyDescent="0.2">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89"/>
      <c r="AI125" s="189"/>
      <c r="AJ125" s="189"/>
      <c r="AK125" s="189"/>
      <c r="AL125" s="189"/>
      <c r="AM125" s="189"/>
      <c r="AN125" s="189"/>
      <c r="AO125" s="189"/>
      <c r="AP125" s="189"/>
      <c r="AQ125" s="189"/>
      <c r="AR125" s="189"/>
      <c r="AS125" s="189"/>
      <c r="AT125" s="189"/>
      <c r="AU125" s="189"/>
      <c r="AV125" s="189"/>
      <c r="AW125" s="189"/>
      <c r="AX125" s="522"/>
    </row>
    <row r="126" spans="1:64" ht="57" customHeight="1" x14ac:dyDescent="0.2">
      <c r="A126" s="541" t="s">
        <v>58</v>
      </c>
      <c r="B126" s="542"/>
      <c r="C126" s="383" t="s">
        <v>64</v>
      </c>
      <c r="D126" s="564"/>
      <c r="E126" s="564"/>
      <c r="F126" s="565"/>
      <c r="G126" s="535" t="s">
        <v>397</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5">
      <c r="A127" s="543"/>
      <c r="B127" s="544"/>
      <c r="C127" s="352" t="s">
        <v>68</v>
      </c>
      <c r="D127" s="353"/>
      <c r="E127" s="353"/>
      <c r="F127" s="354"/>
      <c r="G127" s="355" t="s">
        <v>422</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2">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69.900000000000006" customHeight="1" thickBot="1" x14ac:dyDescent="0.25">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2">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69.900000000000006" customHeight="1" thickBot="1" x14ac:dyDescent="0.25">
      <c r="A131" s="538" t="s">
        <v>306</v>
      </c>
      <c r="B131" s="539"/>
      <c r="C131" s="539"/>
      <c r="D131" s="539"/>
      <c r="E131" s="540"/>
      <c r="F131" s="557" t="s">
        <v>435</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2">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 customHeight="1" thickBot="1" x14ac:dyDescent="0.25">
      <c r="A133" s="422" t="s">
        <v>436</v>
      </c>
      <c r="B133" s="423"/>
      <c r="C133" s="423"/>
      <c r="D133" s="423"/>
      <c r="E133" s="424"/>
      <c r="F133" s="560" t="s">
        <v>437</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2">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69.900000000000006" customHeight="1" thickBot="1" x14ac:dyDescent="0.25">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649999999999999" customHeight="1" x14ac:dyDescent="0.2">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95" customHeight="1" x14ac:dyDescent="0.2">
      <c r="A137" s="395" t="s">
        <v>224</v>
      </c>
      <c r="B137" s="396"/>
      <c r="C137" s="396"/>
      <c r="D137" s="396"/>
      <c r="E137" s="396"/>
      <c r="F137" s="396"/>
      <c r="G137" s="409" t="s">
        <v>398</v>
      </c>
      <c r="H137" s="410"/>
      <c r="I137" s="410"/>
      <c r="J137" s="410"/>
      <c r="K137" s="410"/>
      <c r="L137" s="410"/>
      <c r="M137" s="410"/>
      <c r="N137" s="410"/>
      <c r="O137" s="410"/>
      <c r="P137" s="411"/>
      <c r="Q137" s="396" t="s">
        <v>225</v>
      </c>
      <c r="R137" s="396"/>
      <c r="S137" s="396"/>
      <c r="T137" s="396"/>
      <c r="U137" s="396"/>
      <c r="V137" s="396"/>
      <c r="W137" s="409" t="s">
        <v>399</v>
      </c>
      <c r="X137" s="410"/>
      <c r="Y137" s="410"/>
      <c r="Z137" s="410"/>
      <c r="AA137" s="410"/>
      <c r="AB137" s="410"/>
      <c r="AC137" s="410"/>
      <c r="AD137" s="410"/>
      <c r="AE137" s="410"/>
      <c r="AF137" s="411"/>
      <c r="AG137" s="396" t="s">
        <v>226</v>
      </c>
      <c r="AH137" s="396"/>
      <c r="AI137" s="396"/>
      <c r="AJ137" s="396"/>
      <c r="AK137" s="396"/>
      <c r="AL137" s="396"/>
      <c r="AM137" s="392" t="s">
        <v>400</v>
      </c>
      <c r="AN137" s="393"/>
      <c r="AO137" s="393"/>
      <c r="AP137" s="393"/>
      <c r="AQ137" s="393"/>
      <c r="AR137" s="393"/>
      <c r="AS137" s="393"/>
      <c r="AT137" s="393"/>
      <c r="AU137" s="393"/>
      <c r="AV137" s="394"/>
      <c r="AW137" s="12"/>
      <c r="AX137" s="13"/>
    </row>
    <row r="138" spans="1:50" ht="19.95" customHeight="1" thickBot="1" x14ac:dyDescent="0.25">
      <c r="A138" s="397" t="s">
        <v>227</v>
      </c>
      <c r="B138" s="398"/>
      <c r="C138" s="398"/>
      <c r="D138" s="398"/>
      <c r="E138" s="398"/>
      <c r="F138" s="398"/>
      <c r="G138" s="412" t="s">
        <v>401</v>
      </c>
      <c r="H138" s="413"/>
      <c r="I138" s="413"/>
      <c r="J138" s="413"/>
      <c r="K138" s="413"/>
      <c r="L138" s="413"/>
      <c r="M138" s="413"/>
      <c r="N138" s="413"/>
      <c r="O138" s="413"/>
      <c r="P138" s="414"/>
      <c r="Q138" s="398" t="s">
        <v>228</v>
      </c>
      <c r="R138" s="398"/>
      <c r="S138" s="398"/>
      <c r="T138" s="398"/>
      <c r="U138" s="398"/>
      <c r="V138" s="398"/>
      <c r="W138" s="412" t="s">
        <v>402</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7" customHeight="1" x14ac:dyDescent="0.2">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thickBot="1" x14ac:dyDescent="0.2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2">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2">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2">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2">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2">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2">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2">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2">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2">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2">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2">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2">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2">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2">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2">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2">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hidden="1" customHeight="1" x14ac:dyDescent="0.2">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5">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527" t="s">
        <v>34</v>
      </c>
      <c r="B178" s="528"/>
      <c r="C178" s="528"/>
      <c r="D178" s="528"/>
      <c r="E178" s="528"/>
      <c r="F178" s="529"/>
      <c r="G178" s="379" t="s">
        <v>408</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2">
      <c r="A179" s="120"/>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2">
      <c r="A180" s="120"/>
      <c r="B180" s="530"/>
      <c r="C180" s="530"/>
      <c r="D180" s="530"/>
      <c r="E180" s="530"/>
      <c r="F180" s="531"/>
      <c r="G180" s="91"/>
      <c r="H180" s="92"/>
      <c r="I180" s="92"/>
      <c r="J180" s="92"/>
      <c r="K180" s="93"/>
      <c r="L180" s="94"/>
      <c r="M180" s="95"/>
      <c r="N180" s="95"/>
      <c r="O180" s="95"/>
      <c r="P180" s="95"/>
      <c r="Q180" s="95"/>
      <c r="R180" s="95"/>
      <c r="S180" s="95"/>
      <c r="T180" s="95"/>
      <c r="U180" s="95"/>
      <c r="V180" s="95"/>
      <c r="W180" s="95"/>
      <c r="X180" s="96"/>
      <c r="Y180" s="97">
        <v>29</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1"/>
    </row>
    <row r="181" spans="1:50" ht="24.75" customHeight="1" x14ac:dyDescent="0.2">
      <c r="A181" s="120"/>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2">
      <c r="A182" s="120"/>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2">
      <c r="A183" s="120"/>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2">
      <c r="A184" s="120"/>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2">
      <c r="A185" s="120"/>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2">
      <c r="A186" s="120"/>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2">
      <c r="A187" s="120"/>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2">
      <c r="A188" s="120"/>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2">
      <c r="A189" s="120"/>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2">
      <c r="A190" s="120"/>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29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2">
      <c r="A191" s="120"/>
      <c r="B191" s="530"/>
      <c r="C191" s="530"/>
      <c r="D191" s="530"/>
      <c r="E191" s="530"/>
      <c r="F191" s="531"/>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x14ac:dyDescent="0.2">
      <c r="A192" s="120"/>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hidden="1" customHeight="1" x14ac:dyDescent="0.2">
      <c r="A193" s="120"/>
      <c r="B193" s="530"/>
      <c r="C193" s="530"/>
      <c r="D193" s="530"/>
      <c r="E193" s="530"/>
      <c r="F193" s="531"/>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1"/>
    </row>
    <row r="194" spans="1:50" ht="24.75" hidden="1" customHeight="1" x14ac:dyDescent="0.2">
      <c r="A194" s="120"/>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2">
      <c r="A195" s="120"/>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2">
      <c r="A196" s="120"/>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2">
      <c r="A197" s="120"/>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2">
      <c r="A198" s="120"/>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2">
      <c r="A199" s="120"/>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2">
      <c r="A200" s="120"/>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2">
      <c r="A201" s="120"/>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2">
      <c r="A202" s="120"/>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5">
      <c r="A203" s="120"/>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2">
      <c r="A204" s="120"/>
      <c r="B204" s="530"/>
      <c r="C204" s="530"/>
      <c r="D204" s="530"/>
      <c r="E204" s="530"/>
      <c r="F204" s="531"/>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x14ac:dyDescent="0.2">
      <c r="A205" s="120"/>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x14ac:dyDescent="0.2">
      <c r="A206" s="120"/>
      <c r="B206" s="530"/>
      <c r="C206" s="530"/>
      <c r="D206" s="530"/>
      <c r="E206" s="530"/>
      <c r="F206" s="531"/>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1"/>
    </row>
    <row r="207" spans="1:50" ht="24.75" hidden="1" customHeight="1" x14ac:dyDescent="0.2">
      <c r="A207" s="120"/>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2">
      <c r="A208" s="120"/>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2">
      <c r="A209" s="120"/>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2">
      <c r="A210" s="120"/>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2">
      <c r="A211" s="120"/>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2">
      <c r="A212" s="120"/>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2">
      <c r="A213" s="120"/>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2">
      <c r="A214" s="120"/>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2">
      <c r="A215" s="120"/>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5">
      <c r="A216" s="120"/>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2">
      <c r="A217" s="120"/>
      <c r="B217" s="530"/>
      <c r="C217" s="530"/>
      <c r="D217" s="530"/>
      <c r="E217" s="530"/>
      <c r="F217" s="531"/>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2">
      <c r="A218" s="120"/>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2">
      <c r="A219" s="120"/>
      <c r="B219" s="530"/>
      <c r="C219" s="530"/>
      <c r="D219" s="530"/>
      <c r="E219" s="530"/>
      <c r="F219" s="531"/>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1"/>
    </row>
    <row r="220" spans="1:50" ht="24.75" hidden="1" customHeight="1" x14ac:dyDescent="0.2">
      <c r="A220" s="120"/>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2">
      <c r="A221" s="120"/>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2">
      <c r="A222" s="120"/>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2">
      <c r="A223" s="120"/>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2">
      <c r="A224" s="120"/>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2">
      <c r="A225" s="120"/>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2">
      <c r="A226" s="120"/>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2">
      <c r="A227" s="120"/>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2">
      <c r="A228" s="120"/>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2">
      <c r="A229" s="120"/>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5">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2">
      <c r="A236" s="106">
        <v>1</v>
      </c>
      <c r="B236" s="106">
        <v>1</v>
      </c>
      <c r="C236" s="111" t="s">
        <v>409</v>
      </c>
      <c r="D236" s="107"/>
      <c r="E236" s="107"/>
      <c r="F236" s="107"/>
      <c r="G236" s="107"/>
      <c r="H236" s="107"/>
      <c r="I236" s="107"/>
      <c r="J236" s="107"/>
      <c r="K236" s="107"/>
      <c r="L236" s="107"/>
      <c r="M236" s="111" t="s">
        <v>410</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29</v>
      </c>
      <c r="AL236" s="109"/>
      <c r="AM236" s="109"/>
      <c r="AN236" s="109"/>
      <c r="AO236" s="109"/>
      <c r="AP236" s="110"/>
      <c r="AQ236" s="111">
        <v>1</v>
      </c>
      <c r="AR236" s="107"/>
      <c r="AS236" s="107"/>
      <c r="AT236" s="107"/>
      <c r="AU236" s="108">
        <v>97.7</v>
      </c>
      <c r="AV236" s="109"/>
      <c r="AW236" s="109"/>
      <c r="AX236" s="110"/>
    </row>
    <row r="237" spans="1:50" ht="24" customHeight="1" x14ac:dyDescent="0.2">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customHeight="1" x14ac:dyDescent="0.2">
      <c r="A238" s="106">
        <v>3</v>
      </c>
      <c r="B238" s="106">
        <v>1</v>
      </c>
      <c r="C238" s="107"/>
      <c r="D238" s="107"/>
      <c r="E238" s="107"/>
      <c r="F238" s="107"/>
      <c r="G238" s="107"/>
      <c r="H238" s="107"/>
      <c r="I238" s="107"/>
      <c r="J238" s="107"/>
      <c r="K238" s="107"/>
      <c r="L238" s="107"/>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customHeight="1" x14ac:dyDescent="0.2">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customHeight="1" x14ac:dyDescent="0.2">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customHeight="1" x14ac:dyDescent="0.2">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customHeight="1" x14ac:dyDescent="0.2">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customHeight="1" x14ac:dyDescent="0.2">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customHeight="1" x14ac:dyDescent="0.2">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customHeight="1" x14ac:dyDescent="0.2">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2">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2">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2">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2">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2">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2">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2">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2">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2">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2">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2">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2">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2">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2">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2">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2">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2">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2">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2">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2">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2">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2">
      <c r="A268" s="106"/>
      <c r="B268" s="106"/>
      <c r="C268" s="112" t="s">
        <v>368</v>
      </c>
      <c r="D268" s="112"/>
      <c r="E268" s="112"/>
      <c r="F268" s="112"/>
      <c r="G268" s="112"/>
      <c r="H268" s="112"/>
      <c r="I268" s="112"/>
      <c r="J268" s="112"/>
      <c r="K268" s="112"/>
      <c r="L268" s="112"/>
      <c r="M268" s="112" t="s">
        <v>369</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370</v>
      </c>
      <c r="AL268" s="112"/>
      <c r="AM268" s="112"/>
      <c r="AN268" s="112"/>
      <c r="AO268" s="112"/>
      <c r="AP268" s="112"/>
      <c r="AQ268" s="112" t="s">
        <v>23</v>
      </c>
      <c r="AR268" s="112"/>
      <c r="AS268" s="112"/>
      <c r="AT268" s="112"/>
      <c r="AU268" s="114" t="s">
        <v>24</v>
      </c>
      <c r="AV268" s="115"/>
      <c r="AW268" s="115"/>
      <c r="AX268" s="116"/>
    </row>
    <row r="269" spans="1:50" ht="24" hidden="1" customHeight="1" x14ac:dyDescent="0.2">
      <c r="A269" s="106">
        <v>1</v>
      </c>
      <c r="B269" s="106">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c r="AL269" s="109"/>
      <c r="AM269" s="109"/>
      <c r="AN269" s="109"/>
      <c r="AO269" s="109"/>
      <c r="AP269" s="110"/>
      <c r="AQ269" s="111"/>
      <c r="AR269" s="107"/>
      <c r="AS269" s="107"/>
      <c r="AT269" s="107"/>
      <c r="AU269" s="108"/>
      <c r="AV269" s="109"/>
      <c r="AW269" s="109"/>
      <c r="AX269" s="110"/>
    </row>
    <row r="270" spans="1:50" ht="24" hidden="1" customHeight="1" x14ac:dyDescent="0.2">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hidden="1" customHeight="1" x14ac:dyDescent="0.2">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x14ac:dyDescent="0.2">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x14ac:dyDescent="0.2">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x14ac:dyDescent="0.2">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2">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2">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2">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2">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2">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2">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2">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2">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2">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2">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2">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2">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2">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2">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2">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2">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2">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2">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2">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2">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2">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2">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2">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2">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x14ac:dyDescent="0.2"/>
    <row r="300" spans="1:50" hidden="1" x14ac:dyDescent="0.2">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2">
      <c r="A301" s="106"/>
      <c r="B301" s="106"/>
      <c r="C301" s="112" t="s">
        <v>368</v>
      </c>
      <c r="D301" s="112"/>
      <c r="E301" s="112"/>
      <c r="F301" s="112"/>
      <c r="G301" s="112"/>
      <c r="H301" s="112"/>
      <c r="I301" s="112"/>
      <c r="J301" s="112"/>
      <c r="K301" s="112"/>
      <c r="L301" s="112"/>
      <c r="M301" s="112" t="s">
        <v>369</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370</v>
      </c>
      <c r="AL301" s="112"/>
      <c r="AM301" s="112"/>
      <c r="AN301" s="112"/>
      <c r="AO301" s="112"/>
      <c r="AP301" s="112"/>
      <c r="AQ301" s="112" t="s">
        <v>23</v>
      </c>
      <c r="AR301" s="112"/>
      <c r="AS301" s="112"/>
      <c r="AT301" s="112"/>
      <c r="AU301" s="114" t="s">
        <v>24</v>
      </c>
      <c r="AV301" s="115"/>
      <c r="AW301" s="115"/>
      <c r="AX301" s="116"/>
    </row>
    <row r="302" spans="1:50" ht="24" hidden="1" customHeight="1" x14ac:dyDescent="0.2">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x14ac:dyDescent="0.2">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2">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2">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2">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2">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2">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2">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2">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2">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2">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2">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2">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2">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2">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2">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2">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2">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2">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2">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2">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2">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2">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2">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2">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2">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2">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2">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2">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2">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x14ac:dyDescent="0.2"/>
    <row r="333" spans="1:50" hidden="1" x14ac:dyDescent="0.2">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2">
      <c r="A334" s="106"/>
      <c r="B334" s="106"/>
      <c r="C334" s="112" t="s">
        <v>368</v>
      </c>
      <c r="D334" s="112"/>
      <c r="E334" s="112"/>
      <c r="F334" s="112"/>
      <c r="G334" s="112"/>
      <c r="H334" s="112"/>
      <c r="I334" s="112"/>
      <c r="J334" s="112"/>
      <c r="K334" s="112"/>
      <c r="L334" s="112"/>
      <c r="M334" s="112" t="s">
        <v>369</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370</v>
      </c>
      <c r="AL334" s="112"/>
      <c r="AM334" s="112"/>
      <c r="AN334" s="112"/>
      <c r="AO334" s="112"/>
      <c r="AP334" s="112"/>
      <c r="AQ334" s="112" t="s">
        <v>23</v>
      </c>
      <c r="AR334" s="112"/>
      <c r="AS334" s="112"/>
      <c r="AT334" s="112"/>
      <c r="AU334" s="114" t="s">
        <v>24</v>
      </c>
      <c r="AV334" s="115"/>
      <c r="AW334" s="115"/>
      <c r="AX334" s="116"/>
    </row>
    <row r="335" spans="1:50" ht="24" hidden="1" customHeight="1" x14ac:dyDescent="0.2">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x14ac:dyDescent="0.2">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2">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2">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2">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2">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2">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2">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2">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2">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2">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2">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2">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2">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2">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2">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2">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2">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2">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2">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2">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2">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2">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2">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2">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2">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2">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2">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2">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2">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2"/>
    <row r="366" spans="1:50" hidden="1" x14ac:dyDescent="0.2">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106"/>
      <c r="B367" s="106"/>
      <c r="C367" s="112" t="s">
        <v>368</v>
      </c>
      <c r="D367" s="112"/>
      <c r="E367" s="112"/>
      <c r="F367" s="112"/>
      <c r="G367" s="112"/>
      <c r="H367" s="112"/>
      <c r="I367" s="112"/>
      <c r="J367" s="112"/>
      <c r="K367" s="112"/>
      <c r="L367" s="112"/>
      <c r="M367" s="112" t="s">
        <v>369</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370</v>
      </c>
      <c r="AL367" s="112"/>
      <c r="AM367" s="112"/>
      <c r="AN367" s="112"/>
      <c r="AO367" s="112"/>
      <c r="AP367" s="112"/>
      <c r="AQ367" s="112" t="s">
        <v>23</v>
      </c>
      <c r="AR367" s="112"/>
      <c r="AS367" s="112"/>
      <c r="AT367" s="112"/>
      <c r="AU367" s="114" t="s">
        <v>24</v>
      </c>
      <c r="AV367" s="115"/>
      <c r="AW367" s="115"/>
      <c r="AX367" s="116"/>
    </row>
    <row r="368" spans="1:50" ht="24" hidden="1" customHeight="1" x14ac:dyDescent="0.2">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2">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2">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2">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2">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2">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2">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2">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2">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2">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2">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2">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2">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2">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2">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2">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2">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2">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2">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2">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2">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2">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2">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2">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2">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2">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2">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2">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2">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2">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2"/>
    <row r="399" spans="1:50" hidden="1" x14ac:dyDescent="0.2">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106"/>
      <c r="B400" s="106"/>
      <c r="C400" s="112" t="s">
        <v>368</v>
      </c>
      <c r="D400" s="112"/>
      <c r="E400" s="112"/>
      <c r="F400" s="112"/>
      <c r="G400" s="112"/>
      <c r="H400" s="112"/>
      <c r="I400" s="112"/>
      <c r="J400" s="112"/>
      <c r="K400" s="112"/>
      <c r="L400" s="112"/>
      <c r="M400" s="112" t="s">
        <v>369</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370</v>
      </c>
      <c r="AL400" s="112"/>
      <c r="AM400" s="112"/>
      <c r="AN400" s="112"/>
      <c r="AO400" s="112"/>
      <c r="AP400" s="112"/>
      <c r="AQ400" s="112" t="s">
        <v>23</v>
      </c>
      <c r="AR400" s="112"/>
      <c r="AS400" s="112"/>
      <c r="AT400" s="112"/>
      <c r="AU400" s="114" t="s">
        <v>24</v>
      </c>
      <c r="AV400" s="115"/>
      <c r="AW400" s="115"/>
      <c r="AX400" s="116"/>
    </row>
    <row r="401" spans="1:50" ht="24" hidden="1" customHeight="1" x14ac:dyDescent="0.2">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2">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2">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2">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2">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2">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2">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2">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2">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2">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2">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2">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2">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2">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2">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2">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2">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2">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2">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2">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2">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2">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2">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2">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2">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2">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2">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2">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2">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2">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2"/>
    <row r="432" spans="1:50" hidden="1" x14ac:dyDescent="0.2">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106"/>
      <c r="B433" s="106"/>
      <c r="C433" s="112" t="s">
        <v>368</v>
      </c>
      <c r="D433" s="112"/>
      <c r="E433" s="112"/>
      <c r="F433" s="112"/>
      <c r="G433" s="112"/>
      <c r="H433" s="112"/>
      <c r="I433" s="112"/>
      <c r="J433" s="112"/>
      <c r="K433" s="112"/>
      <c r="L433" s="112"/>
      <c r="M433" s="112" t="s">
        <v>369</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370</v>
      </c>
      <c r="AL433" s="112"/>
      <c r="AM433" s="112"/>
      <c r="AN433" s="112"/>
      <c r="AO433" s="112"/>
      <c r="AP433" s="112"/>
      <c r="AQ433" s="112" t="s">
        <v>23</v>
      </c>
      <c r="AR433" s="112"/>
      <c r="AS433" s="112"/>
      <c r="AT433" s="112"/>
      <c r="AU433" s="114" t="s">
        <v>24</v>
      </c>
      <c r="AV433" s="115"/>
      <c r="AW433" s="115"/>
      <c r="AX433" s="116"/>
    </row>
    <row r="434" spans="1:50" ht="24" hidden="1" customHeight="1" x14ac:dyDescent="0.2">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2">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2">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2">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2">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2">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2">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2">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2">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2">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2">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2">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2">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2">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2">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2">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2">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2">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2">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2">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2">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2">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2">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2">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2">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2">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2">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2">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2">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2">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2"/>
    <row r="465" spans="1:50" hidden="1" x14ac:dyDescent="0.2">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106"/>
      <c r="B466" s="106"/>
      <c r="C466" s="112" t="s">
        <v>368</v>
      </c>
      <c r="D466" s="112"/>
      <c r="E466" s="112"/>
      <c r="F466" s="112"/>
      <c r="G466" s="112"/>
      <c r="H466" s="112"/>
      <c r="I466" s="112"/>
      <c r="J466" s="112"/>
      <c r="K466" s="112"/>
      <c r="L466" s="112"/>
      <c r="M466" s="112" t="s">
        <v>369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370</v>
      </c>
      <c r="AL466" s="112"/>
      <c r="AM466" s="112"/>
      <c r="AN466" s="112"/>
      <c r="AO466" s="112"/>
      <c r="AP466" s="112"/>
      <c r="AQ466" s="112" t="s">
        <v>23</v>
      </c>
      <c r="AR466" s="112"/>
      <c r="AS466" s="112"/>
      <c r="AT466" s="112"/>
      <c r="AU466" s="114" t="s">
        <v>24</v>
      </c>
      <c r="AV466" s="115"/>
      <c r="AW466" s="115"/>
      <c r="AX466" s="116"/>
    </row>
    <row r="467" spans="1:50" ht="24" hidden="1" customHeight="1" x14ac:dyDescent="0.2">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2">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2">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2">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2">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2">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2">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2">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2">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2">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2">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2">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2">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2">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2">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2">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2">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2">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2">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2">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2">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2">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2">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2">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2">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2">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2">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2">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2">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2">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2">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51">
      <formula>IF(RIGHT(TEXT(P14,"0.#"),1)=".",FALSE,TRUE)</formula>
    </cfRule>
    <cfRule type="expression" dxfId="208" priority="552">
      <formula>IF(RIGHT(TEXT(P14,"0.#"),1)=".",TRUE,FALSE)</formula>
    </cfRule>
  </conditionalFormatting>
  <conditionalFormatting sqref="AE23:AI23">
    <cfRule type="expression" dxfId="207" priority="541">
      <formula>IF(RIGHT(TEXT(AE23,"0.#"),1)=".",FALSE,TRUE)</formula>
    </cfRule>
    <cfRule type="expression" dxfId="206" priority="542">
      <formula>IF(RIGHT(TEXT(AE23,"0.#"),1)=".",TRUE,FALSE)</formula>
    </cfRule>
  </conditionalFormatting>
  <conditionalFormatting sqref="AE69:AX69">
    <cfRule type="expression" dxfId="205" priority="473">
      <formula>IF(RIGHT(TEXT(AE69,"0.#"),1)=".",FALSE,TRUE)</formula>
    </cfRule>
    <cfRule type="expression" dxfId="204" priority="474">
      <formula>IF(RIGHT(TEXT(AE69,"0.#"),1)=".",TRUE,FALSE)</formula>
    </cfRule>
  </conditionalFormatting>
  <conditionalFormatting sqref="AE83:AI83">
    <cfRule type="expression" dxfId="203" priority="455">
      <formula>IF(RIGHT(TEXT(AE83,"0.#"),1)=".",FALSE,TRUE)</formula>
    </cfRule>
    <cfRule type="expression" dxfId="202" priority="456">
      <formula>IF(RIGHT(TEXT(AE83,"0.#"),1)=".",TRUE,FALSE)</formula>
    </cfRule>
  </conditionalFormatting>
  <conditionalFormatting sqref="AJ83:AX83">
    <cfRule type="expression" dxfId="201" priority="453">
      <formula>IF(RIGHT(TEXT(AJ83,"0.#"),1)=".",FALSE,TRUE)</formula>
    </cfRule>
    <cfRule type="expression" dxfId="200" priority="454">
      <formula>IF(RIGHT(TEXT(AJ83,"0.#"),1)=".",TRUE,FALSE)</formula>
    </cfRule>
  </conditionalFormatting>
  <conditionalFormatting sqref="L99">
    <cfRule type="expression" dxfId="199" priority="433">
      <formula>IF(RIGHT(TEXT(L99,"0.#"),1)=".",FALSE,TRUE)</formula>
    </cfRule>
    <cfRule type="expression" dxfId="198" priority="434">
      <formula>IF(RIGHT(TEXT(L99,"0.#"),1)=".",TRUE,FALSE)</formula>
    </cfRule>
  </conditionalFormatting>
  <conditionalFormatting sqref="L104">
    <cfRule type="expression" dxfId="197" priority="431">
      <formula>IF(RIGHT(TEXT(L104,"0.#"),1)=".",FALSE,TRUE)</formula>
    </cfRule>
    <cfRule type="expression" dxfId="196" priority="432">
      <formula>IF(RIGHT(TEXT(L104,"0.#"),1)=".",TRUE,FALSE)</formula>
    </cfRule>
  </conditionalFormatting>
  <conditionalFormatting sqref="R104">
    <cfRule type="expression" dxfId="195" priority="429">
      <formula>IF(RIGHT(TEXT(R104,"0.#"),1)=".",FALSE,TRUE)</formula>
    </cfRule>
    <cfRule type="expression" dxfId="194" priority="430">
      <formula>IF(RIGHT(TEXT(R104,"0.#"),1)=".",TRUE,FALSE)</formula>
    </cfRule>
  </conditionalFormatting>
  <conditionalFormatting sqref="P18:AX18">
    <cfRule type="expression" dxfId="193" priority="427">
      <formula>IF(RIGHT(TEXT(P18,"0.#"),1)=".",FALSE,TRUE)</formula>
    </cfRule>
    <cfRule type="expression" dxfId="192" priority="428">
      <formula>IF(RIGHT(TEXT(P18,"0.#"),1)=".",TRUE,FALSE)</formula>
    </cfRule>
  </conditionalFormatting>
  <conditionalFormatting sqref="Y181">
    <cfRule type="expression" dxfId="191" priority="423">
      <formula>IF(RIGHT(TEXT(Y181,"0.#"),1)=".",FALSE,TRUE)</formula>
    </cfRule>
    <cfRule type="expression" dxfId="190" priority="424">
      <formula>IF(RIGHT(TEXT(Y181,"0.#"),1)=".",TRUE,FALSE)</formula>
    </cfRule>
  </conditionalFormatting>
  <conditionalFormatting sqref="Y190">
    <cfRule type="expression" dxfId="189" priority="419">
      <formula>IF(RIGHT(TEXT(Y190,"0.#"),1)=".",FALSE,TRUE)</formula>
    </cfRule>
    <cfRule type="expression" dxfId="188" priority="420">
      <formula>IF(RIGHT(TEXT(Y190,"0.#"),1)=".",TRUE,FALSE)</formula>
    </cfRule>
  </conditionalFormatting>
  <conditionalFormatting sqref="AK236">
    <cfRule type="expression" dxfId="187" priority="341">
      <formula>IF(RIGHT(TEXT(AK236,"0.#"),1)=".",FALSE,TRUE)</formula>
    </cfRule>
    <cfRule type="expression" dxfId="186" priority="342">
      <formula>IF(RIGHT(TEXT(AK236,"0.#"),1)=".",TRUE,FALSE)</formula>
    </cfRule>
  </conditionalFormatting>
  <conditionalFormatting sqref="AE54:AI54">
    <cfRule type="expression" dxfId="185" priority="291">
      <formula>IF(RIGHT(TEXT(AE54,"0.#"),1)=".",FALSE,TRUE)</formula>
    </cfRule>
    <cfRule type="expression" dxfId="184" priority="292">
      <formula>IF(RIGHT(TEXT(AE54,"0.#"),1)=".",TRUE,FALSE)</formula>
    </cfRule>
  </conditionalFormatting>
  <conditionalFormatting sqref="P16:AQ17 P15:AX15 P13:AX13">
    <cfRule type="expression" dxfId="183" priority="249">
      <formula>IF(RIGHT(TEXT(P13,"0.#"),1)=".",FALSE,TRUE)</formula>
    </cfRule>
    <cfRule type="expression" dxfId="182" priority="250">
      <formula>IF(RIGHT(TEXT(P13,"0.#"),1)=".",TRUE,FALSE)</formula>
    </cfRule>
  </conditionalFormatting>
  <conditionalFormatting sqref="P19:AJ19">
    <cfRule type="expression" dxfId="181" priority="247">
      <formula>IF(RIGHT(TEXT(P19,"0.#"),1)=".",FALSE,TRUE)</formula>
    </cfRule>
    <cfRule type="expression" dxfId="180" priority="248">
      <formula>IF(RIGHT(TEXT(P19,"0.#"),1)=".",TRUE,FALSE)</formula>
    </cfRule>
  </conditionalFormatting>
  <conditionalFormatting sqref="AE55:AX55 AJ54:AS54">
    <cfRule type="expression" dxfId="179" priority="243">
      <formula>IF(RIGHT(TEXT(AE54,"0.#"),1)=".",FALSE,TRUE)</formula>
    </cfRule>
    <cfRule type="expression" dxfId="178" priority="244">
      <formula>IF(RIGHT(TEXT(AE54,"0.#"),1)=".",TRUE,FALSE)</formula>
    </cfRule>
  </conditionalFormatting>
  <conditionalFormatting sqref="AE68:AS68">
    <cfRule type="expression" dxfId="177" priority="239">
      <formula>IF(RIGHT(TEXT(AE68,"0.#"),1)=".",FALSE,TRUE)</formula>
    </cfRule>
    <cfRule type="expression" dxfId="176" priority="240">
      <formula>IF(RIGHT(TEXT(AE68,"0.#"),1)=".",TRUE,FALSE)</formula>
    </cfRule>
  </conditionalFormatting>
  <conditionalFormatting sqref="AE95:AI95 AE92:AI92 AE89:AI89 AE86:AI86">
    <cfRule type="expression" dxfId="175" priority="237">
      <formula>IF(RIGHT(TEXT(AE86,"0.#"),1)=".",FALSE,TRUE)</formula>
    </cfRule>
    <cfRule type="expression" dxfId="174" priority="238">
      <formula>IF(RIGHT(TEXT(AE86,"0.#"),1)=".",TRUE,FALSE)</formula>
    </cfRule>
  </conditionalFormatting>
  <conditionalFormatting sqref="AJ95:AX95 AJ92:AX92 AJ89:AX89 AJ86:AX86">
    <cfRule type="expression" dxfId="173" priority="235">
      <formula>IF(RIGHT(TEXT(AJ86,"0.#"),1)=".",FALSE,TRUE)</formula>
    </cfRule>
    <cfRule type="expression" dxfId="172" priority="236">
      <formula>IF(RIGHT(TEXT(AJ86,"0.#"),1)=".",TRUE,FALSE)</formula>
    </cfRule>
  </conditionalFormatting>
  <conditionalFormatting sqref="L100:L103 L98">
    <cfRule type="expression" dxfId="171" priority="233">
      <formula>IF(RIGHT(TEXT(L98,"0.#"),1)=".",FALSE,TRUE)</formula>
    </cfRule>
    <cfRule type="expression" dxfId="170" priority="234">
      <formula>IF(RIGHT(TEXT(L98,"0.#"),1)=".",TRUE,FALSE)</formula>
    </cfRule>
  </conditionalFormatting>
  <conditionalFormatting sqref="R98">
    <cfRule type="expression" dxfId="169" priority="229">
      <formula>IF(RIGHT(TEXT(R98,"0.#"),1)=".",FALSE,TRUE)</formula>
    </cfRule>
    <cfRule type="expression" dxfId="168" priority="230">
      <formula>IF(RIGHT(TEXT(R98,"0.#"),1)=".",TRUE,FALSE)</formula>
    </cfRule>
  </conditionalFormatting>
  <conditionalFormatting sqref="R99:R103">
    <cfRule type="expression" dxfId="167" priority="227">
      <formula>IF(RIGHT(TEXT(R99,"0.#"),1)=".",FALSE,TRUE)</formula>
    </cfRule>
    <cfRule type="expression" dxfId="166" priority="228">
      <formula>IF(RIGHT(TEXT(R99,"0.#"),1)=".",TRUE,FALSE)</formula>
    </cfRule>
  </conditionalFormatting>
  <conditionalFormatting sqref="Y182:Y189 Y180">
    <cfRule type="expression" dxfId="165" priority="225">
      <formula>IF(RIGHT(TEXT(Y180,"0.#"),1)=".",FALSE,TRUE)</formula>
    </cfRule>
    <cfRule type="expression" dxfId="164" priority="226">
      <formula>IF(RIGHT(TEXT(Y180,"0.#"),1)=".",TRUE,FALSE)</formula>
    </cfRule>
  </conditionalFormatting>
  <conditionalFormatting sqref="AU181">
    <cfRule type="expression" dxfId="163" priority="223">
      <formula>IF(RIGHT(TEXT(AU181,"0.#"),1)=".",FALSE,TRUE)</formula>
    </cfRule>
    <cfRule type="expression" dxfId="162" priority="224">
      <formula>IF(RIGHT(TEXT(AU181,"0.#"),1)=".",TRUE,FALSE)</formula>
    </cfRule>
  </conditionalFormatting>
  <conditionalFormatting sqref="AU190">
    <cfRule type="expression" dxfId="161" priority="221">
      <formula>IF(RIGHT(TEXT(AU190,"0.#"),1)=".",FALSE,TRUE)</formula>
    </cfRule>
    <cfRule type="expression" dxfId="160" priority="222">
      <formula>IF(RIGHT(TEXT(AU190,"0.#"),1)=".",TRUE,FALSE)</formula>
    </cfRule>
  </conditionalFormatting>
  <conditionalFormatting sqref="AU182:AU189 AU180">
    <cfRule type="expression" dxfId="159" priority="219">
      <formula>IF(RIGHT(TEXT(AU180,"0.#"),1)=".",FALSE,TRUE)</formula>
    </cfRule>
    <cfRule type="expression" dxfId="158" priority="220">
      <formula>IF(RIGHT(TEXT(AU180,"0.#"),1)=".",TRUE,FALSE)</formula>
    </cfRule>
  </conditionalFormatting>
  <conditionalFormatting sqref="Y220 Y207 Y194">
    <cfRule type="expression" dxfId="157" priority="205">
      <formula>IF(RIGHT(TEXT(Y194,"0.#"),1)=".",FALSE,TRUE)</formula>
    </cfRule>
    <cfRule type="expression" dxfId="156" priority="206">
      <formula>IF(RIGHT(TEXT(Y194,"0.#"),1)=".",TRUE,FALSE)</formula>
    </cfRule>
  </conditionalFormatting>
  <conditionalFormatting sqref="Y229 Y216 Y203">
    <cfRule type="expression" dxfId="155" priority="203">
      <formula>IF(RIGHT(TEXT(Y203,"0.#"),1)=".",FALSE,TRUE)</formula>
    </cfRule>
    <cfRule type="expression" dxfId="154" priority="204">
      <formula>IF(RIGHT(TEXT(Y203,"0.#"),1)=".",TRUE,FALSE)</formula>
    </cfRule>
  </conditionalFormatting>
  <conditionalFormatting sqref="Y221:Y228 Y219 Y208:Y215 Y206 Y195:Y202 Y193">
    <cfRule type="expression" dxfId="153" priority="201">
      <formula>IF(RIGHT(TEXT(Y193,"0.#"),1)=".",FALSE,TRUE)</formula>
    </cfRule>
    <cfRule type="expression" dxfId="152" priority="202">
      <formula>IF(RIGHT(TEXT(Y193,"0.#"),1)=".",TRUE,FALSE)</formula>
    </cfRule>
  </conditionalFormatting>
  <conditionalFormatting sqref="AU220 AU207 AU194">
    <cfRule type="expression" dxfId="151" priority="199">
      <formula>IF(RIGHT(TEXT(AU194,"0.#"),1)=".",FALSE,TRUE)</formula>
    </cfRule>
    <cfRule type="expression" dxfId="150" priority="200">
      <formula>IF(RIGHT(TEXT(AU194,"0.#"),1)=".",TRUE,FALSE)</formula>
    </cfRule>
  </conditionalFormatting>
  <conditionalFormatting sqref="AU229 AU216 AU203">
    <cfRule type="expression" dxfId="149" priority="197">
      <formula>IF(RIGHT(TEXT(AU203,"0.#"),1)=".",FALSE,TRUE)</formula>
    </cfRule>
    <cfRule type="expression" dxfId="148" priority="198">
      <formula>IF(RIGHT(TEXT(AU203,"0.#"),1)=".",TRUE,FALSE)</formula>
    </cfRule>
  </conditionalFormatting>
  <conditionalFormatting sqref="AU221:AU228 AU219 AU208:AU215 AU206 AU195:AU202 AU193">
    <cfRule type="expression" dxfId="147" priority="195">
      <formula>IF(RIGHT(TEXT(AU193,"0.#"),1)=".",FALSE,TRUE)</formula>
    </cfRule>
    <cfRule type="expression" dxfId="146" priority="196">
      <formula>IF(RIGHT(TEXT(AU193,"0.#"),1)=".",TRUE,FALSE)</formula>
    </cfRule>
  </conditionalFormatting>
  <conditionalFormatting sqref="AE56:AI56">
    <cfRule type="expression" dxfId="145" priority="169">
      <formula>IF(AND(AE56&gt;=0, RIGHT(TEXT(AE56,"0.#"),1)&lt;&gt;"."),TRUE,FALSE)</formula>
    </cfRule>
    <cfRule type="expression" dxfId="144" priority="170">
      <formula>IF(AND(AE56&gt;=0, RIGHT(TEXT(AE56,"0.#"),1)="."),TRUE,FALSE)</formula>
    </cfRule>
    <cfRule type="expression" dxfId="143" priority="171">
      <formula>IF(AND(AE56&lt;0, RIGHT(TEXT(AE56,"0.#"),1)&lt;&gt;"."),TRUE,FALSE)</formula>
    </cfRule>
    <cfRule type="expression" dxfId="142" priority="172">
      <formula>IF(AND(AE56&lt;0, RIGHT(TEXT(AE56,"0.#"),1)="."),TRUE,FALSE)</formula>
    </cfRule>
  </conditionalFormatting>
  <conditionalFormatting sqref="AJ56:AS56">
    <cfRule type="expression" dxfId="141" priority="165">
      <formula>IF(AND(AJ56&gt;=0, RIGHT(TEXT(AJ56,"0.#"),1)&lt;&gt;"."),TRUE,FALSE)</formula>
    </cfRule>
    <cfRule type="expression" dxfId="140" priority="166">
      <formula>IF(AND(AJ56&gt;=0, RIGHT(TEXT(AJ56,"0.#"),1)="."),TRUE,FALSE)</formula>
    </cfRule>
    <cfRule type="expression" dxfId="139" priority="167">
      <formula>IF(AND(AJ56&lt;0, RIGHT(TEXT(AJ56,"0.#"),1)&lt;&gt;"."),TRUE,FALSE)</formula>
    </cfRule>
    <cfRule type="expression" dxfId="138" priority="168">
      <formula>IF(AND(AJ56&lt;0, RIGHT(TEXT(AJ56,"0.#"),1)="."),TRUE,FALSE)</formula>
    </cfRule>
  </conditionalFormatting>
  <conditionalFormatting sqref="AK237:AK265">
    <cfRule type="expression" dxfId="137" priority="153">
      <formula>IF(RIGHT(TEXT(AK237,"0.#"),1)=".",FALSE,TRUE)</formula>
    </cfRule>
    <cfRule type="expression" dxfId="136" priority="154">
      <formula>IF(RIGHT(TEXT(AK237,"0.#"),1)=".",TRUE,FALSE)</formula>
    </cfRule>
  </conditionalFormatting>
  <conditionalFormatting sqref="AU237:AX265">
    <cfRule type="expression" dxfId="135" priority="149">
      <formula>IF(AND(AU237&gt;=0, RIGHT(TEXT(AU237,"0.#"),1)&lt;&gt;"."),TRUE,FALSE)</formula>
    </cfRule>
    <cfRule type="expression" dxfId="134" priority="150">
      <formula>IF(AND(AU237&gt;=0, RIGHT(TEXT(AU237,"0.#"),1)="."),TRUE,FALSE)</formula>
    </cfRule>
    <cfRule type="expression" dxfId="133" priority="151">
      <formula>IF(AND(AU237&lt;0, RIGHT(TEXT(AU237,"0.#"),1)&lt;&gt;"."),TRUE,FALSE)</formula>
    </cfRule>
    <cfRule type="expression" dxfId="132" priority="152">
      <formula>IF(AND(AU237&lt;0, RIGHT(TEXT(AU237,"0.#"),1)="."),TRUE,FALSE)</formula>
    </cfRule>
  </conditionalFormatting>
  <conditionalFormatting sqref="AK269">
    <cfRule type="expression" dxfId="131" priority="147">
      <formula>IF(RIGHT(TEXT(AK269,"0.#"),1)=".",FALSE,TRUE)</formula>
    </cfRule>
    <cfRule type="expression" dxfId="130" priority="148">
      <formula>IF(RIGHT(TEXT(AK269,"0.#"),1)=".",TRUE,FALSE)</formula>
    </cfRule>
  </conditionalFormatting>
  <conditionalFormatting sqref="AU269:AX269">
    <cfRule type="expression" dxfId="129" priority="143">
      <formula>IF(AND(AU269&gt;=0, RIGHT(TEXT(AU269,"0.#"),1)&lt;&gt;"."),TRUE,FALSE)</formula>
    </cfRule>
    <cfRule type="expression" dxfId="128" priority="144">
      <formula>IF(AND(AU269&gt;=0, RIGHT(TEXT(AU269,"0.#"),1)="."),TRUE,FALSE)</formula>
    </cfRule>
    <cfRule type="expression" dxfId="127" priority="145">
      <formula>IF(AND(AU269&lt;0, RIGHT(TEXT(AU269,"0.#"),1)&lt;&gt;"."),TRUE,FALSE)</formula>
    </cfRule>
    <cfRule type="expression" dxfId="126" priority="146">
      <formula>IF(AND(AU269&lt;0, RIGHT(TEXT(AU269,"0.#"),1)="."),TRUE,FALSE)</formula>
    </cfRule>
  </conditionalFormatting>
  <conditionalFormatting sqref="AK270:AK298">
    <cfRule type="expression" dxfId="125" priority="141">
      <formula>IF(RIGHT(TEXT(AK270,"0.#"),1)=".",FALSE,TRUE)</formula>
    </cfRule>
    <cfRule type="expression" dxfId="124" priority="142">
      <formula>IF(RIGHT(TEXT(AK270,"0.#"),1)=".",TRUE,FALSE)</formula>
    </cfRule>
  </conditionalFormatting>
  <conditionalFormatting sqref="AU270:AX298">
    <cfRule type="expression" dxfId="123" priority="137">
      <formula>IF(AND(AU270&gt;=0, RIGHT(TEXT(AU270,"0.#"),1)&lt;&gt;"."),TRUE,FALSE)</formula>
    </cfRule>
    <cfRule type="expression" dxfId="122" priority="138">
      <formula>IF(AND(AU270&gt;=0, RIGHT(TEXT(AU270,"0.#"),1)="."),TRUE,FALSE)</formula>
    </cfRule>
    <cfRule type="expression" dxfId="121" priority="139">
      <formula>IF(AND(AU270&lt;0, RIGHT(TEXT(AU270,"0.#"),1)&lt;&gt;"."),TRUE,FALSE)</formula>
    </cfRule>
    <cfRule type="expression" dxfId="120" priority="140">
      <formula>IF(AND(AU270&lt;0, RIGHT(TEXT(AU270,"0.#"),1)="."),TRUE,FALSE)</formula>
    </cfRule>
  </conditionalFormatting>
  <conditionalFormatting sqref="AK302">
    <cfRule type="expression" dxfId="119" priority="135">
      <formula>IF(RIGHT(TEXT(AK302,"0.#"),1)=".",FALSE,TRUE)</formula>
    </cfRule>
    <cfRule type="expression" dxfId="118" priority="136">
      <formula>IF(RIGHT(TEXT(AK302,"0.#"),1)=".",TRUE,FALSE)</formula>
    </cfRule>
  </conditionalFormatting>
  <conditionalFormatting sqref="AU302:AX302">
    <cfRule type="expression" dxfId="117" priority="131">
      <formula>IF(AND(AU302&gt;=0, RIGHT(TEXT(AU302,"0.#"),1)&lt;&gt;"."),TRUE,FALSE)</formula>
    </cfRule>
    <cfRule type="expression" dxfId="116" priority="132">
      <formula>IF(AND(AU302&gt;=0, RIGHT(TEXT(AU302,"0.#"),1)="."),TRUE,FALSE)</formula>
    </cfRule>
    <cfRule type="expression" dxfId="115" priority="133">
      <formula>IF(AND(AU302&lt;0, RIGHT(TEXT(AU302,"0.#"),1)&lt;&gt;"."),TRUE,FALSE)</formula>
    </cfRule>
    <cfRule type="expression" dxfId="114" priority="134">
      <formula>IF(AND(AU302&lt;0, RIGHT(TEXT(AU302,"0.#"),1)="."),TRUE,FALSE)</formula>
    </cfRule>
  </conditionalFormatting>
  <conditionalFormatting sqref="AK303:AK331">
    <cfRule type="expression" dxfId="113" priority="129">
      <formula>IF(RIGHT(TEXT(AK303,"0.#"),1)=".",FALSE,TRUE)</formula>
    </cfRule>
    <cfRule type="expression" dxfId="112" priority="130">
      <formula>IF(RIGHT(TEXT(AK303,"0.#"),1)=".",TRUE,FALSE)</formula>
    </cfRule>
  </conditionalFormatting>
  <conditionalFormatting sqref="AU303:AX331">
    <cfRule type="expression" dxfId="111" priority="125">
      <formula>IF(AND(AU303&gt;=0, RIGHT(TEXT(AU303,"0.#"),1)&lt;&gt;"."),TRUE,FALSE)</formula>
    </cfRule>
    <cfRule type="expression" dxfId="110" priority="126">
      <formula>IF(AND(AU303&gt;=0, RIGHT(TEXT(AU303,"0.#"),1)="."),TRUE,FALSE)</formula>
    </cfRule>
    <cfRule type="expression" dxfId="109" priority="127">
      <formula>IF(AND(AU303&lt;0, RIGHT(TEXT(AU303,"0.#"),1)&lt;&gt;"."),TRUE,FALSE)</formula>
    </cfRule>
    <cfRule type="expression" dxfId="108" priority="128">
      <formula>IF(AND(AU303&lt;0, RIGHT(TEXT(AU303,"0.#"),1)="."),TRUE,FALSE)</formula>
    </cfRule>
  </conditionalFormatting>
  <conditionalFormatting sqref="AK335">
    <cfRule type="expression" dxfId="107" priority="123">
      <formula>IF(RIGHT(TEXT(AK335,"0.#"),1)=".",FALSE,TRUE)</formula>
    </cfRule>
    <cfRule type="expression" dxfId="106" priority="124">
      <formula>IF(RIGHT(TEXT(AK335,"0.#"),1)=".",TRUE,FALSE)</formula>
    </cfRule>
  </conditionalFormatting>
  <conditionalFormatting sqref="AU335:AX335">
    <cfRule type="expression" dxfId="105" priority="119">
      <formula>IF(AND(AU335&gt;=0, RIGHT(TEXT(AU335,"0.#"),1)&lt;&gt;"."),TRUE,FALSE)</formula>
    </cfRule>
    <cfRule type="expression" dxfId="104" priority="120">
      <formula>IF(AND(AU335&gt;=0, RIGHT(TEXT(AU335,"0.#"),1)="."),TRUE,FALSE)</formula>
    </cfRule>
    <cfRule type="expression" dxfId="103" priority="121">
      <formula>IF(AND(AU335&lt;0, RIGHT(TEXT(AU335,"0.#"),1)&lt;&gt;"."),TRUE,FALSE)</formula>
    </cfRule>
    <cfRule type="expression" dxfId="102" priority="122">
      <formula>IF(AND(AU335&lt;0, RIGHT(TEXT(AU335,"0.#"),1)="."),TRUE,FALSE)</formula>
    </cfRule>
  </conditionalFormatting>
  <conditionalFormatting sqref="AK336:AK364">
    <cfRule type="expression" dxfId="101" priority="117">
      <formula>IF(RIGHT(TEXT(AK336,"0.#"),1)=".",FALSE,TRUE)</formula>
    </cfRule>
    <cfRule type="expression" dxfId="100" priority="118">
      <formula>IF(RIGHT(TEXT(AK336,"0.#"),1)=".",TRUE,FALSE)</formula>
    </cfRule>
  </conditionalFormatting>
  <conditionalFormatting sqref="AU336:AX364">
    <cfRule type="expression" dxfId="99" priority="113">
      <formula>IF(AND(AU336&gt;=0, RIGHT(TEXT(AU336,"0.#"),1)&lt;&gt;"."),TRUE,FALSE)</formula>
    </cfRule>
    <cfRule type="expression" dxfId="98" priority="114">
      <formula>IF(AND(AU336&gt;=0, RIGHT(TEXT(AU336,"0.#"),1)="."),TRUE,FALSE)</formula>
    </cfRule>
    <cfRule type="expression" dxfId="97" priority="115">
      <formula>IF(AND(AU336&lt;0, RIGHT(TEXT(AU336,"0.#"),1)&lt;&gt;"."),TRUE,FALSE)</formula>
    </cfRule>
    <cfRule type="expression" dxfId="96" priority="116">
      <formula>IF(AND(AU336&lt;0, RIGHT(TEXT(AU336,"0.#"),1)="."),TRUE,FALSE)</formula>
    </cfRule>
  </conditionalFormatting>
  <conditionalFormatting sqref="AK368">
    <cfRule type="expression" dxfId="95" priority="111">
      <formula>IF(RIGHT(TEXT(AK368,"0.#"),1)=".",FALSE,TRUE)</formula>
    </cfRule>
    <cfRule type="expression" dxfId="94" priority="112">
      <formula>IF(RIGHT(TEXT(AK368,"0.#"),1)=".",TRUE,FALSE)</formula>
    </cfRule>
  </conditionalFormatting>
  <conditionalFormatting sqref="AU368:AX368">
    <cfRule type="expression" dxfId="93" priority="107">
      <formula>IF(AND(AU368&gt;=0, RIGHT(TEXT(AU368,"0.#"),1)&lt;&gt;"."),TRUE,FALSE)</formula>
    </cfRule>
    <cfRule type="expression" dxfId="92" priority="108">
      <formula>IF(AND(AU368&gt;=0, RIGHT(TEXT(AU368,"0.#"),1)="."),TRUE,FALSE)</formula>
    </cfRule>
    <cfRule type="expression" dxfId="91" priority="109">
      <formula>IF(AND(AU368&lt;0, RIGHT(TEXT(AU368,"0.#"),1)&lt;&gt;"."),TRUE,FALSE)</formula>
    </cfRule>
    <cfRule type="expression" dxfId="90" priority="110">
      <formula>IF(AND(AU368&lt;0, RIGHT(TEXT(AU368,"0.#"),1)="."),TRUE,FALSE)</formula>
    </cfRule>
  </conditionalFormatting>
  <conditionalFormatting sqref="AK369:AK397">
    <cfRule type="expression" dxfId="89" priority="105">
      <formula>IF(RIGHT(TEXT(AK369,"0.#"),1)=".",FALSE,TRUE)</formula>
    </cfRule>
    <cfRule type="expression" dxfId="88" priority="106">
      <formula>IF(RIGHT(TEXT(AK369,"0.#"),1)=".",TRUE,FALSE)</formula>
    </cfRule>
  </conditionalFormatting>
  <conditionalFormatting sqref="AU369:AX397">
    <cfRule type="expression" dxfId="87" priority="101">
      <formula>IF(AND(AU369&gt;=0, RIGHT(TEXT(AU369,"0.#"),1)&lt;&gt;"."),TRUE,FALSE)</formula>
    </cfRule>
    <cfRule type="expression" dxfId="86" priority="102">
      <formula>IF(AND(AU369&gt;=0, RIGHT(TEXT(AU369,"0.#"),1)="."),TRUE,FALSE)</formula>
    </cfRule>
    <cfRule type="expression" dxfId="85" priority="103">
      <formula>IF(AND(AU369&lt;0, RIGHT(TEXT(AU369,"0.#"),1)&lt;&gt;"."),TRUE,FALSE)</formula>
    </cfRule>
    <cfRule type="expression" dxfId="84" priority="104">
      <formula>IF(AND(AU369&lt;0, RIGHT(TEXT(AU369,"0.#"),1)="."),TRUE,FALSE)</formula>
    </cfRule>
  </conditionalFormatting>
  <conditionalFormatting sqref="AK401">
    <cfRule type="expression" dxfId="83" priority="99">
      <formula>IF(RIGHT(TEXT(AK401,"0.#"),1)=".",FALSE,TRUE)</formula>
    </cfRule>
    <cfRule type="expression" dxfId="82" priority="100">
      <formula>IF(RIGHT(TEXT(AK401,"0.#"),1)=".",TRUE,FALSE)</formula>
    </cfRule>
  </conditionalFormatting>
  <conditionalFormatting sqref="AU401:AX401">
    <cfRule type="expression" dxfId="81" priority="95">
      <formula>IF(AND(AU401&gt;=0, RIGHT(TEXT(AU401,"0.#"),1)&lt;&gt;"."),TRUE,FALSE)</formula>
    </cfRule>
    <cfRule type="expression" dxfId="80" priority="96">
      <formula>IF(AND(AU401&gt;=0, RIGHT(TEXT(AU401,"0.#"),1)="."),TRUE,FALSE)</formula>
    </cfRule>
    <cfRule type="expression" dxfId="79" priority="97">
      <formula>IF(AND(AU401&lt;0, RIGHT(TEXT(AU401,"0.#"),1)&lt;&gt;"."),TRUE,FALSE)</formula>
    </cfRule>
    <cfRule type="expression" dxfId="78" priority="98">
      <formula>IF(AND(AU401&lt;0, RIGHT(TEXT(AU401,"0.#"),1)="."),TRUE,FALSE)</formula>
    </cfRule>
  </conditionalFormatting>
  <conditionalFormatting sqref="AK402:AK430">
    <cfRule type="expression" dxfId="77" priority="93">
      <formula>IF(RIGHT(TEXT(AK402,"0.#"),1)=".",FALSE,TRUE)</formula>
    </cfRule>
    <cfRule type="expression" dxfId="76" priority="94">
      <formula>IF(RIGHT(TEXT(AK402,"0.#"),1)=".",TRUE,FALSE)</formula>
    </cfRule>
  </conditionalFormatting>
  <conditionalFormatting sqref="AU402:AX430">
    <cfRule type="expression" dxfId="75" priority="89">
      <formula>IF(AND(AU402&gt;=0, RIGHT(TEXT(AU402,"0.#"),1)&lt;&gt;"."),TRUE,FALSE)</formula>
    </cfRule>
    <cfRule type="expression" dxfId="74" priority="90">
      <formula>IF(AND(AU402&gt;=0, RIGHT(TEXT(AU402,"0.#"),1)="."),TRUE,FALSE)</formula>
    </cfRule>
    <cfRule type="expression" dxfId="73" priority="91">
      <formula>IF(AND(AU402&lt;0, RIGHT(TEXT(AU402,"0.#"),1)&lt;&gt;"."),TRUE,FALSE)</formula>
    </cfRule>
    <cfRule type="expression" dxfId="72" priority="92">
      <formula>IF(AND(AU402&lt;0, RIGHT(TEXT(AU402,"0.#"),1)="."),TRUE,FALSE)</formula>
    </cfRule>
  </conditionalFormatting>
  <conditionalFormatting sqref="AK434">
    <cfRule type="expression" dxfId="71" priority="87">
      <formula>IF(RIGHT(TEXT(AK434,"0.#"),1)=".",FALSE,TRUE)</formula>
    </cfRule>
    <cfRule type="expression" dxfId="70" priority="88">
      <formula>IF(RIGHT(TEXT(AK434,"0.#"),1)=".",TRUE,FALSE)</formula>
    </cfRule>
  </conditionalFormatting>
  <conditionalFormatting sqref="AU434:AX434">
    <cfRule type="expression" dxfId="69" priority="83">
      <formula>IF(AND(AU434&gt;=0, RIGHT(TEXT(AU434,"0.#"),1)&lt;&gt;"."),TRUE,FALSE)</formula>
    </cfRule>
    <cfRule type="expression" dxfId="68" priority="84">
      <formula>IF(AND(AU434&gt;=0, RIGHT(TEXT(AU434,"0.#"),1)="."),TRUE,FALSE)</formula>
    </cfRule>
    <cfRule type="expression" dxfId="67" priority="85">
      <formula>IF(AND(AU434&lt;0, RIGHT(TEXT(AU434,"0.#"),1)&lt;&gt;"."),TRUE,FALSE)</formula>
    </cfRule>
    <cfRule type="expression" dxfId="66" priority="86">
      <formula>IF(AND(AU434&lt;0, RIGHT(TEXT(AU434,"0.#"),1)="."),TRUE,FALSE)</formula>
    </cfRule>
  </conditionalFormatting>
  <conditionalFormatting sqref="AK435:AK463">
    <cfRule type="expression" dxfId="65" priority="81">
      <formula>IF(RIGHT(TEXT(AK435,"0.#"),1)=".",FALSE,TRUE)</formula>
    </cfRule>
    <cfRule type="expression" dxfId="64" priority="82">
      <formula>IF(RIGHT(TEXT(AK435,"0.#"),1)=".",TRUE,FALSE)</formula>
    </cfRule>
  </conditionalFormatting>
  <conditionalFormatting sqref="AU435:AX463">
    <cfRule type="expression" dxfId="63" priority="77">
      <formula>IF(AND(AU435&gt;=0, RIGHT(TEXT(AU435,"0.#"),1)&lt;&gt;"."),TRUE,FALSE)</formula>
    </cfRule>
    <cfRule type="expression" dxfId="62" priority="78">
      <formula>IF(AND(AU435&gt;=0, RIGHT(TEXT(AU435,"0.#"),1)="."),TRUE,FALSE)</formula>
    </cfRule>
    <cfRule type="expression" dxfId="61" priority="79">
      <formula>IF(AND(AU435&lt;0, RIGHT(TEXT(AU435,"0.#"),1)&lt;&gt;"."),TRUE,FALSE)</formula>
    </cfRule>
    <cfRule type="expression" dxfId="60" priority="80">
      <formula>IF(AND(AU435&lt;0, RIGHT(TEXT(AU435,"0.#"),1)="."),TRUE,FALSE)</formula>
    </cfRule>
  </conditionalFormatting>
  <conditionalFormatting sqref="AK467">
    <cfRule type="expression" dxfId="59" priority="75">
      <formula>IF(RIGHT(TEXT(AK467,"0.#"),1)=".",FALSE,TRUE)</formula>
    </cfRule>
    <cfRule type="expression" dxfId="58" priority="76">
      <formula>IF(RIGHT(TEXT(AK467,"0.#"),1)=".",TRUE,FALSE)</formula>
    </cfRule>
  </conditionalFormatting>
  <conditionalFormatting sqref="AU467:AX467">
    <cfRule type="expression" dxfId="57" priority="71">
      <formula>IF(AND(AU467&gt;=0, RIGHT(TEXT(AU467,"0.#"),1)&lt;&gt;"."),TRUE,FALSE)</formula>
    </cfRule>
    <cfRule type="expression" dxfId="56" priority="72">
      <formula>IF(AND(AU467&gt;=0, RIGHT(TEXT(AU467,"0.#"),1)="."),TRUE,FALSE)</formula>
    </cfRule>
    <cfRule type="expression" dxfId="55" priority="73">
      <formula>IF(AND(AU467&lt;0, RIGHT(TEXT(AU467,"0.#"),1)&lt;&gt;"."),TRUE,FALSE)</formula>
    </cfRule>
    <cfRule type="expression" dxfId="54" priority="74">
      <formula>IF(AND(AU467&lt;0, RIGHT(TEXT(AU467,"0.#"),1)="."),TRUE,FALSE)</formula>
    </cfRule>
  </conditionalFormatting>
  <conditionalFormatting sqref="AK468:AK496">
    <cfRule type="expression" dxfId="53" priority="69">
      <formula>IF(RIGHT(TEXT(AK468,"0.#"),1)=".",FALSE,TRUE)</formula>
    </cfRule>
    <cfRule type="expression" dxfId="52" priority="70">
      <formula>IF(RIGHT(TEXT(AK468,"0.#"),1)=".",TRUE,FALSE)</formula>
    </cfRule>
  </conditionalFormatting>
  <conditionalFormatting sqref="AU468:AX496">
    <cfRule type="expression" dxfId="51" priority="65">
      <formula>IF(AND(AU468&gt;=0, RIGHT(TEXT(AU468,"0.#"),1)&lt;&gt;"."),TRUE,FALSE)</formula>
    </cfRule>
    <cfRule type="expression" dxfId="50" priority="66">
      <formula>IF(AND(AU468&gt;=0, RIGHT(TEXT(AU468,"0.#"),1)="."),TRUE,FALSE)</formula>
    </cfRule>
    <cfRule type="expression" dxfId="49" priority="67">
      <formula>IF(AND(AU468&lt;0, RIGHT(TEXT(AU468,"0.#"),1)&lt;&gt;"."),TRUE,FALSE)</formula>
    </cfRule>
    <cfRule type="expression" dxfId="48" priority="68">
      <formula>IF(AND(AU468&lt;0, RIGHT(TEXT(AU468,"0.#"),1)="."),TRUE,FALSE)</formula>
    </cfRule>
  </conditionalFormatting>
  <conditionalFormatting sqref="AJ23:AN23 AE24:AI24 AO24:AS24">
    <cfRule type="expression" dxfId="47" priority="63">
      <formula>IF(RIGHT(TEXT(AE23,"0.#"),1)=".",FALSE,TRUE)</formula>
    </cfRule>
    <cfRule type="expression" dxfId="46" priority="64">
      <formula>IF(RIGHT(TEXT(AE23,"0.#"),1)=".",TRUE,FALSE)</formula>
    </cfRule>
  </conditionalFormatting>
  <conditionalFormatting sqref="AE25:AI25">
    <cfRule type="expression" dxfId="45" priority="55">
      <formula>IF(AND(AE25&gt;=0, RIGHT(TEXT(AE25,"0.#"),1)&lt;&gt;"."),TRUE,FALSE)</formula>
    </cfRule>
    <cfRule type="expression" dxfId="44" priority="56">
      <formula>IF(AND(AE25&gt;=0, RIGHT(TEXT(AE25,"0.#"),1)="."),TRUE,FALSE)</formula>
    </cfRule>
    <cfRule type="expression" dxfId="43" priority="57">
      <formula>IF(AND(AE25&lt;0, RIGHT(TEXT(AE25,"0.#"),1)&lt;&gt;"."),TRUE,FALSE)</formula>
    </cfRule>
    <cfRule type="expression" dxfId="42" priority="58">
      <formula>IF(AND(AE25&lt;0, RIGHT(TEXT(AE25,"0.#"),1)="."),TRUE,FALSE)</formula>
    </cfRule>
  </conditionalFormatting>
  <conditionalFormatting sqref="AJ25:AN25">
    <cfRule type="expression" dxfId="41" priority="51">
      <formula>IF(AND(AJ25&gt;=0, RIGHT(TEXT(AJ25,"0.#"),1)&lt;&gt;"."),TRUE,FALSE)</formula>
    </cfRule>
    <cfRule type="expression" dxfId="40" priority="52">
      <formula>IF(AND(AJ25&gt;=0, RIGHT(TEXT(AJ25,"0.#"),1)="."),TRUE,FALSE)</formula>
    </cfRule>
    <cfRule type="expression" dxfId="39" priority="53">
      <formula>IF(AND(AJ25&lt;0, RIGHT(TEXT(AJ25,"0.#"),1)&lt;&gt;"."),TRUE,FALSE)</formula>
    </cfRule>
    <cfRule type="expression" dxfId="38" priority="54">
      <formula>IF(AND(AJ25&lt;0, RIGHT(TEXT(AJ25,"0.#"),1)="."),TRUE,FALSE)</formula>
    </cfRule>
  </conditionalFormatting>
  <conditionalFormatting sqref="AU236:AX236">
    <cfRule type="expression" dxfId="37" priority="39">
      <formula>IF(AND(AU236&gt;=0, RIGHT(TEXT(AU236,"0.#"),1)&lt;&gt;"."),TRUE,FALSE)</formula>
    </cfRule>
    <cfRule type="expression" dxfId="36" priority="40">
      <formula>IF(AND(AU236&gt;=0, RIGHT(TEXT(AU236,"0.#"),1)="."),TRUE,FALSE)</formula>
    </cfRule>
    <cfRule type="expression" dxfId="35" priority="41">
      <formula>IF(AND(AU236&lt;0, RIGHT(TEXT(AU236,"0.#"),1)&lt;&gt;"."),TRUE,FALSE)</formula>
    </cfRule>
    <cfRule type="expression" dxfId="34" priority="42">
      <formula>IF(AND(AU236&lt;0, RIGHT(TEXT(AU236,"0.#"),1)="."),TRUE,FALSE)</formula>
    </cfRule>
  </conditionalFormatting>
  <conditionalFormatting sqref="AE43:AI43 AE38:AI38 AE33:AI33 AE28:AI28">
    <cfRule type="expression" dxfId="33" priority="37">
      <formula>IF(RIGHT(TEXT(AE28,"0.#"),1)=".",FALSE,TRUE)</formula>
    </cfRule>
    <cfRule type="expression" dxfId="32" priority="38">
      <formula>IF(RIGHT(TEXT(AE28,"0.#"),1)=".",TRUE,FALSE)</formula>
    </cfRule>
  </conditionalFormatting>
  <conditionalFormatting sqref="AE44:AX44 AJ43:AS43 AE39:AX39 AJ38:AS38 AE34:AX34 AJ33:AS33 AE29:AX29 AJ28:AS28">
    <cfRule type="expression" dxfId="31" priority="35">
      <formula>IF(RIGHT(TEXT(AE28,"0.#"),1)=".",FALSE,TRUE)</formula>
    </cfRule>
    <cfRule type="expression" dxfId="30" priority="36">
      <formula>IF(RIGHT(TEXT(AE28,"0.#"),1)=".",TRUE,FALSE)</formula>
    </cfRule>
  </conditionalFormatting>
  <conditionalFormatting sqref="AE45:AI45 AE40:AI40 AE35:AI35 AE30:AI30">
    <cfRule type="expression" dxfId="29" priority="31">
      <formula>IF(AND(AE30&gt;=0, RIGHT(TEXT(AE30,"0.#"),1)&lt;&gt;"."),TRUE,FALSE)</formula>
    </cfRule>
    <cfRule type="expression" dxfId="28" priority="32">
      <formula>IF(AND(AE30&gt;=0, RIGHT(TEXT(AE30,"0.#"),1)="."),TRUE,FALSE)</formula>
    </cfRule>
    <cfRule type="expression" dxfId="27" priority="33">
      <formula>IF(AND(AE30&lt;0, RIGHT(TEXT(AE30,"0.#"),1)&lt;&gt;"."),TRUE,FALSE)</formula>
    </cfRule>
    <cfRule type="expression" dxfId="26" priority="34">
      <formula>IF(AND(AE30&lt;0, RIGHT(TEXT(AE30,"0.#"),1)="."),TRUE,FALSE)</formula>
    </cfRule>
  </conditionalFormatting>
  <conditionalFormatting sqref="AJ45:AS45 AJ40:AS40 AJ35:AS35 AJ30:AS30">
    <cfRule type="expression" dxfId="25" priority="27">
      <formula>IF(AND(AJ30&gt;=0, RIGHT(TEXT(AJ30,"0.#"),1)&lt;&gt;"."),TRUE,FALSE)</formula>
    </cfRule>
    <cfRule type="expression" dxfId="24" priority="28">
      <formula>IF(AND(AJ30&gt;=0, RIGHT(TEXT(AJ30,"0.#"),1)="."),TRUE,FALSE)</formula>
    </cfRule>
    <cfRule type="expression" dxfId="23" priority="29">
      <formula>IF(AND(AJ30&lt;0, RIGHT(TEXT(AJ30,"0.#"),1)&lt;&gt;"."),TRUE,FALSE)</formula>
    </cfRule>
    <cfRule type="expression" dxfId="22" priority="30">
      <formula>IF(AND(AJ30&lt;0, RIGHT(TEXT(AJ30,"0.#"),1)="."),TRUE,FALSE)</formula>
    </cfRule>
  </conditionalFormatting>
  <conditionalFormatting sqref="AE64:AI64 AE59:AI59">
    <cfRule type="expression" dxfId="21" priority="25">
      <formula>IF(RIGHT(TEXT(AE59,"0.#"),1)=".",FALSE,TRUE)</formula>
    </cfRule>
    <cfRule type="expression" dxfId="20" priority="26">
      <formula>IF(RIGHT(TEXT(AE59,"0.#"),1)=".",TRUE,FALSE)</formula>
    </cfRule>
  </conditionalFormatting>
  <conditionalFormatting sqref="AE65:AX65 AJ64:AS64 AE60:AX60 AJ59:AS59">
    <cfRule type="expression" dxfId="19" priority="23">
      <formula>IF(RIGHT(TEXT(AE59,"0.#"),1)=".",FALSE,TRUE)</formula>
    </cfRule>
    <cfRule type="expression" dxfId="18" priority="24">
      <formula>IF(RIGHT(TEXT(AE59,"0.#"),1)=".",TRUE,FALSE)</formula>
    </cfRule>
  </conditionalFormatting>
  <conditionalFormatting sqref="AE66:AI66 AE61:AI61">
    <cfRule type="expression" dxfId="17" priority="19">
      <formula>IF(AND(AE61&gt;=0, RIGHT(TEXT(AE61,"0.#"),1)&lt;&gt;"."),TRUE,FALSE)</formula>
    </cfRule>
    <cfRule type="expression" dxfId="16" priority="20">
      <formula>IF(AND(AE61&gt;=0, RIGHT(TEXT(AE61,"0.#"),1)="."),TRUE,FALSE)</formula>
    </cfRule>
    <cfRule type="expression" dxfId="15" priority="21">
      <formula>IF(AND(AE61&lt;0, RIGHT(TEXT(AE61,"0.#"),1)&lt;&gt;"."),TRUE,FALSE)</formula>
    </cfRule>
    <cfRule type="expression" dxfId="14" priority="22">
      <formula>IF(AND(AE61&lt;0, RIGHT(TEXT(AE61,"0.#"),1)="."),TRUE,FALSE)</formula>
    </cfRule>
  </conditionalFormatting>
  <conditionalFormatting sqref="AJ66:AS66 AJ61:AS61">
    <cfRule type="expression" dxfId="13" priority="15">
      <formula>IF(AND(AJ61&gt;=0, RIGHT(TEXT(AJ61,"0.#"),1)&lt;&gt;"."),TRUE,FALSE)</formula>
    </cfRule>
    <cfRule type="expression" dxfId="12" priority="16">
      <formula>IF(AND(AJ61&gt;=0, RIGHT(TEXT(AJ61,"0.#"),1)="."),TRUE,FALSE)</formula>
    </cfRule>
    <cfRule type="expression" dxfId="11" priority="17">
      <formula>IF(AND(AJ61&lt;0, RIGHT(TEXT(AJ61,"0.#"),1)&lt;&gt;"."),TRUE,FALSE)</formula>
    </cfRule>
    <cfRule type="expression" dxfId="10" priority="18">
      <formula>IF(AND(AJ61&lt;0, RIGHT(TEXT(AJ61,"0.#"),1)="."),TRUE,FALSE)</formula>
    </cfRule>
  </conditionalFormatting>
  <conditionalFormatting sqref="AE81:AX81 AE78:AX78 AE75:AX75 AE72:AX72">
    <cfRule type="expression" dxfId="9" priority="13">
      <formula>IF(RIGHT(TEXT(AE72,"0.#"),1)=".",FALSE,TRUE)</formula>
    </cfRule>
    <cfRule type="expression" dxfId="8" priority="14">
      <formula>IF(RIGHT(TEXT(AE72,"0.#"),1)=".",TRUE,FALSE)</formula>
    </cfRule>
  </conditionalFormatting>
  <conditionalFormatting sqref="AE80:AS80 AE77:AS77 AE74:AS74 AE71:AS71">
    <cfRule type="expression" dxfId="7" priority="11">
      <formula>IF(RIGHT(TEXT(AE71,"0.#"),1)=".",FALSE,TRUE)</formula>
    </cfRule>
    <cfRule type="expression" dxfId="6" priority="12">
      <formula>IF(RIGHT(TEXT(AE71,"0.#"),1)=".",TRUE,FALSE)</formula>
    </cfRule>
  </conditionalFormatting>
  <conditionalFormatting sqref="AO23:AS23">
    <cfRule type="expression" dxfId="5" priority="9">
      <formula>IF(RIGHT(TEXT(AO23,"0.#"),1)=".",FALSE,TRUE)</formula>
    </cfRule>
    <cfRule type="expression" dxfId="4" priority="10">
      <formula>IF(RIGHT(TEXT(AO23,"0.#"),1)=".",TRUE,FALSE)</formula>
    </cfRule>
  </conditionalFormatting>
  <conditionalFormatting sqref="AO25:AS25">
    <cfRule type="expression" dxfId="3" priority="7">
      <formula>IF(RIGHT(TEXT(AO25,"0.#"),1)=".",FALSE,TRUE)</formula>
    </cfRule>
    <cfRule type="expression" dxfId="2" priority="8">
      <formula>IF(RIGHT(TEXT(AO25,"0.#"),1)=".",TRUE,FALSE)</formula>
    </cfRule>
  </conditionalFormatting>
  <conditionalFormatting sqref="AJ24:AN24">
    <cfRule type="expression" dxfId="1" priority="1">
      <formula>IF(RIGHT(TEXT(AJ24,"0.#"),1)=".",FALSE,TRUE)</formula>
    </cfRule>
    <cfRule type="expression" dxfId="0" priority="2">
      <formula>IF(RIGHT(TEXT(AJ24,"0.#"),1)=".",TRUE,FALSE)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6" orientation="portrait" r:id="rId1"/>
  <headerFooter differentFirst="1" alignWithMargins="0"/>
  <rowBreaks count="3" manualBreakCount="3">
    <brk id="104" max="49" man="1"/>
    <brk id="125" max="49" man="1"/>
    <brk id="15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160020</xdr:colOff>
                    <xdr:row>229</xdr:row>
                    <xdr:rowOff>68580</xdr:rowOff>
                  </from>
                  <to>
                    <xdr:col>44</xdr:col>
                    <xdr:colOff>83820</xdr:colOff>
                    <xdr:row>230</xdr:row>
                    <xdr:rowOff>22860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160020</xdr:colOff>
                    <xdr:row>496</xdr:row>
                    <xdr:rowOff>83820</xdr:rowOff>
                  </from>
                  <to>
                    <xdr:col>44</xdr:col>
                    <xdr:colOff>83820</xdr:colOff>
                    <xdr:row>497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P13"/>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t="s">
        <v>388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一般会計</v>
      </c>
      <c r="K11" s="16" t="s">
        <v>267</v>
      </c>
      <c r="L11" s="17" t="s">
        <v>388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388</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一般会計</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2015-06-08T04:48:24Z</cp:lastPrinted>
  <dcterms:created xsi:type="dcterms:W3CDTF">2012-03-13T00:50:25Z</dcterms:created>
  <dcterms:modified xsi:type="dcterms:W3CDTF">2015-10-20T11:03:02Z</dcterms:modified>
</cp:coreProperties>
</file>