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6" yWindow="36"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<sst xmlns="http://schemas.openxmlformats.org/spreadsheetml/2006/main" count="775" uniqueCount="463">
  <si>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</si>
  <si>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</si>
  <si>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</si>
  <si>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</si>
  <si>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</si>
  <si>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</si>
  <si>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</si>
  <si>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</si>
  <si>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</si>
  <si>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</si>
  <si>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</si>
  <si>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</si>
  <si>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</si>
  <si>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</si>
  <si>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</si>
  <si>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</si>
  <si>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</si>
  <si>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</si>
  <si>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</si>
  <si>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</si>
  <si>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</si>
  <si>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</si>
  <si>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</si>
  <si>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</si>
  <si>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</si>
  <si>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</si>
  <si>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</si>
  <si>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</si>
  <si>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</si>
  <si>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</si>
  <si>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</si>
  <si>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</si>
  <si>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</si>
  <si>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</si>
  <si>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</si>
  <si>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</si>
  <si>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</si>
  <si>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</si>
  <si>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</si>
  <si>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</si>
  <si>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</si>
  <si>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</si>
  <si>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</si>
  <si>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</si>
  <si>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</si>
  <si>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</si>
  <si>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</si>
  <si>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</si>
  <si>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</si>
  <si>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</si>
  <si>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</si>
  <si>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</si>
  <si>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</si>
  <si>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</si>
  <si>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</si>
  <si>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</si>
  <si>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</si>
  <si>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</si>
  <si>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</si>
  <si>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</si>
  <si>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</si>
  <si>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</si>
  <si>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</si>
  <si>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</si>
  <si>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</si>
  <si>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</si>
  <si>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</si>
  <si>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</si>
  <si>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</si>
  <si>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</si>
  <si>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</si>
  <si>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</si>
  <si>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</si>
  <si>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</si>
  <si>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</si>
  <si>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</si>
  <si>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</si>
  <si>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</si>
  <si>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</si>
  <si>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</si>
  <si>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</si>
  <si>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</si>
  <si>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</si>
  <si>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</si>
  <si>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</si>
  <si>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</si>
  <si>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</si>
  <si>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</si>
  <si>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</si>
  <si>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</si>
  <si>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</si>
  <si>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</si>
  <si>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</si>
  <si>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</si>
  <si>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</si>
  <si>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</si>
  <si>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</si>
  <si>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</si>
  <si>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</si>
  <si>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</si>
  <si>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</si>
  <si>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</si>
  <si>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</si>
  <si>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</si>
  <si>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</si>
  <si>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</si>
  <si>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</si>
  <si>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</si>
  <si>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</si>
  <si>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</si>
  <si>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</si>
  <si>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</si>
  <si>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</si>
  <si>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</si>
  <si>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</si>
  <si>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</si>
  <si>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</si>
  <si>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</si>
  <si>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</si>
  <si>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</si>
  <si>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</si>
  <si>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</si>
  <si>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</si>
  <si>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</si>
  <si>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</si>
  <si>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</si>
  <si>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</si>
  <si>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</si>
  <si>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</si>
  <si>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</si>
  <si>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</si>
  <si>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</si>
  <si>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</si>
  <si>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</si>
  <si>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</si>
  <si>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</si>
  <si>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</si>
  <si>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</si>
  <si>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</si>
  <si>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</si>
  <si>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</si>
  <si>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</si>
  <si>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</si>
  <si>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</si>
  <si>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</si>
  <si>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</si>
  <si>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</si>
  <si>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</si>
  <si>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</si>
  <si>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</si>
  <si>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</si>
  <si>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</si>
  <si>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</si>
  <si>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</si>
  <si>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</si>
  <si>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</si>
  <si>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</si>
  <si>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</si>
  <si>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</si>
  <si>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</si>
  <si>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</si>
  <si>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</si>
  <si>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</si>
  <si>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</si>
  <si>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</si>
  <si>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</si>
  <si>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</si>
  <si>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</si>
  <si>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</si>
  <si>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</si>
  <si>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</si>
  <si>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</si>
  <si>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</si>
  <si>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</si>
  <si>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</si>
  <si>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</si>
  <si>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</si>
  <si>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</si>
  <si>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</si>
  <si>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</si>
  <si>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</si>
  <si>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</si>
  <si>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</si>
  <si>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</si>
  <si>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</si>
  <si>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</si>
  <si>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</si>
  <si>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</si>
  <si>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</si>
  <si>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</si>
  <si>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</si>
  <si>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</si>
  <si>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</si>
  <si>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</si>
  <si>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</si>
  <si>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</si>
  <si>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</si>
  <si>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</si>
  <si>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</si>
  <si>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</si>
  <si>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</si>
  <si>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</si>
  <si>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</si>
  <si>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</si>
  <si>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</si>
  <si>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</si>
  <si>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</si>
  <si>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</si>
  <si>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</si>
  <si>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</si>
  <si>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</si>
  <si>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</si>
  <si>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</si>
  <si>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</si>
  <si>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</si>
  <si>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</si>
  <si>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</si>
  <si>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</si>
  <si>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</si>
  <si>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</si>
  <si>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</si>
  <si>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</si>
  <si>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</si>
  <si>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</si>
  <si>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</si>
  <si>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</si>
  <si>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</si>
  <si>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</si>
  <si>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</si>
  <si>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</si>
  <si>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</si>
  <si>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</si>
  <si>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</si>
  <si>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</si>
  <si>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</si>
  <si>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</si>
  <si>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</si>
  <si>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</si>
  <si>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</si>
  <si>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</si>
  <si>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</si>
  <si>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</si>
  <si>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</si>
  <si>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</si>
  <si>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</si>
  <si>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</si>
  <si>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</si>
  <si>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</si>
  <si>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</si>
  <si>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</si>
  <si>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</si>
  <si>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</si>
  <si>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</si>
  <si>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</si>
  <si>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</si>
  <si>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</si>
  <si>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</si>
  <si>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</si>
  <si>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</si>
  <si>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</si>
  <si>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</si>
  <si>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</si>
  <si>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</si>
  <si>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</si>
  <si>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</si>
  <si>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</si>
  <si>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</si>
  <si>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</si>
  <si>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</si>
  <si>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</si>
  <si>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</si>
  <si>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</si>
  <si>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</si>
  <si>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</si>
  <si>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</si>
  <si>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</si>
  <si>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</si>
  <si>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</si>
  <si>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</si>
  <si>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</si>
  <si>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</si>
  <si>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</si>
  <si>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</si>
  <si>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</si>
  <si>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</si>
  <si>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</si>
  <si>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</si>
  <si>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</si>
  <si>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</si>
  <si>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</si>
  <si>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</si>
  <si>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</si>
  <si>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</si>
  <si>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</si>
  <si>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</si>
  <si>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</si>
  <si>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</si>
  <si>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</si>
  <si>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</si>
  <si>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</si>
  <si>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</si>
  <si>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</si>
  <si>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</si>
  <si>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</si>
  <si>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</si>
  <si>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</si>
  <si>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</si>
  <si>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</si>
  <si>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</si>
  <si>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</si>
  <si>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</si>
  <si>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</si>
  <si>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</si>
  <si>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</si>
  <si>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</si>
  <si>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</si>
  <si>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</si>
  <si>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</si>
  <si>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</si>
  <si>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</si>
  <si>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</si>
  <si>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</si>
  <si>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</si>
  <si>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</si>
  <si>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</si>
  <si>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</si>
  <si>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</si>
  <si>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</si>
  <si>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</si>
  <si>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</si>
  <si>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</si>
  <si>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</si>
  <si>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</si>
  <si>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</si>
  <si>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</si>
  <si>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</si>
  <si>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</si>
  <si>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</si>
  <si>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</si>
  <si>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</si>
  <si>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</si>
  <si>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</si>
  <si>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</si>
  <si>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</si>
  <si>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</si>
  <si>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</si>
  <si>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</si>
  <si>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</si>
  <si>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</si>
  <si>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</si>
  <si>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</si>
  <si>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</si>
  <si>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</si>
  <si>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</si>
  <si>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</si>
  <si>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</si>
  <si>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</si>
  <si>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</si>
  <si>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</si>
  <si>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</si>
  <si>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</si>
  <si>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</si>
  <si>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</si>
  <si>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</si>
  <si>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</si>
  <si>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</si>
  <si>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</si>
  <si>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</si>
  <si>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</si>
  <si>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</si>
  <si>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</si>
  <si>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</si>
  <si>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</si>
  <si>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</si>
  <si>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</si>
  <si>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</si>
  <si>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</si>
  <si>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</si>
  <si>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</si>
  <si>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</si>
  <si>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</si>
  <si>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環境省</t>
  </si>
  <si>
    <t>未来のあるべき社会・ライフスタイルを創造する技術イノベーション事業</t>
    <phoneticPr fontId="5"/>
  </si>
  <si>
    <t>地球環境局</t>
    <phoneticPr fontId="5"/>
  </si>
  <si>
    <t>地球温暖化対策課</t>
    <phoneticPr fontId="5"/>
  </si>
  <si>
    <t>調整官　名倉良雄</t>
    <phoneticPr fontId="5"/>
  </si>
  <si>
    <t>1.地球温暖化対策の推進
 1-2 国内における温室効果ガスの排出抑制</t>
    <phoneticPr fontId="5"/>
  </si>
  <si>
    <t>-</t>
    <phoneticPr fontId="5"/>
  </si>
  <si>
    <t>○</t>
  </si>
  <si>
    <t>民生・業務部門を中心にライフスタイルに関連の深い多種多様な電気機器（照明、空調、サーバー、動力モーター等）に組み込まれているパワー・光デバイスを、最も品質の高いGaN基盤を用いて高効率化し、エネルギー消費量の徹底した削減を実現する技術開発及び実証を実施する。具体的には、実用化に近い半導体基板の中で最も高性能なGaN基板のうち、最高レベルの品質の基板を開発するとともに、その大型化を行う。また、この基板を用いて、最も高性能な光デバイス（ＬＥＤ）、パワーデバイス（ダイオードやトランジスタから構成される半導体）を開発する。さらに、これらを社会で広く使用されている電気機器に搭載し、実証を経て実用化することにより、社会全体の大幅なエネルギー消費量の削減を目指す。</t>
    <phoneticPr fontId="5"/>
  </si>
  <si>
    <t>-</t>
    <phoneticPr fontId="5"/>
  </si>
  <si>
    <t>件</t>
    <rPh sb="0" eb="1">
      <t>ケン</t>
    </rPh>
    <phoneticPr fontId="5"/>
  </si>
  <si>
    <t>-</t>
    <phoneticPr fontId="5"/>
  </si>
  <si>
    <t>インチ</t>
    <phoneticPr fontId="5"/>
  </si>
  <si>
    <t>-</t>
    <phoneticPr fontId="5"/>
  </si>
  <si>
    <t>1,500百万円÷１</t>
    <phoneticPr fontId="5"/>
  </si>
  <si>
    <t>百万円／件</t>
    <rPh sb="0" eb="2">
      <t>ヒャクマン</t>
    </rPh>
    <phoneticPr fontId="5"/>
  </si>
  <si>
    <t>二酸化炭素排出抑制対策事業等委託費</t>
    <phoneticPr fontId="5"/>
  </si>
  <si>
    <t>‐</t>
  </si>
  <si>
    <t>省エネルギーの推進は地球温暖化対策の観点から重要である。</t>
    <rPh sb="0" eb="1">
      <t>ショウ</t>
    </rPh>
    <rPh sb="7" eb="9">
      <t>スイシン</t>
    </rPh>
    <rPh sb="10" eb="12">
      <t>チキュウ</t>
    </rPh>
    <rPh sb="12" eb="15">
      <t>オンダンカ</t>
    </rPh>
    <rPh sb="15" eb="17">
      <t>タイサク</t>
    </rPh>
    <rPh sb="18" eb="20">
      <t>カンテン</t>
    </rPh>
    <rPh sb="22" eb="24">
      <t>ジュウヨウ</t>
    </rPh>
    <phoneticPr fontId="5"/>
  </si>
  <si>
    <t>本事業は世界最先端の取組であり、民間にはリスクが大きいことから、国が主導となって各事業者が専門性を持ち寄りながら連携し、事業を効率的に進めていくことが重要である。</t>
    <rPh sb="0" eb="1">
      <t>ホン</t>
    </rPh>
    <rPh sb="1" eb="3">
      <t>ジギョウ</t>
    </rPh>
    <rPh sb="4" eb="6">
      <t>セカイ</t>
    </rPh>
    <rPh sb="6" eb="9">
      <t>サイセンタン</t>
    </rPh>
    <rPh sb="10" eb="12">
      <t>トリクミ</t>
    </rPh>
    <phoneticPr fontId="5"/>
  </si>
  <si>
    <t>社会全体のエネルギー消費を徹底的に削減する世界最先端の取組であり優先度が高い。</t>
    <rPh sb="0" eb="2">
      <t>シャカイ</t>
    </rPh>
    <rPh sb="2" eb="4">
      <t>ゼンタイ</t>
    </rPh>
    <rPh sb="10" eb="12">
      <t>ショウヒ</t>
    </rPh>
    <rPh sb="13" eb="16">
      <t>テッテイテキ</t>
    </rPh>
    <rPh sb="17" eb="19">
      <t>サクゲン</t>
    </rPh>
    <rPh sb="21" eb="23">
      <t>セカイ</t>
    </rPh>
    <rPh sb="23" eb="26">
      <t>サイセンタン</t>
    </rPh>
    <phoneticPr fontId="5"/>
  </si>
  <si>
    <t>支出先の選定については、広く公募を行い外部有識者の審査により事業者を選定することで競争性が確保されている。</t>
    <phoneticPr fontId="5"/>
  </si>
  <si>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phoneticPr fontId="5"/>
  </si>
  <si>
    <t>平成26年度に設定した技術開発目標については、すべて達成している。</t>
    <phoneticPr fontId="5"/>
  </si>
  <si>
    <t>コストについても委員会の審査の対象となっており、必要経費の絞り込みを行っている。</t>
    <phoneticPr fontId="5"/>
  </si>
  <si>
    <t>見込みに見合った技術開発結果が得られている。</t>
    <phoneticPr fontId="5"/>
  </si>
  <si>
    <t>業務成果報告書を公開している。</t>
    <phoneticPr fontId="5"/>
  </si>
  <si>
    <t>外部専門家からなる委員会からの意見等も踏まえながら、引き続き事業計画の効率化、コスト低減等に取組み、効果的・効率的に事業が進むよう努める。</t>
    <phoneticPr fontId="5"/>
  </si>
  <si>
    <t>新26-0004</t>
    <phoneticPr fontId="5"/>
  </si>
  <si>
    <t>新26-006</t>
    <phoneticPr fontId="5"/>
  </si>
  <si>
    <t>A.大阪大学</t>
    <phoneticPr fontId="5"/>
  </si>
  <si>
    <t>消耗品費</t>
    <phoneticPr fontId="5"/>
  </si>
  <si>
    <t>雑役務費</t>
    <phoneticPr fontId="5"/>
  </si>
  <si>
    <t>人件費</t>
    <phoneticPr fontId="5"/>
  </si>
  <si>
    <t>借料及び損料</t>
    <phoneticPr fontId="5"/>
  </si>
  <si>
    <t>旅費</t>
    <phoneticPr fontId="5"/>
  </si>
  <si>
    <t>消耗品一式</t>
    <phoneticPr fontId="5"/>
  </si>
  <si>
    <t>メンテナンス作業　等</t>
    <phoneticPr fontId="5"/>
  </si>
  <si>
    <t>GaN種結晶の開発業務　7人</t>
    <phoneticPr fontId="5"/>
  </si>
  <si>
    <t>機器利用料　等</t>
    <phoneticPr fontId="5"/>
  </si>
  <si>
    <t>打合せ　等</t>
    <phoneticPr fontId="5"/>
  </si>
  <si>
    <t>-</t>
    <phoneticPr fontId="5"/>
  </si>
  <si>
    <t>-</t>
    <phoneticPr fontId="5"/>
  </si>
  <si>
    <t>-</t>
    <phoneticPr fontId="5"/>
  </si>
  <si>
    <t>-</t>
    <phoneticPr fontId="5"/>
  </si>
  <si>
    <t>事業実施件数</t>
    <rPh sb="0" eb="2">
      <t>ジギョウ</t>
    </rPh>
    <rPh sb="2" eb="4">
      <t>ジッシ</t>
    </rPh>
    <rPh sb="4" eb="6">
      <t>ケンスウ</t>
    </rPh>
    <phoneticPr fontId="5"/>
  </si>
  <si>
    <t>支出額／事業実施件数　　　　　　　　　　　　　</t>
    <rPh sb="4" eb="6">
      <t>ジギョウ</t>
    </rPh>
    <rPh sb="6" eb="8">
      <t>ジッシ</t>
    </rPh>
    <rPh sb="8" eb="10">
      <t>ケンスウ</t>
    </rPh>
    <phoneticPr fontId="5"/>
  </si>
  <si>
    <t>高品質GaN基板を用いた超高効率GaNパワー・光デバイスの技術開発とその実証</t>
    <rPh sb="0" eb="3">
      <t>コウヒンシツ</t>
    </rPh>
    <rPh sb="6" eb="8">
      <t>キバン</t>
    </rPh>
    <rPh sb="9" eb="10">
      <t>モチ</t>
    </rPh>
    <rPh sb="12" eb="13">
      <t>チョウ</t>
    </rPh>
    <rPh sb="13" eb="16">
      <t>コウコウリツ</t>
    </rPh>
    <rPh sb="23" eb="24">
      <t>ヒカリ</t>
    </rPh>
    <rPh sb="29" eb="31">
      <t>ギジュツ</t>
    </rPh>
    <rPh sb="31" eb="33">
      <t>カイハツ</t>
    </rPh>
    <rPh sb="36" eb="38">
      <t>ジッショウ</t>
    </rPh>
    <phoneticPr fontId="5"/>
  </si>
  <si>
    <t>大阪大学、パナソニック(株)等６機関から構成されるコンソーシアム</t>
    <rPh sb="11" eb="14">
      <t>カブ</t>
    </rPh>
    <rPh sb="14" eb="15">
      <t>ナド</t>
    </rPh>
    <rPh sb="16" eb="18">
      <t>キカン</t>
    </rPh>
    <rPh sb="20" eb="22">
      <t>コウセイ</t>
    </rPh>
    <phoneticPr fontId="5"/>
  </si>
  <si>
    <t>平成28年度までに口径6インチかつ低転位密度の高品質GaN基板を開発する。</t>
    <phoneticPr fontId="5"/>
  </si>
  <si>
    <t>インチ</t>
    <phoneticPr fontId="5"/>
  </si>
  <si>
    <t>A</t>
    <phoneticPr fontId="5"/>
  </si>
  <si>
    <t>-</t>
    <phoneticPr fontId="5"/>
  </si>
  <si>
    <t>-</t>
    <phoneticPr fontId="5"/>
  </si>
  <si>
    <t>照明、空調等あらゆる電気機器に搭載され、①電圧の調整、②交流・直流の変換、③電気から光への変換を行っているデバイスについて、既存デバイスから大幅な効率化（理論的にはエネルギー損失が１／６以下）が可能なGaN（窒化ガリウム）デバイスを開発し、社会に普及することにより社会全体のエネルギー消費の徹底的な削減及び二酸化炭素排出量の削減をもたらすとともに、エネルギー消費が少なくても豊かな社会やライフスタイルを創造することを目的とする。</t>
    <rPh sb="104" eb="106">
      <t>チッカ</t>
    </rPh>
    <phoneticPr fontId="5"/>
  </si>
  <si>
    <t>開発する低転位高品質GaN基板の口径</t>
    <rPh sb="4" eb="5">
      <t>テイ</t>
    </rPh>
    <rPh sb="5" eb="7">
      <t>テンイ</t>
    </rPh>
    <phoneticPr fontId="5"/>
  </si>
  <si>
    <t>平成28年度までに耐圧1.2kVで動作電流300A以上のGaNパワーデバイスを開発する。</t>
    <rPh sb="0" eb="2">
      <t>ヘイセイ</t>
    </rPh>
    <rPh sb="4" eb="6">
      <t>ネンド</t>
    </rPh>
    <rPh sb="9" eb="11">
      <t>タイアツ</t>
    </rPh>
    <rPh sb="17" eb="19">
      <t>ドウサ</t>
    </rPh>
    <rPh sb="19" eb="21">
      <t>デンリュウ</t>
    </rPh>
    <rPh sb="25" eb="27">
      <t>イジョウ</t>
    </rPh>
    <rPh sb="39" eb="41">
      <t>カイハツ</t>
    </rPh>
    <phoneticPr fontId="5"/>
  </si>
  <si>
    <t>開発するGaNパワーデバイスの動作電流（耐圧1.2kV以上）</t>
    <rPh sb="0" eb="2">
      <t>カイハツ</t>
    </rPh>
    <rPh sb="15" eb="17">
      <t>ドウサ</t>
    </rPh>
    <rPh sb="17" eb="19">
      <t>デンリュウ</t>
    </rPh>
    <rPh sb="20" eb="22">
      <t>タイアツ</t>
    </rPh>
    <rPh sb="27" eb="29">
      <t>イジョウ</t>
    </rPh>
    <phoneticPr fontId="5"/>
  </si>
  <si>
    <t>-</t>
    <phoneticPr fontId="5"/>
  </si>
  <si>
    <t>-</t>
    <phoneticPr fontId="5"/>
  </si>
  <si>
    <t>-</t>
    <phoneticPr fontId="5"/>
  </si>
  <si>
    <t>539百万円÷1</t>
    <phoneticPr fontId="5"/>
  </si>
  <si>
    <t>-</t>
    <phoneticPr fontId="5"/>
  </si>
  <si>
    <t>-</t>
    <phoneticPr fontId="5"/>
  </si>
  <si>
    <t>-</t>
    <phoneticPr fontId="5"/>
  </si>
  <si>
    <t>契約時及び支出時に見積書及び支出経費を精査することで、支出合理性を確保し、費目・使途は事業目的に真に必要なもののみに限定されている。</t>
    <phoneticPr fontId="5"/>
  </si>
  <si>
    <t>契約時及び支出時に見積書及び支出経費を精査することで、事業目的に真に必要なもののみに限定しているため妥当である。</t>
    <rPh sb="50" eb="52">
      <t>ダトウ</t>
    </rPh>
    <phoneticPr fontId="5"/>
  </si>
  <si>
    <t>-</t>
    <phoneticPr fontId="5"/>
  </si>
  <si>
    <t>％</t>
    <phoneticPr fontId="5"/>
  </si>
  <si>
    <t>-</t>
    <phoneticPr fontId="5"/>
  </si>
  <si>
    <t>-</t>
    <phoneticPr fontId="5"/>
  </si>
  <si>
    <t>平成28年度までに高電流領域（1A）製品において現状の最高効率から更に35%効率改善を可能とするGaN光デバイスを開発する。</t>
    <rPh sb="0" eb="2">
      <t>ヘイセイ</t>
    </rPh>
    <rPh sb="4" eb="6">
      <t>ネンド</t>
    </rPh>
    <rPh sb="9" eb="10">
      <t>コウ</t>
    </rPh>
    <rPh sb="10" eb="12">
      <t>デンリュウ</t>
    </rPh>
    <rPh sb="12" eb="14">
      <t>リョウイキ</t>
    </rPh>
    <rPh sb="18" eb="20">
      <t>セイヒン</t>
    </rPh>
    <rPh sb="24" eb="26">
      <t>ゲンジョウ</t>
    </rPh>
    <rPh sb="27" eb="29">
      <t>サイコウ</t>
    </rPh>
    <rPh sb="29" eb="31">
      <t>コウリツ</t>
    </rPh>
    <rPh sb="33" eb="34">
      <t>サラ</t>
    </rPh>
    <rPh sb="38" eb="40">
      <t>コウリツ</t>
    </rPh>
    <rPh sb="40" eb="42">
      <t>カイゼン</t>
    </rPh>
    <rPh sb="43" eb="45">
      <t>カノウ</t>
    </rPh>
    <rPh sb="51" eb="52">
      <t>ヒカリ</t>
    </rPh>
    <rPh sb="57" eb="59">
      <t>カイハツ</t>
    </rPh>
    <phoneticPr fontId="5"/>
  </si>
  <si>
    <t>高電流領域（1A）製品における現状の最高効率からの効率改善度</t>
    <rPh sb="0" eb="1">
      <t>コウ</t>
    </rPh>
    <rPh sb="1" eb="3">
      <t>デンリュウ</t>
    </rPh>
    <rPh sb="3" eb="5">
      <t>リョウイキ</t>
    </rPh>
    <rPh sb="9" eb="11">
      <t>セイヒン</t>
    </rPh>
    <rPh sb="15" eb="17">
      <t>ゲンジョウ</t>
    </rPh>
    <rPh sb="18" eb="20">
      <t>サイコウ</t>
    </rPh>
    <rPh sb="20" eb="22">
      <t>コウリツ</t>
    </rPh>
    <rPh sb="25" eb="27">
      <t>コウリツ</t>
    </rPh>
    <rPh sb="27" eb="29">
      <t>カイゼン</t>
    </rPh>
    <rPh sb="29" eb="30">
      <t>ド</t>
    </rPh>
    <phoneticPr fontId="5"/>
  </si>
  <si>
    <t>特別会計に関する法律第８５条第３項第１号ヘ
同法施行令第５０条第８項第８号</t>
    <rPh sb="34" eb="35">
      <t>ダイ</t>
    </rPh>
    <rPh sb="36" eb="37">
      <t>ゴウ</t>
    </rPh>
    <phoneticPr fontId="5"/>
  </si>
  <si>
    <t>-</t>
    <phoneticPr fontId="5"/>
  </si>
  <si>
    <t>-</t>
    <phoneticPr fontId="5"/>
  </si>
  <si>
    <t>平成26年度に設定した高品質・大口径GaN基板及びそれを活用した高耐圧パワーデバイス及び高輝度光デバイスに関する技術開発目標についてはすべて達成できており、計画通り開発・実証事業が進んでいる。</t>
    <phoneticPr fontId="5"/>
  </si>
  <si>
    <t>外部有識者からのコメントを踏まえて、経済産業省とのデマケについて整理すること
事業終了後の早期の実用化を図るべく、量産化手法の確立を目指すこと。</t>
    <phoneticPr fontId="5"/>
  </si>
  <si>
    <t>省エネルギーは温暖化防止を進めるうえで重要な技術開発であるが、経済産業省などとテーマが重複していないか。</t>
    <phoneticPr fontId="5"/>
  </si>
  <si>
    <t>現状通り</t>
  </si>
  <si>
    <t>経済産業省では、SiC基板の高品質化やSi等との異種材料結合（GaN on Si等）等の技術開発、及び既存デバイスの用途拡大のための標準化・共通化等の基盤整備等を実施しており、新規のGaN on GaNを用いた最高品質のパワー・光デバイスの開発・実証を行う本事業とはテーマが異なる。
なお、事業終了後の早期実用化に向け、量産化手法についても検討していく。</t>
    <rPh sb="145" eb="147">
      <t>ジギョウ</t>
    </rPh>
    <rPh sb="147" eb="150">
      <t>シュウリョウゴ</t>
    </rPh>
    <rPh sb="151" eb="153">
      <t>ソウキ</t>
    </rPh>
    <rPh sb="153" eb="156">
      <t>ジツヨウカ</t>
    </rPh>
    <rPh sb="157" eb="158">
      <t>ム</t>
    </rPh>
    <rPh sb="160" eb="163">
      <t>リョウサンカ</t>
    </rPh>
    <rPh sb="163" eb="165">
      <t>シュホウ</t>
    </rPh>
    <rPh sb="170" eb="172">
      <t>ケントウ</t>
    </rPh>
    <phoneticPr fontId="5"/>
  </si>
  <si>
    <t>平成28年度においては、平成27年度まで実施してきた技術開発を進めるとともに、開発したGaNデバイスを多種の実用的な電気機器に本格的に搭載し、消費エネルギー削減効果を実証するための増。</t>
    <rPh sb="0" eb="2">
      <t>ヘイセイ</t>
    </rPh>
    <rPh sb="4" eb="5">
      <t>ネン</t>
    </rPh>
    <rPh sb="5" eb="6">
      <t>ド</t>
    </rPh>
    <rPh sb="12" eb="14">
      <t>ヘイセイ</t>
    </rPh>
    <rPh sb="16" eb="18">
      <t>ネンド</t>
    </rPh>
    <rPh sb="20" eb="22">
      <t>ジッシ</t>
    </rPh>
    <rPh sb="26" eb="28">
      <t>ギジュツ</t>
    </rPh>
    <rPh sb="28" eb="30">
      <t>カイハツ</t>
    </rPh>
    <rPh sb="31" eb="32">
      <t>スス</t>
    </rPh>
    <rPh sb="39" eb="41">
      <t>カイハツ</t>
    </rPh>
    <rPh sb="51" eb="53">
      <t>タシュ</t>
    </rPh>
    <rPh sb="54" eb="57">
      <t>ジツヨウテキ</t>
    </rPh>
    <rPh sb="58" eb="60">
      <t>デンキ</t>
    </rPh>
    <rPh sb="60" eb="62">
      <t>キキ</t>
    </rPh>
    <rPh sb="63" eb="66">
      <t>ホンカクテキ</t>
    </rPh>
    <rPh sb="67" eb="69">
      <t>トウサイ</t>
    </rPh>
    <rPh sb="71" eb="73">
      <t>ショウヒ</t>
    </rPh>
    <rPh sb="78" eb="80">
      <t>サクゲン</t>
    </rPh>
    <rPh sb="80" eb="82">
      <t>コウカ</t>
    </rPh>
    <rPh sb="83" eb="85">
      <t>ジッショウ</t>
    </rPh>
    <rPh sb="90" eb="91">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</si>
</sst>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67733</xdr:colOff>
      <xdr:row>147</xdr:row>
      <xdr:rowOff>161925</xdr:rowOff>
    </xdr:from>
    <xdr:to>
      <xdr:col>32</xdr:col>
      <xdr:colOff>47021</xdr:colOff>
      <xdr:row>149</xdr:row>
      <xdr:rowOff>252941</xdr:rowOff>
    </xdr:to>
    <xdr:grpSp>
      <xdr:nvGrpSpPr>
        <xdr:cNvPr id="5" name="グループ化 79"/>
        <xdr:cNvGrpSpPr>
          <a:grpSpLocks/>
        </xdr:cNvGrpSpPr>
      </xdr:nvGrpSpPr>
      <xdr:grpSpPr bwMode="auto">
        <a:xfrm>
          <a:off x="4091093" y="38033325"/>
          <a:ext cx="1808088" cy="807296"/>
          <a:chOff x="6790765" y="38066382"/>
          <a:chExt cx="1795043" cy="804586"/>
        </a:xfrm>
      </xdr:grpSpPr>
      <xdr:sp macro="" textlink="">
        <xdr:nvSpPr>
          <xdr:cNvPr id="6" name="正方形/長方形 5"/>
          <xdr:cNvSpPr/>
        </xdr:nvSpPr>
        <xdr:spPr>
          <a:xfrm>
            <a:off x="6790765" y="38066382"/>
            <a:ext cx="1795043" cy="8045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6884345" y="38163320"/>
            <a:ext cx="1658926" cy="56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539</a:t>
            </a:r>
            <a:r>
              <a:rPr kumimoji="1" lang="ja-JP" altLang="en-US" sz="1100"/>
              <a:t>百万円</a:t>
            </a:r>
          </a:p>
        </xdr:txBody>
      </xdr:sp>
    </xdr:grpSp>
    <xdr:clientData/>
  </xdr:twoCellAnchor>
  <xdr:twoCellAnchor>
    <xdr:from>
      <xdr:col>21</xdr:col>
      <xdr:colOff>161925</xdr:colOff>
      <xdr:row>152</xdr:row>
      <xdr:rowOff>110128</xdr:rowOff>
    </xdr:from>
    <xdr:to>
      <xdr:col>32</xdr:col>
      <xdr:colOff>47021</xdr:colOff>
      <xdr:row>165</xdr:row>
      <xdr:rowOff>28654</xdr:rowOff>
    </xdr:to>
    <xdr:grpSp>
      <xdr:nvGrpSpPr>
        <xdr:cNvPr id="8" name="グループ化 80"/>
        <xdr:cNvGrpSpPr>
          <a:grpSpLocks/>
        </xdr:cNvGrpSpPr>
      </xdr:nvGrpSpPr>
      <xdr:grpSpPr bwMode="auto">
        <a:xfrm>
          <a:off x="4002405" y="39772228"/>
          <a:ext cx="1896776" cy="4566726"/>
          <a:chOff x="3960159" y="31263592"/>
          <a:chExt cx="2117631" cy="3337022"/>
        </a:xfrm>
      </xdr:grpSpPr>
      <xdr:sp macro="" textlink="">
        <xdr:nvSpPr>
          <xdr:cNvPr id="9" name="正方形/長方形 8"/>
          <xdr:cNvSpPr/>
        </xdr:nvSpPr>
        <xdr:spPr>
          <a:xfrm>
            <a:off x="4023715" y="31614879"/>
            <a:ext cx="1963486" cy="9373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xdr:cNvSpPr txBox="1"/>
        </xdr:nvSpPr>
        <xdr:spPr>
          <a:xfrm>
            <a:off x="4110766" y="31649152"/>
            <a:ext cx="1828073" cy="625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民間企業等（</a:t>
            </a:r>
            <a:r>
              <a:rPr kumimoji="1" lang="en-US" altLang="ja-JP" sz="1100"/>
              <a:t>6</a:t>
            </a:r>
            <a:r>
              <a:rPr kumimoji="1" lang="ja-JP" altLang="en-US" sz="1100"/>
              <a:t>機関から構成されるコンソーシアム）</a:t>
            </a:r>
            <a:endParaRPr kumimoji="1" lang="en-US" altLang="ja-JP" sz="1100"/>
          </a:p>
          <a:p>
            <a:pPr algn="ctr"/>
            <a:r>
              <a:rPr kumimoji="1" lang="en-US" altLang="ja-JP" sz="1100"/>
              <a:t>539</a:t>
            </a:r>
            <a:r>
              <a:rPr kumimoji="1" lang="ja-JP" altLang="en-US" sz="1100"/>
              <a:t>百万円</a:t>
            </a:r>
            <a:endParaRPr kumimoji="1" lang="en-US" altLang="ja-JP" sz="1100"/>
          </a:p>
        </xdr:txBody>
      </xdr:sp>
      <xdr:sp macro="" textlink="">
        <xdr:nvSpPr>
          <xdr:cNvPr id="11" name="左大かっこ 10"/>
          <xdr:cNvSpPr/>
        </xdr:nvSpPr>
        <xdr:spPr>
          <a:xfrm>
            <a:off x="3960159" y="32711834"/>
            <a:ext cx="47694" cy="17992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2" name="テキスト ボックス 11"/>
          <xdr:cNvSpPr txBox="1"/>
        </xdr:nvSpPr>
        <xdr:spPr>
          <a:xfrm>
            <a:off x="4046009" y="32728984"/>
            <a:ext cx="2031781" cy="187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13" name="テキスト ボックス 12"/>
          <xdr:cNvSpPr txBox="1"/>
        </xdr:nvSpPr>
        <xdr:spPr>
          <a:xfrm>
            <a:off x="4036470" y="31263592"/>
            <a:ext cx="1860081" cy="265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公募・委託</a:t>
            </a:r>
            <a:r>
              <a:rPr kumimoji="1" lang="en-US" altLang="ja-JP" sz="1000"/>
              <a:t>】</a:t>
            </a:r>
            <a:endParaRPr kumimoji="1" lang="ja-JP" altLang="en-US" sz="1000"/>
          </a:p>
        </xdr:txBody>
      </xdr:sp>
      <xdr:sp macro="" textlink="">
        <xdr:nvSpPr>
          <xdr:cNvPr id="14" name="左大かっこ 13"/>
          <xdr:cNvSpPr/>
        </xdr:nvSpPr>
        <xdr:spPr>
          <a:xfrm rot="10800000">
            <a:off x="6002013" y="32728975"/>
            <a:ext cx="47694" cy="17992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27</xdr:col>
      <xdr:colOff>44770</xdr:colOff>
      <xdr:row>149</xdr:row>
      <xdr:rowOff>248459</xdr:rowOff>
    </xdr:from>
    <xdr:to>
      <xdr:col>27</xdr:col>
      <xdr:colOff>44770</xdr:colOff>
      <xdr:row>152</xdr:row>
      <xdr:rowOff>93257</xdr:rowOff>
    </xdr:to>
    <xdr:cxnSp macro="">
      <xdr:nvCxnSpPr>
        <xdr:cNvPr id="15" name="直線矢印コネクタ 14"/>
        <xdr:cNvCxnSpPr/>
      </xdr:nvCxnSpPr>
      <xdr:spPr>
        <a:xfrm>
          <a:off x="5445445" y="37957934"/>
          <a:ext cx="0" cy="902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30" zoomScaleNormal="100" zoomScaleSheetLayoutView="100" zoomScalePageLayoutView="85" workbookViewId="0">
      <selection activeCell="F133" sqref="F133:AX133"/>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81" t="s">
        <v>0</v>
      </c>
      <c r="AK2" s="481"/>
      <c r="AL2" s="481"/>
      <c r="AM2" s="481"/>
      <c r="AN2" s="481"/>
      <c r="AO2" s="481"/>
      <c r="AP2" s="481"/>
      <c r="AQ2" s="97" t="s">
        <v>379</v>
      </c>
      <c r="AR2" s="97"/>
      <c r="AS2" s="59" t="str">
        <f>IF(OR(AQ2="　", AQ2=""), "", "-")</f>
        <v/>
      </c>
      <c r="AT2" s="98">
        <v>51</v>
      </c>
      <c r="AU2" s="98"/>
      <c r="AV2" s="60" t="str">
        <f>IF(AW2="", "", "-")</f>
        <v/>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381</v>
      </c>
      <c r="AK3" s="291"/>
      <c r="AL3" s="291"/>
      <c r="AM3" s="291"/>
      <c r="AN3" s="291"/>
      <c r="AO3" s="291"/>
      <c r="AP3" s="291"/>
      <c r="AQ3" s="291"/>
      <c r="AR3" s="291"/>
      <c r="AS3" s="291"/>
      <c r="AT3" s="291"/>
      <c r="AU3" s="291"/>
      <c r="AV3" s="291"/>
      <c r="AW3" s="291"/>
      <c r="AX3" s="36" t="s">
        <v>91</v>
      </c>
    </row>
    <row r="4" spans="1:50" ht="24.75" customHeight="1">
      <c r="A4" s="509" t="s">
        <v>30</v>
      </c>
      <c r="B4" s="510"/>
      <c r="C4" s="510"/>
      <c r="D4" s="510"/>
      <c r="E4" s="510"/>
      <c r="F4" s="510"/>
      <c r="G4" s="483" t="s">
        <v>382</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8" t="s">
        <v>97</v>
      </c>
      <c r="H5" s="319"/>
      <c r="I5" s="319"/>
      <c r="J5" s="319"/>
      <c r="K5" s="319"/>
      <c r="L5" s="319"/>
      <c r="M5" s="320" t="s">
        <v>92</v>
      </c>
      <c r="N5" s="321"/>
      <c r="O5" s="321"/>
      <c r="P5" s="321"/>
      <c r="Q5" s="321"/>
      <c r="R5" s="322"/>
      <c r="S5" s="323" t="s">
        <v>101</v>
      </c>
      <c r="T5" s="319"/>
      <c r="U5" s="319"/>
      <c r="V5" s="319"/>
      <c r="W5" s="319"/>
      <c r="X5" s="324"/>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39" customHeight="1">
      <c r="A6" s="511" t="s">
        <v>4</v>
      </c>
      <c r="B6" s="512"/>
      <c r="C6" s="512"/>
      <c r="D6" s="512"/>
      <c r="E6" s="512"/>
      <c r="F6" s="512"/>
      <c r="G6" s="513" t="str">
        <f>入力規則等!F39</f>
        <v>エネルギー対策特別会計エネルギー需給勘定</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386</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454</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387</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エネルギー対策</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435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c r="A10" s="448" t="s">
        <v>36</v>
      </c>
      <c r="B10" s="449"/>
      <c r="C10" s="449"/>
      <c r="D10" s="449"/>
      <c r="E10" s="449"/>
      <c r="F10" s="449"/>
      <c r="G10" s="477" t="s">
        <v>389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t="s">
        <v>423</v>
      </c>
      <c r="Q13" s="63"/>
      <c r="R13" s="63"/>
      <c r="S13" s="63"/>
      <c r="T13" s="63"/>
      <c r="U13" s="63"/>
      <c r="V13" s="64"/>
      <c r="W13" s="62" t="s">
        <v>425</v>
      </c>
      <c r="X13" s="63"/>
      <c r="Y13" s="63"/>
      <c r="Z13" s="63"/>
      <c r="AA13" s="63"/>
      <c r="AB13" s="63"/>
      <c r="AC13" s="64"/>
      <c r="AD13" s="62">
        <v>600</v>
      </c>
      <c r="AE13" s="63"/>
      <c r="AF13" s="63"/>
      <c r="AG13" s="63"/>
      <c r="AH13" s="63"/>
      <c r="AI13" s="63"/>
      <c r="AJ13" s="64"/>
      <c r="AK13" s="62">
        <v>1500</v>
      </c>
      <c r="AL13" s="63"/>
      <c r="AM13" s="63"/>
      <c r="AN13" s="63"/>
      <c r="AO13" s="63"/>
      <c r="AP13" s="63"/>
      <c r="AQ13" s="64"/>
      <c r="AR13" s="656">
        <v>1900</v>
      </c>
      <c r="AS13" s="657"/>
      <c r="AT13" s="657"/>
      <c r="AU13" s="657"/>
      <c r="AV13" s="657"/>
      <c r="AW13" s="657"/>
      <c r="AX13" s="658"/>
    </row>
    <row r="14" spans="1:50" ht="21" customHeight="1">
      <c r="A14" s="454"/>
      <c r="B14" s="455"/>
      <c r="C14" s="455"/>
      <c r="D14" s="455"/>
      <c r="E14" s="455"/>
      <c r="F14" s="456"/>
      <c r="G14" s="467"/>
      <c r="H14" s="468"/>
      <c r="I14" s="334" t="s">
        <v>9</v>
      </c>
      <c r="J14" s="462"/>
      <c r="K14" s="462"/>
      <c r="L14" s="462"/>
      <c r="M14" s="462"/>
      <c r="N14" s="462"/>
      <c r="O14" s="463"/>
      <c r="P14" s="62" t="s">
        <v>424</v>
      </c>
      <c r="Q14" s="63"/>
      <c r="R14" s="63"/>
      <c r="S14" s="63"/>
      <c r="T14" s="63"/>
      <c r="U14" s="63"/>
      <c r="V14" s="64"/>
      <c r="W14" s="62" t="s">
        <v>423</v>
      </c>
      <c r="X14" s="63"/>
      <c r="Y14" s="63"/>
      <c r="Z14" s="63"/>
      <c r="AA14" s="63"/>
      <c r="AB14" s="63"/>
      <c r="AC14" s="64"/>
      <c r="AD14" s="62" t="s">
        <v>455</v>
      </c>
      <c r="AE14" s="63"/>
      <c r="AF14" s="63"/>
      <c r="AG14" s="63"/>
      <c r="AH14" s="63"/>
      <c r="AI14" s="63"/>
      <c r="AJ14" s="64"/>
      <c r="AK14" s="62" t="s">
        <v>387</v>
      </c>
      <c r="AL14" s="63"/>
      <c r="AM14" s="63"/>
      <c r="AN14" s="63"/>
      <c r="AO14" s="63"/>
      <c r="AP14" s="63"/>
      <c r="AQ14" s="64"/>
      <c r="AR14" s="654"/>
      <c r="AS14" s="654"/>
      <c r="AT14" s="654"/>
      <c r="AU14" s="654"/>
      <c r="AV14" s="654"/>
      <c r="AW14" s="654"/>
      <c r="AX14" s="655"/>
    </row>
    <row r="15" spans="1:50" ht="21" customHeight="1">
      <c r="A15" s="454"/>
      <c r="B15" s="455"/>
      <c r="C15" s="455"/>
      <c r="D15" s="455"/>
      <c r="E15" s="455"/>
      <c r="F15" s="456"/>
      <c r="G15" s="467"/>
      <c r="H15" s="468"/>
      <c r="I15" s="334" t="s">
        <v>62</v>
      </c>
      <c r="J15" s="335"/>
      <c r="K15" s="335"/>
      <c r="L15" s="335"/>
      <c r="M15" s="335"/>
      <c r="N15" s="335"/>
      <c r="O15" s="336"/>
      <c r="P15" s="62" t="s">
        <v>424</v>
      </c>
      <c r="Q15" s="63"/>
      <c r="R15" s="63"/>
      <c r="S15" s="63"/>
      <c r="T15" s="63"/>
      <c r="U15" s="63"/>
      <c r="V15" s="64"/>
      <c r="W15" s="62" t="s">
        <v>425</v>
      </c>
      <c r="X15" s="63"/>
      <c r="Y15" s="63"/>
      <c r="Z15" s="63"/>
      <c r="AA15" s="63"/>
      <c r="AB15" s="63"/>
      <c r="AC15" s="64"/>
      <c r="AD15" s="62" t="s">
        <v>456</v>
      </c>
      <c r="AE15" s="63"/>
      <c r="AF15" s="63"/>
      <c r="AG15" s="63"/>
      <c r="AH15" s="63"/>
      <c r="AI15" s="63"/>
      <c r="AJ15" s="64"/>
      <c r="AK15" s="62" t="s">
        <v>456</v>
      </c>
      <c r="AL15" s="63"/>
      <c r="AM15" s="63"/>
      <c r="AN15" s="63"/>
      <c r="AO15" s="63"/>
      <c r="AP15" s="63"/>
      <c r="AQ15" s="64"/>
      <c r="AR15" s="62" t="s">
        <v>456</v>
      </c>
      <c r="AS15" s="63"/>
      <c r="AT15" s="63"/>
      <c r="AU15" s="63"/>
      <c r="AV15" s="63"/>
      <c r="AW15" s="63"/>
      <c r="AX15" s="653"/>
    </row>
    <row r="16" spans="1:50" ht="21" customHeight="1">
      <c r="A16" s="454"/>
      <c r="B16" s="455"/>
      <c r="C16" s="455"/>
      <c r="D16" s="455"/>
      <c r="E16" s="455"/>
      <c r="F16" s="456"/>
      <c r="G16" s="467"/>
      <c r="H16" s="468"/>
      <c r="I16" s="334" t="s">
        <v>63</v>
      </c>
      <c r="J16" s="335"/>
      <c r="K16" s="335"/>
      <c r="L16" s="335"/>
      <c r="M16" s="335"/>
      <c r="N16" s="335"/>
      <c r="O16" s="336"/>
      <c r="P16" s="62" t="s">
        <v>425</v>
      </c>
      <c r="Q16" s="63"/>
      <c r="R16" s="63"/>
      <c r="S16" s="63"/>
      <c r="T16" s="63"/>
      <c r="U16" s="63"/>
      <c r="V16" s="64"/>
      <c r="W16" s="62" t="s">
        <v>425</v>
      </c>
      <c r="X16" s="63"/>
      <c r="Y16" s="63"/>
      <c r="Z16" s="63"/>
      <c r="AA16" s="63"/>
      <c r="AB16" s="63"/>
      <c r="AC16" s="64"/>
      <c r="AD16" s="62" t="s">
        <v>456</v>
      </c>
      <c r="AE16" s="63"/>
      <c r="AF16" s="63"/>
      <c r="AG16" s="63"/>
      <c r="AH16" s="63"/>
      <c r="AI16" s="63"/>
      <c r="AJ16" s="64"/>
      <c r="AK16" s="62" t="s">
        <v>390</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t="s">
        <v>425</v>
      </c>
      <c r="Q17" s="63"/>
      <c r="R17" s="63"/>
      <c r="S17" s="63"/>
      <c r="T17" s="63"/>
      <c r="U17" s="63"/>
      <c r="V17" s="64"/>
      <c r="W17" s="62" t="s">
        <v>425</v>
      </c>
      <c r="X17" s="63"/>
      <c r="Y17" s="63"/>
      <c r="Z17" s="63"/>
      <c r="AA17" s="63"/>
      <c r="AB17" s="63"/>
      <c r="AC17" s="64"/>
      <c r="AD17" s="62" t="s">
        <v>456</v>
      </c>
      <c r="AE17" s="63"/>
      <c r="AF17" s="63"/>
      <c r="AG17" s="63"/>
      <c r="AH17" s="63"/>
      <c r="AI17" s="63"/>
      <c r="AJ17" s="64"/>
      <c r="AK17" s="62" t="s">
        <v>390</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600</v>
      </c>
      <c r="AE18" s="308"/>
      <c r="AF18" s="308"/>
      <c r="AG18" s="308"/>
      <c r="AH18" s="308"/>
      <c r="AI18" s="308"/>
      <c r="AJ18" s="309"/>
      <c r="AK18" s="307">
        <f t="shared" ref="AK18" si="1">SUM(AK13:AQ17)</f>
        <v>1500</v>
      </c>
      <c r="AL18" s="308"/>
      <c r="AM18" s="308"/>
      <c r="AN18" s="308"/>
      <c r="AO18" s="308"/>
      <c r="AP18" s="308"/>
      <c r="AQ18" s="309"/>
      <c r="AR18" s="307">
        <f t="shared" ref="AR18" si="2">SUM(AR13:AX17)</f>
        <v>1900</v>
      </c>
      <c r="AS18" s="308"/>
      <c r="AT18" s="308"/>
      <c r="AU18" s="308"/>
      <c r="AV18" s="308"/>
      <c r="AW18" s="308"/>
      <c r="AX18" s="310"/>
    </row>
    <row r="19" spans="1:50" ht="24.75" customHeight="1">
      <c r="A19" s="454"/>
      <c r="B19" s="455"/>
      <c r="C19" s="455"/>
      <c r="D19" s="455"/>
      <c r="E19" s="455"/>
      <c r="F19" s="456"/>
      <c r="G19" s="304" t="s">
        <v>10</v>
      </c>
      <c r="H19" s="305"/>
      <c r="I19" s="305"/>
      <c r="J19" s="305"/>
      <c r="K19" s="305"/>
      <c r="L19" s="305"/>
      <c r="M19" s="305"/>
      <c r="N19" s="305"/>
      <c r="O19" s="305"/>
      <c r="P19" s="62" t="s">
        <v>425</v>
      </c>
      <c r="Q19" s="63"/>
      <c r="R19" s="63"/>
      <c r="S19" s="63"/>
      <c r="T19" s="63"/>
      <c r="U19" s="63"/>
      <c r="V19" s="64"/>
      <c r="W19" s="62" t="s">
        <v>423</v>
      </c>
      <c r="X19" s="63"/>
      <c r="Y19" s="63"/>
      <c r="Z19" s="63"/>
      <c r="AA19" s="63"/>
      <c r="AB19" s="63"/>
      <c r="AC19" s="64"/>
      <c r="AD19" s="62">
        <v>539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57"/>
      <c r="B20" s="458"/>
      <c r="C20" s="458"/>
      <c r="D20" s="458"/>
      <c r="E20" s="458"/>
      <c r="F20" s="459"/>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f>IF(AD18=0, "-", AD19/AD18)</f>
        <v>0.89833333333333332</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22.5" customHeight="1">
      <c r="A23" s="207"/>
      <c r="B23" s="205"/>
      <c r="C23" s="205"/>
      <c r="D23" s="205"/>
      <c r="E23" s="205"/>
      <c r="F23" s="206"/>
      <c r="G23" s="313" t="s">
        <v>430</v>
      </c>
      <c r="H23" s="280"/>
      <c r="I23" s="280"/>
      <c r="J23" s="280"/>
      <c r="K23" s="280"/>
      <c r="L23" s="280"/>
      <c r="M23" s="280"/>
      <c r="N23" s="280"/>
      <c r="O23" s="281"/>
      <c r="P23" s="245" t="s">
        <v>436</v>
      </c>
      <c r="Q23" s="186"/>
      <c r="R23" s="186"/>
      <c r="S23" s="186"/>
      <c r="T23" s="186"/>
      <c r="U23" s="186"/>
      <c r="V23" s="186"/>
      <c r="W23" s="186"/>
      <c r="X23" s="187"/>
      <c r="Y23" s="285" t="s">
        <v>14</v>
      </c>
      <c r="Z23" s="286"/>
      <c r="AA23" s="287"/>
      <c r="AB23" s="317" t="s">
        <v>393</v>
      </c>
      <c r="AC23" s="288"/>
      <c r="AD23" s="288"/>
      <c r="AE23" s="84" t="s">
        <v>387</v>
      </c>
      <c r="AF23" s="85"/>
      <c r="AG23" s="85"/>
      <c r="AH23" s="85"/>
      <c r="AI23" s="86"/>
      <c r="AJ23" s="84" t="s">
        <v>390</v>
      </c>
      <c r="AK23" s="85"/>
      <c r="AL23" s="85"/>
      <c r="AM23" s="85"/>
      <c r="AN23" s="86"/>
      <c r="AO23" s="84" t="s">
        <v>439</v>
      </c>
      <c r="AP23" s="85"/>
      <c r="AQ23" s="85"/>
      <c r="AR23" s="85"/>
      <c r="AS23" s="86"/>
      <c r="AT23" s="217"/>
      <c r="AU23" s="217"/>
      <c r="AV23" s="217"/>
      <c r="AW23" s="217"/>
      <c r="AX23" s="218"/>
    </row>
    <row r="24" spans="1:50" ht="22.5" customHeight="1">
      <c r="A24" s="208"/>
      <c r="B24" s="209"/>
      <c r="C24" s="209"/>
      <c r="D24" s="209"/>
      <c r="E24" s="209"/>
      <c r="F24" s="210"/>
      <c r="G24" s="282"/>
      <c r="H24" s="283"/>
      <c r="I24" s="283"/>
      <c r="J24" s="283"/>
      <c r="K24" s="283"/>
      <c r="L24" s="283"/>
      <c r="M24" s="283"/>
      <c r="N24" s="283"/>
      <c r="O24" s="284"/>
      <c r="P24" s="267"/>
      <c r="Q24" s="267"/>
      <c r="R24" s="267"/>
      <c r="S24" s="267"/>
      <c r="T24" s="267"/>
      <c r="U24" s="267"/>
      <c r="V24" s="267"/>
      <c r="W24" s="267"/>
      <c r="X24" s="268"/>
      <c r="Y24" s="166" t="s">
        <v>65</v>
      </c>
      <c r="Z24" s="112"/>
      <c r="AA24" s="162"/>
      <c r="AB24" s="277" t="s">
        <v>431</v>
      </c>
      <c r="AC24" s="278"/>
      <c r="AD24" s="278"/>
      <c r="AE24" s="84" t="s">
        <v>392</v>
      </c>
      <c r="AF24" s="85"/>
      <c r="AG24" s="85"/>
      <c r="AH24" s="85"/>
      <c r="AI24" s="86"/>
      <c r="AJ24" s="84" t="s">
        <v>387</v>
      </c>
      <c r="AK24" s="85"/>
      <c r="AL24" s="85"/>
      <c r="AM24" s="85"/>
      <c r="AN24" s="86"/>
      <c r="AO24" s="84" t="s">
        <v>440</v>
      </c>
      <c r="AP24" s="85"/>
      <c r="AQ24" s="85"/>
      <c r="AR24" s="85"/>
      <c r="AS24" s="86"/>
      <c r="AT24" s="84">
        <v>6</v>
      </c>
      <c r="AU24" s="85"/>
      <c r="AV24" s="85"/>
      <c r="AW24" s="85"/>
      <c r="AX24" s="87"/>
    </row>
    <row r="25" spans="1:50" ht="22.5" customHeight="1">
      <c r="A25" s="659"/>
      <c r="B25" s="660"/>
      <c r="C25" s="660"/>
      <c r="D25" s="660"/>
      <c r="E25" s="660"/>
      <c r="F25" s="661"/>
      <c r="G25" s="314"/>
      <c r="H25" s="315"/>
      <c r="I25" s="315"/>
      <c r="J25" s="315"/>
      <c r="K25" s="315"/>
      <c r="L25" s="315"/>
      <c r="M25" s="315"/>
      <c r="N25" s="315"/>
      <c r="O25" s="316"/>
      <c r="P25" s="188"/>
      <c r="Q25" s="188"/>
      <c r="R25" s="188"/>
      <c r="S25" s="188"/>
      <c r="T25" s="188"/>
      <c r="U25" s="188"/>
      <c r="V25" s="188"/>
      <c r="W25" s="188"/>
      <c r="X25" s="189"/>
      <c r="Y25" s="111" t="s">
        <v>15</v>
      </c>
      <c r="Z25" s="112"/>
      <c r="AA25" s="162"/>
      <c r="AB25" s="671" t="s">
        <v>359</v>
      </c>
      <c r="AC25" s="255"/>
      <c r="AD25" s="255"/>
      <c r="AE25" s="84" t="s">
        <v>392</v>
      </c>
      <c r="AF25" s="85"/>
      <c r="AG25" s="85"/>
      <c r="AH25" s="85"/>
      <c r="AI25" s="86"/>
      <c r="AJ25" s="84" t="s">
        <v>392</v>
      </c>
      <c r="AK25" s="85"/>
      <c r="AL25" s="85"/>
      <c r="AM25" s="85"/>
      <c r="AN25" s="86"/>
      <c r="AO25" s="84" t="s">
        <v>441</v>
      </c>
      <c r="AP25" s="85"/>
      <c r="AQ25" s="85"/>
      <c r="AR25" s="85"/>
      <c r="AS25" s="86"/>
      <c r="AT25" s="259"/>
      <c r="AU25" s="260"/>
      <c r="AV25" s="260"/>
      <c r="AW25" s="260"/>
      <c r="AX25" s="261"/>
    </row>
    <row r="26" spans="1:50" ht="18.75"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28</v>
      </c>
      <c r="AV27" s="101"/>
      <c r="AW27" s="99" t="s">
        <v>355</v>
      </c>
      <c r="AX27" s="100"/>
    </row>
    <row r="28" spans="1:50" ht="22.5" customHeight="1">
      <c r="A28" s="207"/>
      <c r="B28" s="205"/>
      <c r="C28" s="205"/>
      <c r="D28" s="205"/>
      <c r="E28" s="205"/>
      <c r="F28" s="206"/>
      <c r="G28" s="313" t="s">
        <v>437</v>
      </c>
      <c r="H28" s="280"/>
      <c r="I28" s="280"/>
      <c r="J28" s="280"/>
      <c r="K28" s="280"/>
      <c r="L28" s="280"/>
      <c r="M28" s="280"/>
      <c r="N28" s="280"/>
      <c r="O28" s="281"/>
      <c r="P28" s="245" t="s">
        <v>438</v>
      </c>
      <c r="Q28" s="186"/>
      <c r="R28" s="186"/>
      <c r="S28" s="186"/>
      <c r="T28" s="186"/>
      <c r="U28" s="186"/>
      <c r="V28" s="186"/>
      <c r="W28" s="186"/>
      <c r="X28" s="187"/>
      <c r="Y28" s="285" t="s">
        <v>14</v>
      </c>
      <c r="Z28" s="286"/>
      <c r="AA28" s="287"/>
      <c r="AB28" s="317" t="s">
        <v>432</v>
      </c>
      <c r="AC28" s="288"/>
      <c r="AD28" s="288"/>
      <c r="AE28" s="84" t="s">
        <v>387</v>
      </c>
      <c r="AF28" s="85"/>
      <c r="AG28" s="85"/>
      <c r="AH28" s="85"/>
      <c r="AI28" s="86"/>
      <c r="AJ28" s="84" t="s">
        <v>392</v>
      </c>
      <c r="AK28" s="85"/>
      <c r="AL28" s="85"/>
      <c r="AM28" s="85"/>
      <c r="AN28" s="86"/>
      <c r="AO28" s="84" t="s">
        <v>433</v>
      </c>
      <c r="AP28" s="85"/>
      <c r="AQ28" s="85"/>
      <c r="AR28" s="85"/>
      <c r="AS28" s="86"/>
      <c r="AT28" s="217"/>
      <c r="AU28" s="217"/>
      <c r="AV28" s="217"/>
      <c r="AW28" s="217"/>
      <c r="AX28" s="218"/>
    </row>
    <row r="29" spans="1:50" ht="22.5" customHeight="1">
      <c r="A29" s="208"/>
      <c r="B29" s="209"/>
      <c r="C29" s="209"/>
      <c r="D29" s="209"/>
      <c r="E29" s="209"/>
      <c r="F29" s="210"/>
      <c r="G29" s="282"/>
      <c r="H29" s="283"/>
      <c r="I29" s="283"/>
      <c r="J29" s="283"/>
      <c r="K29" s="283"/>
      <c r="L29" s="283"/>
      <c r="M29" s="283"/>
      <c r="N29" s="283"/>
      <c r="O29" s="284"/>
      <c r="P29" s="267"/>
      <c r="Q29" s="267"/>
      <c r="R29" s="267"/>
      <c r="S29" s="267"/>
      <c r="T29" s="267"/>
      <c r="U29" s="267"/>
      <c r="V29" s="267"/>
      <c r="W29" s="267"/>
      <c r="X29" s="268"/>
      <c r="Y29" s="166" t="s">
        <v>65</v>
      </c>
      <c r="Z29" s="112"/>
      <c r="AA29" s="162"/>
      <c r="AB29" s="277" t="s">
        <v>432</v>
      </c>
      <c r="AC29" s="278"/>
      <c r="AD29" s="278"/>
      <c r="AE29" s="84" t="s">
        <v>392</v>
      </c>
      <c r="AF29" s="85"/>
      <c r="AG29" s="85"/>
      <c r="AH29" s="85"/>
      <c r="AI29" s="86"/>
      <c r="AJ29" s="84" t="s">
        <v>392</v>
      </c>
      <c r="AK29" s="85"/>
      <c r="AL29" s="85"/>
      <c r="AM29" s="85"/>
      <c r="AN29" s="86"/>
      <c r="AO29" s="84" t="s">
        <v>439</v>
      </c>
      <c r="AP29" s="85"/>
      <c r="AQ29" s="85"/>
      <c r="AR29" s="85"/>
      <c r="AS29" s="86"/>
      <c r="AT29" s="84">
        <v>300</v>
      </c>
      <c r="AU29" s="85"/>
      <c r="AV29" s="85"/>
      <c r="AW29" s="85"/>
      <c r="AX29" s="87"/>
    </row>
    <row r="30" spans="1:50" ht="22.5" customHeight="1">
      <c r="A30" s="659"/>
      <c r="B30" s="660"/>
      <c r="C30" s="660"/>
      <c r="D30" s="660"/>
      <c r="E30" s="660"/>
      <c r="F30" s="661"/>
      <c r="G30" s="314"/>
      <c r="H30" s="315"/>
      <c r="I30" s="315"/>
      <c r="J30" s="315"/>
      <c r="K30" s="315"/>
      <c r="L30" s="315"/>
      <c r="M30" s="315"/>
      <c r="N30" s="315"/>
      <c r="O30" s="316"/>
      <c r="P30" s="188"/>
      <c r="Q30" s="188"/>
      <c r="R30" s="188"/>
      <c r="S30" s="188"/>
      <c r="T30" s="188"/>
      <c r="U30" s="188"/>
      <c r="V30" s="188"/>
      <c r="W30" s="188"/>
      <c r="X30" s="189"/>
      <c r="Y30" s="111" t="s">
        <v>15</v>
      </c>
      <c r="Z30" s="112"/>
      <c r="AA30" s="162"/>
      <c r="AB30" s="255" t="s">
        <v>16</v>
      </c>
      <c r="AC30" s="255"/>
      <c r="AD30" s="255"/>
      <c r="AE30" s="84" t="s">
        <v>392</v>
      </c>
      <c r="AF30" s="85"/>
      <c r="AG30" s="85"/>
      <c r="AH30" s="85"/>
      <c r="AI30" s="86"/>
      <c r="AJ30" s="84" t="s">
        <v>392</v>
      </c>
      <c r="AK30" s="85"/>
      <c r="AL30" s="85"/>
      <c r="AM30" s="85"/>
      <c r="AN30" s="86"/>
      <c r="AO30" s="84" t="s">
        <v>434</v>
      </c>
      <c r="AP30" s="85"/>
      <c r="AQ30" s="85"/>
      <c r="AR30" s="85"/>
      <c r="AS30" s="86"/>
      <c r="AT30" s="259"/>
      <c r="AU30" s="260"/>
      <c r="AV30" s="260"/>
      <c r="AW30" s="260"/>
      <c r="AX30" s="261"/>
    </row>
    <row r="31" spans="1:50" ht="18.75"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v>28</v>
      </c>
      <c r="AV32" s="101"/>
      <c r="AW32" s="99" t="s">
        <v>355</v>
      </c>
      <c r="AX32" s="100"/>
    </row>
    <row r="33" spans="1:50" ht="30" customHeight="1">
      <c r="A33" s="207"/>
      <c r="B33" s="205"/>
      <c r="C33" s="205"/>
      <c r="D33" s="205"/>
      <c r="E33" s="205"/>
      <c r="F33" s="206"/>
      <c r="G33" s="313" t="s">
        <v>452</v>
      </c>
      <c r="H33" s="280"/>
      <c r="I33" s="280"/>
      <c r="J33" s="280"/>
      <c r="K33" s="280"/>
      <c r="L33" s="280"/>
      <c r="M33" s="280"/>
      <c r="N33" s="280"/>
      <c r="O33" s="281"/>
      <c r="P33" s="245" t="s">
        <v>453</v>
      </c>
      <c r="Q33" s="186"/>
      <c r="R33" s="186"/>
      <c r="S33" s="186"/>
      <c r="T33" s="186"/>
      <c r="U33" s="186"/>
      <c r="V33" s="186"/>
      <c r="W33" s="186"/>
      <c r="X33" s="187"/>
      <c r="Y33" s="285" t="s">
        <v>14</v>
      </c>
      <c r="Z33" s="286"/>
      <c r="AA33" s="287"/>
      <c r="AB33" s="317" t="s">
        <v>16</v>
      </c>
      <c r="AC33" s="288"/>
      <c r="AD33" s="288"/>
      <c r="AE33" s="84" t="s">
        <v>387</v>
      </c>
      <c r="AF33" s="85"/>
      <c r="AG33" s="85"/>
      <c r="AH33" s="85"/>
      <c r="AI33" s="86"/>
      <c r="AJ33" s="84" t="s">
        <v>390</v>
      </c>
      <c r="AK33" s="85"/>
      <c r="AL33" s="85"/>
      <c r="AM33" s="85"/>
      <c r="AN33" s="86"/>
      <c r="AO33" s="84" t="s">
        <v>450</v>
      </c>
      <c r="AP33" s="85"/>
      <c r="AQ33" s="85"/>
      <c r="AR33" s="85"/>
      <c r="AS33" s="86"/>
      <c r="AT33" s="217"/>
      <c r="AU33" s="217"/>
      <c r="AV33" s="217"/>
      <c r="AW33" s="217"/>
      <c r="AX33" s="218"/>
    </row>
    <row r="34" spans="1:50" ht="30" customHeight="1">
      <c r="A34" s="208"/>
      <c r="B34" s="209"/>
      <c r="C34" s="209"/>
      <c r="D34" s="209"/>
      <c r="E34" s="209"/>
      <c r="F34" s="210"/>
      <c r="G34" s="282"/>
      <c r="H34" s="283"/>
      <c r="I34" s="283"/>
      <c r="J34" s="283"/>
      <c r="K34" s="283"/>
      <c r="L34" s="283"/>
      <c r="M34" s="283"/>
      <c r="N34" s="283"/>
      <c r="O34" s="284"/>
      <c r="P34" s="267"/>
      <c r="Q34" s="267"/>
      <c r="R34" s="267"/>
      <c r="S34" s="267"/>
      <c r="T34" s="267"/>
      <c r="U34" s="267"/>
      <c r="V34" s="267"/>
      <c r="W34" s="267"/>
      <c r="X34" s="268"/>
      <c r="Y34" s="166" t="s">
        <v>65</v>
      </c>
      <c r="Z34" s="112"/>
      <c r="AA34" s="162"/>
      <c r="AB34" s="277" t="s">
        <v>449</v>
      </c>
      <c r="AC34" s="278"/>
      <c r="AD34" s="278"/>
      <c r="AE34" s="84" t="s">
        <v>392</v>
      </c>
      <c r="AF34" s="85"/>
      <c r="AG34" s="85"/>
      <c r="AH34" s="85"/>
      <c r="AI34" s="86"/>
      <c r="AJ34" s="84" t="s">
        <v>392</v>
      </c>
      <c r="AK34" s="85"/>
      <c r="AL34" s="85"/>
      <c r="AM34" s="85"/>
      <c r="AN34" s="86"/>
      <c r="AO34" s="84" t="s">
        <v>451</v>
      </c>
      <c r="AP34" s="85"/>
      <c r="AQ34" s="85"/>
      <c r="AR34" s="85"/>
      <c r="AS34" s="86"/>
      <c r="AT34" s="84">
        <v>35</v>
      </c>
      <c r="AU34" s="85"/>
      <c r="AV34" s="85"/>
      <c r="AW34" s="85"/>
      <c r="AX34" s="87"/>
    </row>
    <row r="35" spans="1:50" ht="30" customHeight="1">
      <c r="A35" s="659"/>
      <c r="B35" s="660"/>
      <c r="C35" s="660"/>
      <c r="D35" s="660"/>
      <c r="E35" s="660"/>
      <c r="F35" s="661"/>
      <c r="G35" s="314"/>
      <c r="H35" s="315"/>
      <c r="I35" s="315"/>
      <c r="J35" s="315"/>
      <c r="K35" s="315"/>
      <c r="L35" s="315"/>
      <c r="M35" s="315"/>
      <c r="N35" s="315"/>
      <c r="O35" s="316"/>
      <c r="P35" s="188"/>
      <c r="Q35" s="188"/>
      <c r="R35" s="188"/>
      <c r="S35" s="188"/>
      <c r="T35" s="188"/>
      <c r="U35" s="188"/>
      <c r="V35" s="188"/>
      <c r="W35" s="188"/>
      <c r="X35" s="189"/>
      <c r="Y35" s="111" t="s">
        <v>15</v>
      </c>
      <c r="Z35" s="112"/>
      <c r="AA35" s="162"/>
      <c r="AB35" s="255" t="s">
        <v>16</v>
      </c>
      <c r="AC35" s="255"/>
      <c r="AD35" s="255"/>
      <c r="AE35" s="84" t="s">
        <v>392</v>
      </c>
      <c r="AF35" s="85"/>
      <c r="AG35" s="85"/>
      <c r="AH35" s="85"/>
      <c r="AI35" s="86"/>
      <c r="AJ35" s="84" t="s">
        <v>392</v>
      </c>
      <c r="AK35" s="85"/>
      <c r="AL35" s="85"/>
      <c r="AM35" s="85"/>
      <c r="AN35" s="86"/>
      <c r="AO35" s="84" t="s">
        <v>450</v>
      </c>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313"/>
      <c r="H38" s="280"/>
      <c r="I38" s="280"/>
      <c r="J38" s="280"/>
      <c r="K38" s="280"/>
      <c r="L38" s="280"/>
      <c r="M38" s="280"/>
      <c r="N38" s="280"/>
      <c r="O38" s="281"/>
      <c r="P38" s="245"/>
      <c r="Q38" s="186"/>
      <c r="R38" s="186"/>
      <c r="S38" s="186"/>
      <c r="T38" s="186"/>
      <c r="U38" s="186"/>
      <c r="V38" s="186"/>
      <c r="W38" s="186"/>
      <c r="X38" s="187"/>
      <c r="Y38" s="285" t="s">
        <v>14</v>
      </c>
      <c r="Z38" s="286"/>
      <c r="AA38" s="287"/>
      <c r="AB38" s="317"/>
      <c r="AC38" s="288"/>
      <c r="AD38" s="288"/>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2"/>
      <c r="H39" s="283"/>
      <c r="I39" s="283"/>
      <c r="J39" s="283"/>
      <c r="K39" s="283"/>
      <c r="L39" s="283"/>
      <c r="M39" s="283"/>
      <c r="N39" s="283"/>
      <c r="O39" s="284"/>
      <c r="P39" s="267"/>
      <c r="Q39" s="267"/>
      <c r="R39" s="267"/>
      <c r="S39" s="267"/>
      <c r="T39" s="267"/>
      <c r="U39" s="267"/>
      <c r="V39" s="267"/>
      <c r="W39" s="267"/>
      <c r="X39" s="268"/>
      <c r="Y39" s="166" t="s">
        <v>65</v>
      </c>
      <c r="Z39" s="112"/>
      <c r="AA39" s="162"/>
      <c r="AB39" s="277"/>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9"/>
      <c r="B40" s="660"/>
      <c r="C40" s="660"/>
      <c r="D40" s="660"/>
      <c r="E40" s="660"/>
      <c r="F40" s="661"/>
      <c r="G40" s="314"/>
      <c r="H40" s="315"/>
      <c r="I40" s="315"/>
      <c r="J40" s="315"/>
      <c r="K40" s="315"/>
      <c r="L40" s="315"/>
      <c r="M40" s="315"/>
      <c r="N40" s="315"/>
      <c r="O40" s="316"/>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9"/>
      <c r="H43" s="280"/>
      <c r="I43" s="280"/>
      <c r="J43" s="280"/>
      <c r="K43" s="280"/>
      <c r="L43" s="280"/>
      <c r="M43" s="280"/>
      <c r="N43" s="280"/>
      <c r="O43" s="281"/>
      <c r="P43" s="186"/>
      <c r="Q43" s="186"/>
      <c r="R43" s="186"/>
      <c r="S43" s="186"/>
      <c r="T43" s="186"/>
      <c r="U43" s="186"/>
      <c r="V43" s="186"/>
      <c r="W43" s="186"/>
      <c r="X43" s="187"/>
      <c r="Y43" s="285" t="s">
        <v>14</v>
      </c>
      <c r="Z43" s="286"/>
      <c r="AA43" s="287"/>
      <c r="AB43" s="288"/>
      <c r="AC43" s="288"/>
      <c r="AD43" s="288"/>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2"/>
      <c r="H44" s="283"/>
      <c r="I44" s="283"/>
      <c r="J44" s="283"/>
      <c r="K44" s="283"/>
      <c r="L44" s="283"/>
      <c r="M44" s="283"/>
      <c r="N44" s="283"/>
      <c r="O44" s="284"/>
      <c r="P44" s="267"/>
      <c r="Q44" s="267"/>
      <c r="R44" s="267"/>
      <c r="S44" s="267"/>
      <c r="T44" s="267"/>
      <c r="U44" s="267"/>
      <c r="V44" s="267"/>
      <c r="W44" s="267"/>
      <c r="X44" s="268"/>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2"/>
      <c r="H45" s="283"/>
      <c r="I45" s="283"/>
      <c r="J45" s="283"/>
      <c r="K45" s="283"/>
      <c r="L45" s="283"/>
      <c r="M45" s="283"/>
      <c r="N45" s="283"/>
      <c r="O45" s="284"/>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6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c r="A68" s="176"/>
      <c r="B68" s="177"/>
      <c r="C68" s="177"/>
      <c r="D68" s="177"/>
      <c r="E68" s="177"/>
      <c r="F68" s="178"/>
      <c r="G68" s="245" t="s">
        <v>426</v>
      </c>
      <c r="H68" s="186"/>
      <c r="I68" s="186"/>
      <c r="J68" s="186"/>
      <c r="K68" s="186"/>
      <c r="L68" s="186"/>
      <c r="M68" s="186"/>
      <c r="N68" s="186"/>
      <c r="O68" s="186"/>
      <c r="P68" s="186"/>
      <c r="Q68" s="186"/>
      <c r="R68" s="186"/>
      <c r="S68" s="186"/>
      <c r="T68" s="186"/>
      <c r="U68" s="186"/>
      <c r="V68" s="186"/>
      <c r="W68" s="186"/>
      <c r="X68" s="187"/>
      <c r="Y68" s="325" t="s">
        <v>66</v>
      </c>
      <c r="Z68" s="326"/>
      <c r="AA68" s="327"/>
      <c r="AB68" s="193" t="s">
        <v>391</v>
      </c>
      <c r="AC68" s="194"/>
      <c r="AD68" s="195"/>
      <c r="AE68" s="84" t="s">
        <v>387</v>
      </c>
      <c r="AF68" s="85"/>
      <c r="AG68" s="85"/>
      <c r="AH68" s="85"/>
      <c r="AI68" s="86"/>
      <c r="AJ68" s="84" t="s">
        <v>392</v>
      </c>
      <c r="AK68" s="85"/>
      <c r="AL68" s="85"/>
      <c r="AM68" s="85"/>
      <c r="AN68" s="86"/>
      <c r="AO68" s="84">
        <v>1</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391</v>
      </c>
      <c r="AC69" s="202"/>
      <c r="AD69" s="203"/>
      <c r="AE69" s="84" t="s">
        <v>394</v>
      </c>
      <c r="AF69" s="85"/>
      <c r="AG69" s="85"/>
      <c r="AH69" s="85"/>
      <c r="AI69" s="86"/>
      <c r="AJ69" s="84" t="s">
        <v>392</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427</v>
      </c>
      <c r="H83" s="135"/>
      <c r="I83" s="135"/>
      <c r="J83" s="135"/>
      <c r="K83" s="135"/>
      <c r="L83" s="135"/>
      <c r="M83" s="135"/>
      <c r="N83" s="135"/>
      <c r="O83" s="135"/>
      <c r="P83" s="135"/>
      <c r="Q83" s="135"/>
      <c r="R83" s="135"/>
      <c r="S83" s="135"/>
      <c r="T83" s="135"/>
      <c r="U83" s="135"/>
      <c r="V83" s="135"/>
      <c r="W83" s="135"/>
      <c r="X83" s="135"/>
      <c r="Y83" s="137" t="s">
        <v>17</v>
      </c>
      <c r="Z83" s="138"/>
      <c r="AA83" s="139"/>
      <c r="AB83" s="172" t="s">
        <v>396</v>
      </c>
      <c r="AC83" s="141"/>
      <c r="AD83" s="142"/>
      <c r="AE83" s="143"/>
      <c r="AF83" s="144"/>
      <c r="AG83" s="144"/>
      <c r="AH83" s="144"/>
      <c r="AI83" s="144"/>
      <c r="AJ83" s="143"/>
      <c r="AK83" s="144"/>
      <c r="AL83" s="144"/>
      <c r="AM83" s="144"/>
      <c r="AN83" s="144"/>
      <c r="AO83" s="143">
        <v>539</v>
      </c>
      <c r="AP83" s="144"/>
      <c r="AQ83" s="144"/>
      <c r="AR83" s="144"/>
      <c r="AS83" s="144"/>
      <c r="AT83" s="84">
        <v>1500</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c r="AF84" s="149"/>
      <c r="AG84" s="149"/>
      <c r="AH84" s="149"/>
      <c r="AI84" s="150"/>
      <c r="AJ84" s="148"/>
      <c r="AK84" s="149"/>
      <c r="AL84" s="149"/>
      <c r="AM84" s="149"/>
      <c r="AN84" s="150"/>
      <c r="AO84" s="148" t="s">
        <v>442</v>
      </c>
      <c r="AP84" s="149"/>
      <c r="AQ84" s="149"/>
      <c r="AR84" s="149"/>
      <c r="AS84" s="150"/>
      <c r="AT84" s="148" t="s">
        <v>395</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6" customHeight="1">
      <c r="A98" s="369"/>
      <c r="B98" s="370"/>
      <c r="C98" s="404" t="s">
        <v>397</v>
      </c>
      <c r="D98" s="405"/>
      <c r="E98" s="405"/>
      <c r="F98" s="405"/>
      <c r="G98" s="405"/>
      <c r="H98" s="405"/>
      <c r="I98" s="405"/>
      <c r="J98" s="405"/>
      <c r="K98" s="406"/>
      <c r="L98" s="62">
        <v>1500</v>
      </c>
      <c r="M98" s="63"/>
      <c r="N98" s="63"/>
      <c r="O98" s="63"/>
      <c r="P98" s="63"/>
      <c r="Q98" s="64"/>
      <c r="R98" s="62">
        <v>1900</v>
      </c>
      <c r="S98" s="63"/>
      <c r="T98" s="63"/>
      <c r="U98" s="63"/>
      <c r="V98" s="63"/>
      <c r="W98" s="64"/>
      <c r="X98" s="662" t="s">
        <v>462</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1"/>
      <c r="B104" s="372"/>
      <c r="C104" s="361" t="s">
        <v>22</v>
      </c>
      <c r="D104" s="362"/>
      <c r="E104" s="362"/>
      <c r="F104" s="362"/>
      <c r="G104" s="362"/>
      <c r="H104" s="362"/>
      <c r="I104" s="362"/>
      <c r="J104" s="362"/>
      <c r="K104" s="363"/>
      <c r="L104" s="364">
        <f>SUM(L98:Q103)</f>
        <v>1500</v>
      </c>
      <c r="M104" s="365"/>
      <c r="N104" s="365"/>
      <c r="O104" s="365"/>
      <c r="P104" s="365"/>
      <c r="Q104" s="366"/>
      <c r="R104" s="364">
        <f>SUM(R98:W103)</f>
        <v>1900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35.25" customHeight="1">
      <c r="A108" s="298" t="s">
        <v>312</v>
      </c>
      <c r="B108" s="29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388</v>
      </c>
      <c r="AE108" s="596"/>
      <c r="AF108" s="596"/>
      <c r="AG108" s="592" t="s">
        <v>399</v>
      </c>
      <c r="AH108" s="593"/>
      <c r="AI108" s="593"/>
      <c r="AJ108" s="593"/>
      <c r="AK108" s="593"/>
      <c r="AL108" s="593"/>
      <c r="AM108" s="593"/>
      <c r="AN108" s="593"/>
      <c r="AO108" s="593"/>
      <c r="AP108" s="593"/>
      <c r="AQ108" s="593"/>
      <c r="AR108" s="593"/>
      <c r="AS108" s="593"/>
      <c r="AT108" s="593"/>
      <c r="AU108" s="593"/>
      <c r="AV108" s="593"/>
      <c r="AW108" s="593"/>
      <c r="AX108" s="594"/>
    </row>
    <row r="109" spans="1:50" ht="57" customHeight="1">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388</v>
      </c>
      <c r="AE109" s="433"/>
      <c r="AF109" s="433"/>
      <c r="AG109" s="523" t="s">
        <v>400</v>
      </c>
      <c r="AH109" s="296"/>
      <c r="AI109" s="296"/>
      <c r="AJ109" s="296"/>
      <c r="AK109" s="296"/>
      <c r="AL109" s="296"/>
      <c r="AM109" s="296"/>
      <c r="AN109" s="296"/>
      <c r="AO109" s="296"/>
      <c r="AP109" s="296"/>
      <c r="AQ109" s="296"/>
      <c r="AR109" s="296"/>
      <c r="AS109" s="296"/>
      <c r="AT109" s="296"/>
      <c r="AU109" s="296"/>
      <c r="AV109" s="296"/>
      <c r="AW109" s="296"/>
      <c r="AX109" s="297"/>
    </row>
    <row r="110" spans="1:50" ht="36.75" customHeight="1">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388</v>
      </c>
      <c r="AE110" s="577"/>
      <c r="AF110" s="577"/>
      <c r="AG110" s="521" t="s">
        <v>401</v>
      </c>
      <c r="AH110" s="188"/>
      <c r="AI110" s="188"/>
      <c r="AJ110" s="188"/>
      <c r="AK110" s="188"/>
      <c r="AL110" s="188"/>
      <c r="AM110" s="188"/>
      <c r="AN110" s="188"/>
      <c r="AO110" s="188"/>
      <c r="AP110" s="188"/>
      <c r="AQ110" s="188"/>
      <c r="AR110" s="188"/>
      <c r="AS110" s="188"/>
      <c r="AT110" s="188"/>
      <c r="AU110" s="188"/>
      <c r="AV110" s="188"/>
      <c r="AW110" s="188"/>
      <c r="AX110" s="522"/>
    </row>
    <row r="111" spans="1:50" ht="49.5" customHeight="1">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388</v>
      </c>
      <c r="AE111" s="429"/>
      <c r="AF111" s="429"/>
      <c r="AG111" s="292" t="s">
        <v>402</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398</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50.25" customHeight="1">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388</v>
      </c>
      <c r="AE113" s="433"/>
      <c r="AF113" s="433"/>
      <c r="AG113" s="523" t="s">
        <v>447</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398</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48" customHeight="1">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388</v>
      </c>
      <c r="AE115" s="433"/>
      <c r="AF115" s="433"/>
      <c r="AG115" s="523" t="s">
        <v>446</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398</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65.25" customHeight="1">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388</v>
      </c>
      <c r="AE117" s="577"/>
      <c r="AF117" s="586"/>
      <c r="AG117" s="590" t="s">
        <v>403</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40.5" customHeight="1">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388</v>
      </c>
      <c r="AE118" s="429"/>
      <c r="AF118" s="629"/>
      <c r="AG118" s="292" t="s">
        <v>404</v>
      </c>
      <c r="AH118" s="293"/>
      <c r="AI118" s="293"/>
      <c r="AJ118" s="293"/>
      <c r="AK118" s="293"/>
      <c r="AL118" s="293"/>
      <c r="AM118" s="293"/>
      <c r="AN118" s="293"/>
      <c r="AO118" s="293"/>
      <c r="AP118" s="293"/>
      <c r="AQ118" s="293"/>
      <c r="AR118" s="293"/>
      <c r="AS118" s="293"/>
      <c r="AT118" s="293"/>
      <c r="AU118" s="293"/>
      <c r="AV118" s="293"/>
      <c r="AW118" s="293"/>
      <c r="AX118" s="294"/>
    </row>
    <row r="119" spans="1:64" ht="33.75" customHeight="1">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388</v>
      </c>
      <c r="AE119" s="598"/>
      <c r="AF119" s="598"/>
      <c r="AG119" s="523" t="s">
        <v>405</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388</v>
      </c>
      <c r="AE120" s="433"/>
      <c r="AF120" s="433"/>
      <c r="AG120" s="523" t="s">
        <v>406</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388</v>
      </c>
      <c r="AE121" s="433"/>
      <c r="AF121" s="433"/>
      <c r="AG121" s="521" t="s">
        <v>407</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398</v>
      </c>
      <c r="AE122" s="429"/>
      <c r="AF122" s="429"/>
      <c r="AG122" s="568" t="s">
        <v>443</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c r="A124" s="616"/>
      <c r="B124" s="617"/>
      <c r="C124" s="630"/>
      <c r="D124" s="631"/>
      <c r="E124" s="631"/>
      <c r="F124" s="631"/>
      <c r="G124" s="631"/>
      <c r="H124" s="631"/>
      <c r="I124" s="631"/>
      <c r="J124" s="631"/>
      <c r="K124" s="631"/>
      <c r="L124" s="631"/>
      <c r="M124" s="631"/>
      <c r="N124" s="631"/>
      <c r="O124" s="632"/>
      <c r="P124" s="639"/>
      <c r="Q124" s="639"/>
      <c r="R124" s="639"/>
      <c r="S124" s="640"/>
      <c r="T124" s="622"/>
      <c r="U124" s="296"/>
      <c r="V124" s="296"/>
      <c r="W124" s="296"/>
      <c r="X124" s="296"/>
      <c r="Y124" s="296"/>
      <c r="Z124" s="296"/>
      <c r="AA124" s="296"/>
      <c r="AB124" s="296"/>
      <c r="AC124" s="296"/>
      <c r="AD124" s="296"/>
      <c r="AE124" s="296"/>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c r="A126" s="541" t="s">
        <v>58</v>
      </c>
      <c r="B126" s="542"/>
      <c r="C126" s="383" t="s">
        <v>64</v>
      </c>
      <c r="D126" s="564"/>
      <c r="E126" s="564"/>
      <c r="F126" s="565"/>
      <c r="G126" s="535" t="s">
        <v>457</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c r="A127" s="543"/>
      <c r="B127" s="544"/>
      <c r="C127" s="352" t="s">
        <v>68</v>
      </c>
      <c r="D127" s="353"/>
      <c r="E127" s="353"/>
      <c r="F127" s="354"/>
      <c r="G127" s="355" t="s">
        <v>408</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3" t="s">
        <v>459</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c r="A131" s="538" t="s">
        <v>307</v>
      </c>
      <c r="B131" s="539"/>
      <c r="C131" s="539"/>
      <c r="D131" s="539"/>
      <c r="E131" s="540"/>
      <c r="F131" s="557" t="s">
        <v>458</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 customHeight="1" thickBot="1">
      <c r="A133" s="422" t="s">
        <v>460</v>
      </c>
      <c r="B133" s="423"/>
      <c r="C133" s="423"/>
      <c r="D133" s="423"/>
      <c r="E133" s="424"/>
      <c r="F133" s="560" t="s">
        <v>461</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 customHeight="1" thickBot="1">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649999999999999"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95" customHeight="1">
      <c r="A137" s="395" t="s">
        <v>224</v>
      </c>
      <c r="B137" s="396"/>
      <c r="C137" s="396"/>
      <c r="D137" s="396"/>
      <c r="E137" s="396"/>
      <c r="F137" s="396"/>
      <c r="G137" s="409" t="s">
        <v>444</v>
      </c>
      <c r="H137" s="410"/>
      <c r="I137" s="410"/>
      <c r="J137" s="410"/>
      <c r="K137" s="410"/>
      <c r="L137" s="410"/>
      <c r="M137" s="410"/>
      <c r="N137" s="410"/>
      <c r="O137" s="410"/>
      <c r="P137" s="411"/>
      <c r="Q137" s="396" t="s">
        <v>225</v>
      </c>
      <c r="R137" s="396"/>
      <c r="S137" s="396"/>
      <c r="T137" s="396"/>
      <c r="U137" s="396"/>
      <c r="V137" s="396"/>
      <c r="W137" s="409" t="s">
        <v>445</v>
      </c>
      <c r="X137" s="410"/>
      <c r="Y137" s="410"/>
      <c r="Z137" s="410"/>
      <c r="AA137" s="410"/>
      <c r="AB137" s="410"/>
      <c r="AC137" s="410"/>
      <c r="AD137" s="410"/>
      <c r="AE137" s="410"/>
      <c r="AF137" s="411"/>
      <c r="AG137" s="396" t="s">
        <v>226</v>
      </c>
      <c r="AH137" s="396"/>
      <c r="AI137" s="396"/>
      <c r="AJ137" s="396"/>
      <c r="AK137" s="396"/>
      <c r="AL137" s="396"/>
      <c r="AM137" s="392" t="s">
        <v>445</v>
      </c>
      <c r="AN137" s="393"/>
      <c r="AO137" s="393"/>
      <c r="AP137" s="393"/>
      <c r="AQ137" s="393"/>
      <c r="AR137" s="393"/>
      <c r="AS137" s="393"/>
      <c r="AT137" s="393"/>
      <c r="AU137" s="393"/>
      <c r="AV137" s="394"/>
      <c r="AW137" s="12"/>
      <c r="AX137" s="13"/>
    </row>
    <row r="138" spans="1:50" ht="19.95" customHeight="1" thickBot="1">
      <c r="A138" s="397" t="s">
        <v>227</v>
      </c>
      <c r="B138" s="398"/>
      <c r="C138" s="398"/>
      <c r="D138" s="398"/>
      <c r="E138" s="398"/>
      <c r="F138" s="398"/>
      <c r="G138" s="412" t="s">
        <v>409</v>
      </c>
      <c r="H138" s="413"/>
      <c r="I138" s="413"/>
      <c r="J138" s="413"/>
      <c r="K138" s="413"/>
      <c r="L138" s="413"/>
      <c r="M138" s="413"/>
      <c r="N138" s="413"/>
      <c r="O138" s="413"/>
      <c r="P138" s="414"/>
      <c r="Q138" s="398" t="s">
        <v>228</v>
      </c>
      <c r="R138" s="398"/>
      <c r="S138" s="398"/>
      <c r="T138" s="398"/>
      <c r="U138" s="398"/>
      <c r="V138" s="398"/>
      <c r="W138" s="412" t="s">
        <v>410</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7"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9" t="s">
        <v>411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0"/>
      <c r="C180" s="530"/>
      <c r="D180" s="530"/>
      <c r="E180" s="530"/>
      <c r="F180" s="531"/>
      <c r="G180" s="88" t="s">
        <v>412</v>
      </c>
      <c r="H180" s="89"/>
      <c r="I180" s="89"/>
      <c r="J180" s="89"/>
      <c r="K180" s="90"/>
      <c r="L180" s="91" t="s">
        <v>417</v>
      </c>
      <c r="M180" s="92"/>
      <c r="N180" s="92"/>
      <c r="O180" s="92"/>
      <c r="P180" s="92"/>
      <c r="Q180" s="92"/>
      <c r="R180" s="92"/>
      <c r="S180" s="92"/>
      <c r="T180" s="92"/>
      <c r="U180" s="92"/>
      <c r="V180" s="92"/>
      <c r="W180" s="92"/>
      <c r="X180" s="93"/>
      <c r="Y180" s="94">
        <v>79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c r="A181" s="117"/>
      <c r="B181" s="530"/>
      <c r="C181" s="530"/>
      <c r="D181" s="530"/>
      <c r="E181" s="530"/>
      <c r="F181" s="531"/>
      <c r="G181" s="65" t="s">
        <v>413</v>
      </c>
      <c r="H181" s="66"/>
      <c r="I181" s="66"/>
      <c r="J181" s="66"/>
      <c r="K181" s="67"/>
      <c r="L181" s="68" t="s">
        <v>418</v>
      </c>
      <c r="M181" s="69"/>
      <c r="N181" s="69"/>
      <c r="O181" s="69"/>
      <c r="P181" s="69"/>
      <c r="Q181" s="69"/>
      <c r="R181" s="69"/>
      <c r="S181" s="69"/>
      <c r="T181" s="69"/>
      <c r="U181" s="69"/>
      <c r="V181" s="69"/>
      <c r="W181" s="69"/>
      <c r="X181" s="70"/>
      <c r="Y181" s="71">
        <v>68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0"/>
      <c r="C182" s="530"/>
      <c r="D182" s="530"/>
      <c r="E182" s="530"/>
      <c r="F182" s="531"/>
      <c r="G182" s="65" t="s">
        <v>414</v>
      </c>
      <c r="H182" s="66"/>
      <c r="I182" s="66"/>
      <c r="J182" s="66"/>
      <c r="K182" s="67"/>
      <c r="L182" s="68" t="s">
        <v>419</v>
      </c>
      <c r="M182" s="69"/>
      <c r="N182" s="69"/>
      <c r="O182" s="69"/>
      <c r="P182" s="69"/>
      <c r="Q182" s="69"/>
      <c r="R182" s="69"/>
      <c r="S182" s="69"/>
      <c r="T182" s="69"/>
      <c r="U182" s="69"/>
      <c r="V182" s="69"/>
      <c r="W182" s="69"/>
      <c r="X182" s="70"/>
      <c r="Y182" s="71">
        <v>19</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0"/>
      <c r="C183" s="530"/>
      <c r="D183" s="530"/>
      <c r="E183" s="530"/>
      <c r="F183" s="531"/>
      <c r="G183" s="65" t="s">
        <v>415</v>
      </c>
      <c r="H183" s="66"/>
      <c r="I183" s="66"/>
      <c r="J183" s="66"/>
      <c r="K183" s="67"/>
      <c r="L183" s="68" t="s">
        <v>420</v>
      </c>
      <c r="M183" s="69"/>
      <c r="N183" s="69"/>
      <c r="O183" s="69"/>
      <c r="P183" s="69"/>
      <c r="Q183" s="69"/>
      <c r="R183" s="69"/>
      <c r="S183" s="69"/>
      <c r="T183" s="69"/>
      <c r="U183" s="69"/>
      <c r="V183" s="69"/>
      <c r="W183" s="69"/>
      <c r="X183" s="70"/>
      <c r="Y183" s="71">
        <v>6</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0"/>
      <c r="C184" s="530"/>
      <c r="D184" s="530"/>
      <c r="E184" s="530"/>
      <c r="F184" s="531"/>
      <c r="G184" s="65" t="s">
        <v>416</v>
      </c>
      <c r="H184" s="66"/>
      <c r="I184" s="66"/>
      <c r="J184" s="66"/>
      <c r="K184" s="67"/>
      <c r="L184" s="68" t="s">
        <v>421</v>
      </c>
      <c r="M184" s="69"/>
      <c r="N184" s="69"/>
      <c r="O184" s="69"/>
      <c r="P184" s="69"/>
      <c r="Q184" s="69"/>
      <c r="R184" s="69"/>
      <c r="S184" s="69"/>
      <c r="T184" s="69"/>
      <c r="U184" s="69"/>
      <c r="V184" s="69"/>
      <c r="W184" s="69"/>
      <c r="X184" s="70"/>
      <c r="Y184" s="71">
        <v>2</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174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52.5" customHeight="1">
      <c r="A236" s="103">
        <v>1</v>
      </c>
      <c r="B236" s="103">
        <v>1</v>
      </c>
      <c r="C236" s="108" t="s">
        <v>429</v>
      </c>
      <c r="D236" s="104"/>
      <c r="E236" s="104"/>
      <c r="F236" s="104"/>
      <c r="G236" s="104"/>
      <c r="H236" s="104"/>
      <c r="I236" s="104"/>
      <c r="J236" s="104"/>
      <c r="K236" s="104"/>
      <c r="L236" s="104"/>
      <c r="M236" s="108" t="s">
        <v>428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539</v>
      </c>
      <c r="AL236" s="106"/>
      <c r="AM236" s="106"/>
      <c r="AN236" s="106"/>
      <c r="AO236" s="106"/>
      <c r="AP236" s="107"/>
      <c r="AQ236" s="108" t="s">
        <v>448</v>
      </c>
      <c r="AR236" s="104"/>
      <c r="AS236" s="104"/>
      <c r="AT236" s="104"/>
      <c r="AU236" s="105" t="s">
        <v>422</v>
      </c>
      <c r="AV236" s="106"/>
      <c r="AW236" s="106"/>
      <c r="AX236" s="107"/>
    </row>
    <row r="237" spans="1:50" ht="36.75" customHeight="1">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8"/>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36" customHeight="1">
      <c r="A239" s="103">
        <v>4</v>
      </c>
      <c r="B239" s="103">
        <v>1</v>
      </c>
      <c r="C239" s="108"/>
      <c r="D239" s="104"/>
      <c r="E239" s="104"/>
      <c r="F239" s="104"/>
      <c r="G239" s="104"/>
      <c r="H239" s="104"/>
      <c r="I239" s="104"/>
      <c r="J239" s="104"/>
      <c r="K239" s="104"/>
      <c r="L239" s="104"/>
      <c r="M239" s="108"/>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8"/>
      <c r="D240" s="104"/>
      <c r="E240" s="104"/>
      <c r="F240" s="104"/>
      <c r="G240" s="104"/>
      <c r="H240" s="104"/>
      <c r="I240" s="104"/>
      <c r="J240" s="104"/>
      <c r="K240" s="104"/>
      <c r="L240" s="104"/>
      <c r="M240" s="108"/>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8"/>
      <c r="D241" s="104"/>
      <c r="E241" s="104"/>
      <c r="F241" s="104"/>
      <c r="G241" s="104"/>
      <c r="H241" s="104"/>
      <c r="I241" s="104"/>
      <c r="J241" s="104"/>
      <c r="K241" s="104"/>
      <c r="L241" s="104"/>
      <c r="M241" s="108"/>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Q3" sqref="Q3"/>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388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388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2015-06-18T07:51:00Z</cp:lastPrinted>
  <dcterms:created xsi:type="dcterms:W3CDTF">2012-03-13T00:50:25Z</dcterms:created>
  <dcterms:modified xsi:type="dcterms:W3CDTF">2015-08-31T12:26:42Z</dcterms:modified>
</cp:coreProperties>
</file>