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72" yWindow="252" windowWidth="15108" windowHeight="7872"/>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<sst xmlns="http://schemas.openxmlformats.org/spreadsheetml/2006/main" count="794" uniqueCount="463">
  <si>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</si>
  <si>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</si>
  <si>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</si>
  <si>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</si>
  <si>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</si>
  <si>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</si>
  <si>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</si>
  <si>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</si>
  <si>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</si>
  <si>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</si>
  <si>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</si>
  <si>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</si>
  <si>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</si>
  <si>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</si>
  <si>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</si>
  <si>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</si>
  <si>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</si>
  <si>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</si>
  <si>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</si>
  <si>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</si>
  <si>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</si>
  <si>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</si>
  <si>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</si>
  <si>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</si>
  <si>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</si>
  <si>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</si>
  <si>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</si>
  <si>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</si>
  <si>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</si>
  <si>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</si>
  <si>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</si>
  <si>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</si>
  <si>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</si>
  <si>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</si>
  <si>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</si>
  <si>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</si>
  <si>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</si>
  <si>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</si>
  <si>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</si>
  <si>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</si>
  <si>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</si>
  <si>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</si>
  <si>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</si>
  <si>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</si>
  <si>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</si>
  <si>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</si>
  <si>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</si>
  <si>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</si>
  <si>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</si>
  <si>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</si>
  <si>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</si>
  <si>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</si>
  <si>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</si>
  <si>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</si>
  <si>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</si>
  <si>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</si>
  <si>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</si>
  <si>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</si>
  <si>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</si>
  <si>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</si>
  <si>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</si>
  <si>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</si>
  <si>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</si>
  <si>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</si>
  <si>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</si>
  <si>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</si>
  <si>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</si>
  <si>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</si>
  <si>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</si>
  <si>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</si>
  <si>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</si>
  <si>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</si>
  <si>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</si>
  <si>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</si>
  <si>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</si>
  <si>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</si>
  <si>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</si>
  <si>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</si>
  <si>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</si>
  <si>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</si>
  <si>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</si>
  <si>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</si>
  <si>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</si>
  <si>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</si>
  <si>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</si>
  <si>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</si>
  <si>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</si>
  <si>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</si>
  <si>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</si>
  <si>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</si>
  <si>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</si>
  <si>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</si>
  <si>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</si>
  <si>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</si>
  <si>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</si>
  <si>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</si>
  <si>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</si>
  <si>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</si>
  <si>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</si>
  <si>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</si>
  <si>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</si>
  <si>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</si>
  <si>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</si>
  <si>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</si>
  <si>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</si>
  <si>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</si>
  <si>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</si>
  <si>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</si>
  <si>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</si>
  <si>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</si>
  <si>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</si>
  <si>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</si>
  <si>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</si>
  <si>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</si>
  <si>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</si>
  <si>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</si>
  <si>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</si>
  <si>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</si>
  <si>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</si>
  <si>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</si>
  <si>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</si>
  <si>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</si>
  <si>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</si>
  <si>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</si>
  <si>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</si>
  <si>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</si>
  <si>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</si>
  <si>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</si>
  <si>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</si>
  <si>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</si>
  <si>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</si>
  <si>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</si>
  <si>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</si>
  <si>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</si>
  <si>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</si>
  <si>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</si>
  <si>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</si>
  <si>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</si>
  <si>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</si>
  <si>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</si>
  <si>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</si>
  <si>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</si>
  <si>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</si>
  <si>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</si>
  <si>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</si>
  <si>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</si>
  <si>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</si>
  <si>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</si>
  <si>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</si>
  <si>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</si>
  <si>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</si>
  <si>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</si>
  <si>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</si>
  <si>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</si>
  <si>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</si>
  <si>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</si>
  <si>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</si>
  <si>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</si>
  <si>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</si>
  <si>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</si>
  <si>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</si>
  <si>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</si>
  <si>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</si>
  <si>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</si>
  <si>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</si>
  <si>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</si>
  <si>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</si>
  <si>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</si>
  <si>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</si>
  <si>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</si>
  <si>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</si>
  <si>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</si>
  <si>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</si>
  <si>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</si>
  <si>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</si>
  <si>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</si>
  <si>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</si>
  <si>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</si>
  <si>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</si>
  <si>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</si>
  <si>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</si>
  <si>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</si>
  <si>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</si>
  <si>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</si>
  <si>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</si>
  <si>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</si>
  <si>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</si>
  <si>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</si>
  <si>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</si>
  <si>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</si>
  <si>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</si>
  <si>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</si>
  <si>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</si>
  <si>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</si>
  <si>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</si>
  <si>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</si>
  <si>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</si>
  <si>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</si>
  <si>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</si>
  <si>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</si>
  <si>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</si>
  <si>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</si>
  <si>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</si>
  <si>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</si>
  <si>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</si>
  <si>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</si>
  <si>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</si>
  <si>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</si>
  <si>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</si>
  <si>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</si>
  <si>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</si>
  <si>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</si>
  <si>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</si>
  <si>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</si>
  <si>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</si>
  <si>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</si>
  <si>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</si>
  <si>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</si>
  <si>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</si>
  <si>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</si>
  <si>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</si>
  <si>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</si>
  <si>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</si>
  <si>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</si>
  <si>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</si>
  <si>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</si>
  <si>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</si>
  <si>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</si>
  <si>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</si>
  <si>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</si>
  <si>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</si>
  <si>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</si>
  <si>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</si>
  <si>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</si>
  <si>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</si>
  <si>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</si>
  <si>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</si>
  <si>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</si>
  <si>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</si>
  <si>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</si>
  <si>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</si>
  <si>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</si>
  <si>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</si>
  <si>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</si>
  <si>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</si>
  <si>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</si>
  <si>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</si>
  <si>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</si>
  <si>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</si>
  <si>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</si>
  <si>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</si>
  <si>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</si>
  <si>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</si>
  <si>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</si>
  <si>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</si>
  <si>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</si>
  <si>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</si>
  <si>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</si>
  <si>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</si>
  <si>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</si>
  <si>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</si>
  <si>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</si>
  <si>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</si>
  <si>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</si>
  <si>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</si>
  <si>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</si>
  <si>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</si>
  <si>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</si>
  <si>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</si>
  <si>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</si>
  <si>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</si>
  <si>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</si>
  <si>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</si>
  <si>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</si>
  <si>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</si>
  <si>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</si>
  <si>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</si>
  <si>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</si>
  <si>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</si>
  <si>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</si>
  <si>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</si>
  <si>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</si>
  <si>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</si>
  <si>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</si>
  <si>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</si>
  <si>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</si>
  <si>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</si>
  <si>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</si>
  <si>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</si>
  <si>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</si>
  <si>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</si>
  <si>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</si>
  <si>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</si>
  <si>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</si>
  <si>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</si>
  <si>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</si>
  <si>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</si>
  <si>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</si>
  <si>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</si>
  <si>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</si>
  <si>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</si>
  <si>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</si>
  <si>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</si>
  <si>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</si>
  <si>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</si>
  <si>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</si>
  <si>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</si>
  <si>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</si>
  <si>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</si>
  <si>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</si>
  <si>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</si>
  <si>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</si>
  <si>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</si>
  <si>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</si>
  <si>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</si>
  <si>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</si>
  <si>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</si>
  <si>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</si>
  <si>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</si>
  <si>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</si>
  <si>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</si>
  <si>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</si>
  <si>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</si>
  <si>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</si>
  <si>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</si>
  <si>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</si>
  <si>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</si>
  <si>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</si>
  <si>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</si>
  <si>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</si>
  <si>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</si>
  <si>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</si>
  <si>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</si>
  <si>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</si>
  <si>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</si>
  <si>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</si>
  <si>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</si>
  <si>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</si>
  <si>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</si>
  <si>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</si>
  <si>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</si>
  <si>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</si>
  <si>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</si>
  <si>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</si>
  <si>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</si>
  <si>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</si>
  <si>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</si>
  <si>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</si>
  <si>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</si>
  <si>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</si>
  <si>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</si>
  <si>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</si>
  <si>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</si>
  <si>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</si>
  <si>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</si>
  <si>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</si>
  <si>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</si>
  <si>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</si>
  <si>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</si>
  <si>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</si>
  <si>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</si>
  <si>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</si>
  <si>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</si>
  <si>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</si>
  <si>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</si>
  <si>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</si>
  <si>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</si>
  <si>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</si>
  <si>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</si>
  <si>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</si>
  <si>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</si>
  <si>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</si>
  <si>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</si>
  <si>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</si>
  <si>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</si>
  <si>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</si>
  <si>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</si>
  <si>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</si>
  <si>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</si>
  <si>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</si>
  <si>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木質バイオマスエネルギーを活用したモデル地域づくり推進事業（農林水産省連携事業）</t>
    <phoneticPr fontId="5"/>
  </si>
  <si>
    <t>地球環境局</t>
    <phoneticPr fontId="5"/>
  </si>
  <si>
    <t>地球温暖化対策課</t>
    <phoneticPr fontId="5"/>
  </si>
  <si>
    <t>調整官　名倉　良雄</t>
    <phoneticPr fontId="5"/>
  </si>
  <si>
    <t>1.地球温暖化対策の推進
 1-2 国内における温室効果ガスの排出抑制</t>
    <phoneticPr fontId="5"/>
  </si>
  <si>
    <t>特別会計に関する法律第85条第3項第1号ホ
特別会計に関する法律施行令第50条第7項第10号</t>
    <phoneticPr fontId="5"/>
  </si>
  <si>
    <t>-</t>
    <phoneticPr fontId="5"/>
  </si>
  <si>
    <t>○</t>
  </si>
  <si>
    <t>-</t>
    <phoneticPr fontId="5"/>
  </si>
  <si>
    <t>-</t>
    <phoneticPr fontId="5"/>
  </si>
  <si>
    <t>件</t>
    <rPh sb="0" eb="1">
      <t>ケン</t>
    </rPh>
    <phoneticPr fontId="5"/>
  </si>
  <si>
    <t>調査・実証件数</t>
    <phoneticPr fontId="5"/>
  </si>
  <si>
    <t>事業費／実証件数　　　　　　　　　　　　　　</t>
    <phoneticPr fontId="5"/>
  </si>
  <si>
    <t>百万円/件</t>
    <phoneticPr fontId="5"/>
  </si>
  <si>
    <t>百万円/件</t>
    <phoneticPr fontId="5"/>
  </si>
  <si>
    <t>902百万/17件</t>
    <phoneticPr fontId="5"/>
  </si>
  <si>
    <t>1,800百万/9件</t>
    <phoneticPr fontId="5"/>
  </si>
  <si>
    <t>二酸化炭素排出抑制対策
事業等委託費</t>
    <phoneticPr fontId="5"/>
  </si>
  <si>
    <t>‐</t>
  </si>
  <si>
    <t>本事業は森林資源をエネルギーとして有効活用し、低炭素社会の実現を図る事業であり、優先度が高い。</t>
    <phoneticPr fontId="5"/>
  </si>
  <si>
    <t>先導的技術等の実証は民間等のリスクが大きく、国主導で木質バイオマスモデル地域を創出する必要がある。</t>
    <rPh sb="0" eb="3">
      <t>センドウテキ</t>
    </rPh>
    <rPh sb="3" eb="5">
      <t>ギジュツ</t>
    </rPh>
    <rPh sb="5" eb="6">
      <t>トウ</t>
    </rPh>
    <rPh sb="7" eb="9">
      <t>ジッショウ</t>
    </rPh>
    <rPh sb="10" eb="12">
      <t>ミンカン</t>
    </rPh>
    <rPh sb="12" eb="13">
      <t>トウ</t>
    </rPh>
    <rPh sb="18" eb="19">
      <t>オオ</t>
    </rPh>
    <rPh sb="26" eb="28">
      <t>モクシツ</t>
    </rPh>
    <rPh sb="36" eb="38">
      <t>チイキ</t>
    </rPh>
    <rPh sb="39" eb="41">
      <t>ソウシュツ</t>
    </rPh>
    <rPh sb="43" eb="45">
      <t>ヒツヨウ</t>
    </rPh>
    <phoneticPr fontId="5"/>
  </si>
  <si>
    <t>調査・実証は概ね当初の見込みを達成し、狙いとした調査結果、実証結果が得られている。</t>
    <phoneticPr fontId="5"/>
  </si>
  <si>
    <t>木質バイオマス関連施設の一体的導入による実証事業は、発電設備単体に比べ、効果的かつスケールメリットによる低コスト化が期待できる。</t>
    <phoneticPr fontId="5"/>
  </si>
  <si>
    <t>成果報告書を公表している。</t>
    <rPh sb="0" eb="2">
      <t>セイカ</t>
    </rPh>
    <rPh sb="2" eb="5">
      <t>ホウコクショ</t>
    </rPh>
    <rPh sb="6" eb="8">
      <t>コウヒョウ</t>
    </rPh>
    <phoneticPr fontId="5"/>
  </si>
  <si>
    <t>事業者の選定に当たっては広く公募を行い、外部有識者の審査を経て採択されるため、競争性・公平性が高い。また、毎年度末に事業の進捗状況を審査し、外部有識者から改善策の助言や事業計画・コストの見直し指示等を行うことで、効率的に事業を実施している。</t>
    <phoneticPr fontId="5"/>
  </si>
  <si>
    <t>引き続き、外部有識者からの助言・見直し指示を踏まえてモデル地域づくりを効率的に推進すると共に、施設の導入、運用を通して課題の整理やその克服方法の検討を行っていく。</t>
    <phoneticPr fontId="5"/>
  </si>
  <si>
    <t>新25-011</t>
    <phoneticPr fontId="5"/>
  </si>
  <si>
    <t>056</t>
    <phoneticPr fontId="5"/>
  </si>
  <si>
    <t>Ａ.(株)オーテック</t>
    <phoneticPr fontId="5"/>
  </si>
  <si>
    <t>借料及び損料</t>
    <phoneticPr fontId="5"/>
  </si>
  <si>
    <t>その他</t>
    <phoneticPr fontId="5"/>
  </si>
  <si>
    <t>実証のための設備、機器のリース</t>
    <phoneticPr fontId="5"/>
  </si>
  <si>
    <t>謝金、旅費、消耗品旅費、雑役務費</t>
    <phoneticPr fontId="5"/>
  </si>
  <si>
    <t>B.</t>
    <phoneticPr fontId="5"/>
  </si>
  <si>
    <t>あわら三国木質バイオマスエネルギー事業協議会</t>
    <phoneticPr fontId="5"/>
  </si>
  <si>
    <t>遠野市</t>
    <phoneticPr fontId="5"/>
  </si>
  <si>
    <t>国立大学法人千葉大学</t>
    <phoneticPr fontId="5"/>
  </si>
  <si>
    <t>(株)ネオナイト</t>
    <phoneticPr fontId="5"/>
  </si>
  <si>
    <t>(株)那珂川バイオマス</t>
    <phoneticPr fontId="5"/>
  </si>
  <si>
    <t>山口県</t>
    <phoneticPr fontId="5"/>
  </si>
  <si>
    <t>四万十町森林組合</t>
    <phoneticPr fontId="5"/>
  </si>
  <si>
    <t>木質バイオマスエネルギー利用の見える化、観光地としてのブランド形成のためのマーケティングの実証</t>
    <phoneticPr fontId="5"/>
  </si>
  <si>
    <t>欧州製移動式チッパーを応用した新たな残材・未利用材のサプライチェーンの構築・実証</t>
    <phoneticPr fontId="5"/>
  </si>
  <si>
    <t>丸太の供給について地域住民が自ら行える方法の検討、体制整備と暖房・給湯器の実証</t>
    <phoneticPr fontId="5"/>
  </si>
  <si>
    <t>木質バイオマス発電利用と廃熱を利用したバークの除染堆肥化の実証</t>
    <phoneticPr fontId="5"/>
  </si>
  <si>
    <t>熱エネルギーを高温蒸気から廃温水まで多段階利用を実証</t>
    <phoneticPr fontId="5"/>
  </si>
  <si>
    <t>木質バイオマス発電用の竹林を低コストで収集運搬・燃料化するシステムの実証</t>
    <phoneticPr fontId="5"/>
  </si>
  <si>
    <t>民間事業者、自伐隣家等、地域が一体となった搬出・運搬システムの構築・実証</t>
    <phoneticPr fontId="5"/>
  </si>
  <si>
    <t>公募</t>
    <rPh sb="0" eb="2">
      <t>コウボ</t>
    </rPh>
    <phoneticPr fontId="5"/>
  </si>
  <si>
    <t>地域内における木質バイオマスを利用した熱・電気の需要、未利用間伐材等原料調達の見通し、事業採算性等の実現可能性調査を行う。また、原木の加工・燃料の運搬・木質バイオマスのエネルギー利用等を行うための施設を一体的に導入し、木質バイオマスの活用のボトルネックとなるチップ化や運搬費用等の低コスト化、熱・電気の効率的な供給等の実証を行い、普及性の高い木材利用モデルの実証を行う。</t>
    <phoneticPr fontId="5"/>
  </si>
  <si>
    <t>-</t>
    <phoneticPr fontId="5"/>
  </si>
  <si>
    <t>-</t>
    <phoneticPr fontId="5"/>
  </si>
  <si>
    <t>1,763百万/9件</t>
    <phoneticPr fontId="5"/>
  </si>
  <si>
    <t>全実証案件において3カ年計画でのモデル構築を目指しており、モデル確立に向け事業継続中である。</t>
    <rPh sb="0" eb="1">
      <t>ゼン</t>
    </rPh>
    <rPh sb="1" eb="3">
      <t>ジッショウ</t>
    </rPh>
    <rPh sb="3" eb="5">
      <t>アンケン</t>
    </rPh>
    <rPh sb="11" eb="12">
      <t>ネン</t>
    </rPh>
    <rPh sb="12" eb="14">
      <t>ケイカク</t>
    </rPh>
    <rPh sb="19" eb="21">
      <t>コウチク</t>
    </rPh>
    <rPh sb="22" eb="24">
      <t>メザ</t>
    </rPh>
    <rPh sb="32" eb="34">
      <t>カクリツ</t>
    </rPh>
    <rPh sb="35" eb="36">
      <t>ム</t>
    </rPh>
    <rPh sb="37" eb="39">
      <t>ジギョウ</t>
    </rPh>
    <rPh sb="39" eb="42">
      <t>ケイゾクチュウ</t>
    </rPh>
    <phoneticPr fontId="5"/>
  </si>
  <si>
    <t>-</t>
    <phoneticPr fontId="5"/>
  </si>
  <si>
    <t>-</t>
    <phoneticPr fontId="5"/>
  </si>
  <si>
    <t>高含水率のバークや伐根を利用した熱電併給システムの実証</t>
    <phoneticPr fontId="5"/>
  </si>
  <si>
    <t>地域の宿泊温泉施設等にチップボイラーを導入し、地域熱供給システムを実証(H25繰り越し)</t>
    <phoneticPr fontId="5"/>
  </si>
  <si>
    <t>地域の宿泊温泉施設等にチップボイラーを導入し、地域熱供給システムを実証</t>
    <phoneticPr fontId="5"/>
  </si>
  <si>
    <t>(株)オーテック</t>
    <phoneticPr fontId="5"/>
  </si>
  <si>
    <t>福島ミドリ安全(株)</t>
    <phoneticPr fontId="5"/>
  </si>
  <si>
    <t>再生可能エネルギーの導入拡大はCO2排出量削減の観点から地球温暖化対策上必要不可欠であり、木質バイオマス利活用の推進はCO2の排出抑制に加え、未利用資源の有効活用やエネルギーの地産地消による地域活性化にもつながるため重要である。他方、未利用資源の調達や加工・運搬に伴うコスト等の問題があり、森林資源を持続的かつ安定的にエネルギーとして利用することが課題となっている。
このため、森林資源をエネルギーとして有効活用し、低炭素社会を実現するため、木質バイオマスエネルギーを活用したモデル地域づくりの推進を図る。</t>
    <rPh sb="36" eb="38">
      <t>ヒツヨウ</t>
    </rPh>
    <rPh sb="38" eb="41">
      <t>フカケツ</t>
    </rPh>
    <rPh sb="108" eb="110">
      <t>ジュウヨウ</t>
    </rPh>
    <phoneticPr fontId="5"/>
  </si>
  <si>
    <t>人件費</t>
    <rPh sb="0" eb="3">
      <t>ジンケンヒ</t>
    </rPh>
    <phoneticPr fontId="5"/>
  </si>
  <si>
    <t>技術者、事務補助員</t>
    <phoneticPr fontId="5"/>
  </si>
  <si>
    <t>再委託費</t>
    <rPh sb="0" eb="3">
      <t>サイイタク</t>
    </rPh>
    <rPh sb="3" eb="4">
      <t>ヒ</t>
    </rPh>
    <phoneticPr fontId="5"/>
  </si>
  <si>
    <t>実証のための作業支援業務</t>
    <rPh sb="0" eb="2">
      <t>ジッショウ</t>
    </rPh>
    <rPh sb="6" eb="8">
      <t>サギョウ</t>
    </rPh>
    <rPh sb="8" eb="10">
      <t>シエン</t>
    </rPh>
    <rPh sb="10" eb="12">
      <t>ギョウム</t>
    </rPh>
    <phoneticPr fontId="5"/>
  </si>
  <si>
    <t>間接経費</t>
    <rPh sb="0" eb="2">
      <t>カンセツ</t>
    </rPh>
    <rPh sb="2" eb="4">
      <t>ケイヒ</t>
    </rPh>
    <phoneticPr fontId="5"/>
  </si>
  <si>
    <t>一般管理費</t>
    <rPh sb="0" eb="2">
      <t>イッパン</t>
    </rPh>
    <rPh sb="2" eb="5">
      <t>カンリヒ</t>
    </rPh>
    <phoneticPr fontId="5"/>
  </si>
  <si>
    <t>再生可能エネルギーの導入拡大は、CO2排出削減の観点から重要である。</t>
    <phoneticPr fontId="5"/>
  </si>
  <si>
    <t>公募により受託者の選定を行い、競争性を確保している。</t>
    <phoneticPr fontId="5"/>
  </si>
  <si>
    <t>今後の再生可能エネルギー導入拡大が期待される先導的実証のためコストは妥当である。</t>
    <phoneticPr fontId="5"/>
  </si>
  <si>
    <t>契約時及び支出時において見積及び支出経費を精査することで、支出合理性を確保し、費目・使途を必要なものに限定している。</t>
    <phoneticPr fontId="5"/>
  </si>
  <si>
    <t>毎年度、評価委員会において事業の進捗状況等を審査し、費用面及び事業内容について確認・助言を行っている。</t>
    <rPh sb="0" eb="3">
      <t>マイネンド</t>
    </rPh>
    <rPh sb="4" eb="6">
      <t>ヒョウカ</t>
    </rPh>
    <rPh sb="6" eb="9">
      <t>イインカイ</t>
    </rPh>
    <rPh sb="18" eb="20">
      <t>ジョウキョウ</t>
    </rPh>
    <rPh sb="20" eb="21">
      <t>トウ</t>
    </rPh>
    <rPh sb="22" eb="24">
      <t>シンサ</t>
    </rPh>
    <rPh sb="26" eb="29">
      <t>ヒヨウメン</t>
    </rPh>
    <rPh sb="29" eb="30">
      <t>オヨ</t>
    </rPh>
    <rPh sb="31" eb="33">
      <t>ジギョウ</t>
    </rPh>
    <rPh sb="33" eb="35">
      <t>ナイヨウ</t>
    </rPh>
    <rPh sb="39" eb="41">
      <t>カクニン</t>
    </rPh>
    <rPh sb="42" eb="44">
      <t>ジョゲン</t>
    </rPh>
    <rPh sb="45" eb="46">
      <t>オコナ</t>
    </rPh>
    <phoneticPr fontId="5"/>
  </si>
  <si>
    <t>引き続き課題の整理やその改善方法を検討すること</t>
    <phoneticPr fontId="5"/>
  </si>
  <si>
    <t>-</t>
    <phoneticPr fontId="5"/>
  </si>
  <si>
    <t>万t-CO2</t>
    <rPh sb="0" eb="1">
      <t>マン</t>
    </rPh>
    <phoneticPr fontId="5"/>
  </si>
  <si>
    <t>平成28年度の事業整理に向け、引き続き、事業の中で得られた課題の整理及びそれらに対する改善方法の検討を行う。
また、成果目標及び成果指標について、より定量的となるよう見直しを行った。</t>
    <rPh sb="0" eb="2">
      <t>ヘイセイ</t>
    </rPh>
    <rPh sb="4" eb="6">
      <t>ネンド</t>
    </rPh>
    <rPh sb="7" eb="9">
      <t>ジギョウ</t>
    </rPh>
    <rPh sb="9" eb="11">
      <t>セイリ</t>
    </rPh>
    <rPh sb="12" eb="13">
      <t>ム</t>
    </rPh>
    <rPh sb="15" eb="16">
      <t>ヒ</t>
    </rPh>
    <rPh sb="17" eb="18">
      <t>ツヅ</t>
    </rPh>
    <rPh sb="20" eb="22">
      <t>ジギョウ</t>
    </rPh>
    <rPh sb="23" eb="24">
      <t>ナカ</t>
    </rPh>
    <rPh sb="25" eb="26">
      <t>エ</t>
    </rPh>
    <rPh sb="29" eb="31">
      <t>カダイ</t>
    </rPh>
    <rPh sb="32" eb="34">
      <t>セイリ</t>
    </rPh>
    <rPh sb="34" eb="35">
      <t>オヨ</t>
    </rPh>
    <rPh sb="40" eb="41">
      <t>タイ</t>
    </rPh>
    <rPh sb="43" eb="45">
      <t>カイゼン</t>
    </rPh>
    <rPh sb="45" eb="47">
      <t>ホウホウ</t>
    </rPh>
    <rPh sb="48" eb="50">
      <t>ケントウ</t>
    </rPh>
    <rPh sb="51" eb="52">
      <t>オコナ</t>
    </rPh>
    <rPh sb="58" eb="60">
      <t>セイカ</t>
    </rPh>
    <rPh sb="60" eb="62">
      <t>モクヒョウ</t>
    </rPh>
    <rPh sb="62" eb="63">
      <t>オヨ</t>
    </rPh>
    <rPh sb="64" eb="66">
      <t>セイカ</t>
    </rPh>
    <rPh sb="66" eb="68">
      <t>シヒョウ</t>
    </rPh>
    <rPh sb="75" eb="78">
      <t>テイリョウテキ</t>
    </rPh>
    <rPh sb="83" eb="85">
      <t>ミナオ</t>
    </rPh>
    <rPh sb="87" eb="88">
      <t>オコナ</t>
    </rPh>
    <phoneticPr fontId="5"/>
  </si>
  <si>
    <t>事業の実証期間は3年間であり、平成25年度に採択した６件は、平成27年度に終了予定である。平成28年度は、平成26年度に採択した３件の実証事業を継続するため。</t>
    <phoneticPr fontId="5"/>
  </si>
  <si>
    <t>平成28年度までに9種類の木質バイオマスを活用した発電・熱供給モデルの確立</t>
    <phoneticPr fontId="5"/>
  </si>
  <si>
    <t>確立されたモデルの件数</t>
    <phoneticPr fontId="5"/>
  </si>
  <si>
    <t>累積CO2排出削減量</t>
    <rPh sb="0" eb="2">
      <t>ルイセキ</t>
    </rPh>
    <rPh sb="5" eb="7">
      <t>ハイシュツ</t>
    </rPh>
    <phoneticPr fontId="5"/>
  </si>
  <si>
    <t>本実証で確立させた木質バイオマスを活用した発電・熱供給モデルが波及することにより、2030年度までに累積で150万t-CO2の削減を目指す。</t>
    <rPh sb="46" eb="47">
      <t>ド</t>
    </rPh>
    <rPh sb="50" eb="52">
      <t>ルイセキ</t>
    </rPh>
    <rPh sb="66" eb="68">
      <t>メザ</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</si>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</sst>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28575</xdr:colOff>
      <xdr:row>149</xdr:row>
      <xdr:rowOff>47625</xdr:rowOff>
    </xdr:from>
    <xdr:to>
      <xdr:col>39</xdr:col>
      <xdr:colOff>96091</xdr:colOff>
      <xdr:row>150</xdr:row>
      <xdr:rowOff>303119</xdr:rowOff>
    </xdr:to>
    <xdr:sp macro="" textlink="">
      <xdr:nvSpPr>
        <xdr:cNvPr id="5" name="正方形/長方形 4"/>
        <xdr:cNvSpPr/>
      </xdr:nvSpPr>
      <xdr:spPr bwMode="auto">
        <a:xfrm>
          <a:off x="3429000" y="34823400"/>
          <a:ext cx="4468066" cy="60791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1,763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45221</xdr:colOff>
      <xdr:row>152</xdr:row>
      <xdr:rowOff>170942</xdr:rowOff>
    </xdr:from>
    <xdr:to>
      <xdr:col>32</xdr:col>
      <xdr:colOff>107275</xdr:colOff>
      <xdr:row>153</xdr:row>
      <xdr:rowOff>121427</xdr:rowOff>
    </xdr:to>
    <xdr:sp macro="" textlink="">
      <xdr:nvSpPr>
        <xdr:cNvPr id="6" name="フレーム 5"/>
        <xdr:cNvSpPr/>
      </xdr:nvSpPr>
      <xdr:spPr bwMode="auto">
        <a:xfrm>
          <a:off x="5045846" y="36003992"/>
          <a:ext cx="1462229" cy="30291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公募・委託</a:t>
          </a:r>
          <a:r>
            <a:rPr kumimoji="1" lang="en-US" altLang="ja-JP" sz="900">
              <a:solidFill>
                <a:schemeClr val="tx1"/>
              </a:solidFill>
            </a:rPr>
            <a:t>】</a:t>
          </a:r>
        </a:p>
      </xdr:txBody>
    </xdr:sp>
    <xdr:clientData/>
  </xdr:twoCellAnchor>
  <xdr:twoCellAnchor>
    <xdr:from>
      <xdr:col>19</xdr:col>
      <xdr:colOff>12658</xdr:colOff>
      <xdr:row>153</xdr:row>
      <xdr:rowOff>96643</xdr:rowOff>
    </xdr:from>
    <xdr:to>
      <xdr:col>38</xdr:col>
      <xdr:colOff>61400</xdr:colOff>
      <xdr:row>155</xdr:row>
      <xdr:rowOff>170241</xdr:rowOff>
    </xdr:to>
    <xdr:sp macro="" textlink="">
      <xdr:nvSpPr>
        <xdr:cNvPr id="7" name="正方形/長方形 6"/>
        <xdr:cNvSpPr/>
      </xdr:nvSpPr>
      <xdr:spPr bwMode="auto">
        <a:xfrm>
          <a:off x="3813133" y="36282118"/>
          <a:ext cx="3849217" cy="7784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民間団体等（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rPr>
            <a:t>1,763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157023</xdr:colOff>
      <xdr:row>155</xdr:row>
      <xdr:rowOff>247031</xdr:rowOff>
    </xdr:from>
    <xdr:to>
      <xdr:col>35</xdr:col>
      <xdr:colOff>119462</xdr:colOff>
      <xdr:row>161</xdr:row>
      <xdr:rowOff>295275</xdr:rowOff>
    </xdr:to>
    <xdr:sp macro="" textlink="">
      <xdr:nvSpPr>
        <xdr:cNvPr id="8" name="大かっこ 7"/>
        <xdr:cNvSpPr/>
      </xdr:nvSpPr>
      <xdr:spPr bwMode="auto">
        <a:xfrm>
          <a:off x="4357548" y="37137356"/>
          <a:ext cx="2762789" cy="2162794"/>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・地域内における木質バイオマスを利用した熱・電気の需要、未利用間伐材等原料調達の見通し、事業採算性等の実現可能性調査。</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・木質バイオマスの活用のボトルネックとなるチップ化や運搬費用等の低コスト化、熱・電気の効率的な供給等、普及性の高い木材利用モデルの実証。</a:t>
          </a:r>
          <a:endParaRPr kumimoji="1" lang="en-US" altLang="ja-JP" sz="1100"/>
        </a:p>
      </xdr:txBody>
    </xdr:sp>
    <xdr:clientData/>
  </xdr:twoCellAnchor>
  <xdr:twoCellAnchor>
    <xdr:from>
      <xdr:col>28</xdr:col>
      <xdr:colOff>91002</xdr:colOff>
      <xdr:row>151</xdr:row>
      <xdr:rowOff>180457</xdr:rowOff>
    </xdr:from>
    <xdr:to>
      <xdr:col>28</xdr:col>
      <xdr:colOff>91907</xdr:colOff>
      <xdr:row>152</xdr:row>
      <xdr:rowOff>159725</xdr:rowOff>
    </xdr:to>
    <xdr:cxnSp macro="">
      <xdr:nvCxnSpPr>
        <xdr:cNvPr id="9" name="直線矢印コネクタ 8"/>
        <xdr:cNvCxnSpPr/>
      </xdr:nvCxnSpPr>
      <xdr:spPr bwMode="auto">
        <a:xfrm flipH="1">
          <a:off x="5691702" y="35661082"/>
          <a:ext cx="905" cy="331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7" zoomScale="55" zoomScaleNormal="100" zoomScaleSheetLayoutView="55" zoomScalePageLayoutView="85" workbookViewId="0">
      <selection activeCell="F131" sqref="F131:AX131"/>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8" t="s">
        <v>378</v>
      </c>
      <c r="AR2" s="678"/>
      <c r="AS2" s="59" t="str">
        <f>IF(OR(AQ2="　", AQ2=""), "", "-")</f>
        <v/>
      </c>
      <c r="AT2" s="679">
        <v>43</v>
      </c>
      <c r="AU2" s="679"/>
      <c r="AV2" s="60" t="str">
        <f>IF(AW2="", "", "-")</f>
        <v/>
      </c>
      <c r="AW2" s="680"/>
      <c r="AX2" s="680"/>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379</v>
      </c>
      <c r="AK3" s="641"/>
      <c r="AL3" s="641"/>
      <c r="AM3" s="641"/>
      <c r="AN3" s="641"/>
      <c r="AO3" s="641"/>
      <c r="AP3" s="641"/>
      <c r="AQ3" s="641"/>
      <c r="AR3" s="641"/>
      <c r="AS3" s="641"/>
      <c r="AT3" s="641"/>
      <c r="AU3" s="641"/>
      <c r="AV3" s="641"/>
      <c r="AW3" s="641"/>
      <c r="AX3" s="36" t="s">
        <v>91</v>
      </c>
    </row>
    <row r="4" spans="1:50" ht="24.75" customHeight="1">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5" t="s">
        <v>95</v>
      </c>
      <c r="H5" s="617"/>
      <c r="I5" s="617"/>
      <c r="J5" s="617"/>
      <c r="K5" s="617"/>
      <c r="L5" s="617"/>
      <c r="M5" s="656" t="s">
        <v>92</v>
      </c>
      <c r="N5" s="657"/>
      <c r="O5" s="657"/>
      <c r="P5" s="657"/>
      <c r="Q5" s="657"/>
      <c r="R5" s="658"/>
      <c r="S5" s="616" t="s">
        <v>101</v>
      </c>
      <c r="T5" s="617"/>
      <c r="U5" s="617"/>
      <c r="V5" s="617"/>
      <c r="W5" s="617"/>
      <c r="X5" s="618"/>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6" t="s">
        <v>308</v>
      </c>
      <c r="B8" s="637"/>
      <c r="C8" s="637"/>
      <c r="D8" s="637"/>
      <c r="E8" s="637"/>
      <c r="F8" s="638"/>
      <c r="G8" s="633" t="str">
        <f>入力規則等!A26</f>
        <v>地球温暖化対策</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441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0.2" customHeight="1">
      <c r="A10" s="184" t="s">
        <v>36</v>
      </c>
      <c r="B10" s="185"/>
      <c r="C10" s="185"/>
      <c r="D10" s="185"/>
      <c r="E10" s="185"/>
      <c r="F10" s="185"/>
      <c r="G10" s="186" t="s">
        <v>429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1.2" customHeight="1">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430</v>
      </c>
      <c r="Q13" s="176"/>
      <c r="R13" s="176"/>
      <c r="S13" s="176"/>
      <c r="T13" s="176"/>
      <c r="U13" s="176"/>
      <c r="V13" s="177"/>
      <c r="W13" s="175">
        <v>1200</v>
      </c>
      <c r="X13" s="176"/>
      <c r="Y13" s="176"/>
      <c r="Z13" s="176"/>
      <c r="AA13" s="176"/>
      <c r="AB13" s="176"/>
      <c r="AC13" s="177"/>
      <c r="AD13" s="175">
        <v>1800</v>
      </c>
      <c r="AE13" s="176"/>
      <c r="AF13" s="176"/>
      <c r="AG13" s="176"/>
      <c r="AH13" s="176"/>
      <c r="AI13" s="176"/>
      <c r="AJ13" s="177"/>
      <c r="AK13" s="175">
        <v>1800</v>
      </c>
      <c r="AL13" s="176"/>
      <c r="AM13" s="176"/>
      <c r="AN13" s="176"/>
      <c r="AO13" s="176"/>
      <c r="AP13" s="176"/>
      <c r="AQ13" s="177"/>
      <c r="AR13" s="189">
        <v>700</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430</v>
      </c>
      <c r="Q14" s="176"/>
      <c r="R14" s="176"/>
      <c r="S14" s="176"/>
      <c r="T14" s="176"/>
      <c r="U14" s="176"/>
      <c r="V14" s="177"/>
      <c r="W14" s="175" t="s">
        <v>430</v>
      </c>
      <c r="X14" s="176"/>
      <c r="Y14" s="176"/>
      <c r="Z14" s="176"/>
      <c r="AA14" s="176"/>
      <c r="AB14" s="176"/>
      <c r="AC14" s="177"/>
      <c r="AD14" s="175" t="s">
        <v>430</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431</v>
      </c>
      <c r="Q15" s="176"/>
      <c r="R15" s="176"/>
      <c r="S15" s="176"/>
      <c r="T15" s="176"/>
      <c r="U15" s="176"/>
      <c r="V15" s="177"/>
      <c r="W15" s="175" t="s">
        <v>430</v>
      </c>
      <c r="X15" s="176"/>
      <c r="Y15" s="176"/>
      <c r="Z15" s="176"/>
      <c r="AA15" s="176"/>
      <c r="AB15" s="176"/>
      <c r="AC15" s="177"/>
      <c r="AD15" s="175">
        <v>230</v>
      </c>
      <c r="AE15" s="176"/>
      <c r="AF15" s="176"/>
      <c r="AG15" s="176"/>
      <c r="AH15" s="176"/>
      <c r="AI15" s="176"/>
      <c r="AJ15" s="177"/>
      <c r="AK15" s="175" t="s">
        <v>430</v>
      </c>
      <c r="AL15" s="176"/>
      <c r="AM15" s="176"/>
      <c r="AN15" s="176"/>
      <c r="AO15" s="176"/>
      <c r="AP15" s="176"/>
      <c r="AQ15" s="177"/>
      <c r="AR15" s="175" t="s">
        <v>430</v>
      </c>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431</v>
      </c>
      <c r="Q16" s="176"/>
      <c r="R16" s="176"/>
      <c r="S16" s="176"/>
      <c r="T16" s="176"/>
      <c r="U16" s="176"/>
      <c r="V16" s="177"/>
      <c r="W16" s="175">
        <v>-230</v>
      </c>
      <c r="X16" s="176"/>
      <c r="Y16" s="176"/>
      <c r="Z16" s="176"/>
      <c r="AA16" s="176"/>
      <c r="AB16" s="176"/>
      <c r="AC16" s="177"/>
      <c r="AD16" s="175" t="s">
        <v>430</v>
      </c>
      <c r="AE16" s="176"/>
      <c r="AF16" s="176"/>
      <c r="AG16" s="176"/>
      <c r="AH16" s="176"/>
      <c r="AI16" s="176"/>
      <c r="AJ16" s="177"/>
      <c r="AK16" s="175" t="s">
        <v>389</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430</v>
      </c>
      <c r="Q17" s="176"/>
      <c r="R17" s="176"/>
      <c r="S17" s="176"/>
      <c r="T17" s="176"/>
      <c r="U17" s="176"/>
      <c r="V17" s="177"/>
      <c r="W17" s="175" t="s">
        <v>430</v>
      </c>
      <c r="X17" s="176"/>
      <c r="Y17" s="176"/>
      <c r="Z17" s="176"/>
      <c r="AA17" s="176"/>
      <c r="AB17" s="176"/>
      <c r="AC17" s="177"/>
      <c r="AD17" s="175" t="s">
        <v>430</v>
      </c>
      <c r="AE17" s="176"/>
      <c r="AF17" s="176"/>
      <c r="AG17" s="176"/>
      <c r="AH17" s="176"/>
      <c r="AI17" s="176"/>
      <c r="AJ17" s="177"/>
      <c r="AK17" s="175" t="s">
        <v>389</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8" t="s">
        <v>22</v>
      </c>
      <c r="J18" s="629"/>
      <c r="K18" s="629"/>
      <c r="L18" s="629"/>
      <c r="M18" s="629"/>
      <c r="N18" s="629"/>
      <c r="O18" s="630"/>
      <c r="P18" s="650">
        <f>SUM(P13:V17)</f>
        <v>0</v>
      </c>
      <c r="Q18" s="651"/>
      <c r="R18" s="651"/>
      <c r="S18" s="651"/>
      <c r="T18" s="651"/>
      <c r="U18" s="651"/>
      <c r="V18" s="652"/>
      <c r="W18" s="650">
        <f>SUM(W13:AC17)</f>
        <v>970</v>
      </c>
      <c r="X18" s="651"/>
      <c r="Y18" s="651"/>
      <c r="Z18" s="651"/>
      <c r="AA18" s="651"/>
      <c r="AB18" s="651"/>
      <c r="AC18" s="652"/>
      <c r="AD18" s="650">
        <f t="shared" ref="AD18" si="0">SUM(AD13:AJ17)</f>
        <v>2030</v>
      </c>
      <c r="AE18" s="651"/>
      <c r="AF18" s="651"/>
      <c r="AG18" s="651"/>
      <c r="AH18" s="651"/>
      <c r="AI18" s="651"/>
      <c r="AJ18" s="652"/>
      <c r="AK18" s="650">
        <f t="shared" ref="AK18" si="1">SUM(AK13:AQ17)</f>
        <v>1800</v>
      </c>
      <c r="AL18" s="651"/>
      <c r="AM18" s="651"/>
      <c r="AN18" s="651"/>
      <c r="AO18" s="651"/>
      <c r="AP18" s="651"/>
      <c r="AQ18" s="652"/>
      <c r="AR18" s="650">
        <f t="shared" ref="AR18" si="2">SUM(AR13:AX17)</f>
        <v>700</v>
      </c>
      <c r="AS18" s="651"/>
      <c r="AT18" s="651"/>
      <c r="AU18" s="651"/>
      <c r="AV18" s="651"/>
      <c r="AW18" s="651"/>
      <c r="AX18" s="653"/>
    </row>
    <row r="19" spans="1:50" ht="24.75" customHeight="1">
      <c r="A19" s="396"/>
      <c r="B19" s="397"/>
      <c r="C19" s="397"/>
      <c r="D19" s="397"/>
      <c r="E19" s="397"/>
      <c r="F19" s="398"/>
      <c r="G19" s="648" t="s">
        <v>10</v>
      </c>
      <c r="H19" s="649"/>
      <c r="I19" s="649"/>
      <c r="J19" s="649"/>
      <c r="K19" s="649"/>
      <c r="L19" s="649"/>
      <c r="M19" s="649"/>
      <c r="N19" s="649"/>
      <c r="O19" s="649"/>
      <c r="P19" s="175" t="s">
        <v>430</v>
      </c>
      <c r="Q19" s="176"/>
      <c r="R19" s="176"/>
      <c r="S19" s="176"/>
      <c r="T19" s="176"/>
      <c r="U19" s="176"/>
      <c r="V19" s="177"/>
      <c r="W19" s="175">
        <v>902</v>
      </c>
      <c r="X19" s="176"/>
      <c r="Y19" s="176"/>
      <c r="Z19" s="176"/>
      <c r="AA19" s="176"/>
      <c r="AB19" s="176"/>
      <c r="AC19" s="177"/>
      <c r="AD19" s="175">
        <v>1763</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c r="A20" s="494"/>
      <c r="B20" s="495"/>
      <c r="C20" s="495"/>
      <c r="D20" s="495"/>
      <c r="E20" s="495"/>
      <c r="F20" s="496"/>
      <c r="G20" s="648" t="s">
        <v>11</v>
      </c>
      <c r="H20" s="649"/>
      <c r="I20" s="649"/>
      <c r="J20" s="649"/>
      <c r="K20" s="649"/>
      <c r="L20" s="649"/>
      <c r="M20" s="649"/>
      <c r="N20" s="649"/>
      <c r="O20" s="649"/>
      <c r="P20" s="654" t="str">
        <f>IF(P18=0, "-", P19/P18)</f>
        <v>-</v>
      </c>
      <c r="Q20" s="654"/>
      <c r="R20" s="654"/>
      <c r="S20" s="654"/>
      <c r="T20" s="654"/>
      <c r="U20" s="654"/>
      <c r="V20" s="654"/>
      <c r="W20" s="654">
        <f>IF(W18=0, "-", W19/W18)</f>
        <v>0.92989690721649487</v>
      </c>
      <c r="X20" s="654"/>
      <c r="Y20" s="654"/>
      <c r="Z20" s="654"/>
      <c r="AA20" s="654"/>
      <c r="AB20" s="654"/>
      <c r="AC20" s="654"/>
      <c r="AD20" s="654">
        <f>IF(AD18=0, "-", AD19/AD18)</f>
        <v>0.86847290640394093</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30.75" customHeight="1">
      <c r="A23" s="130"/>
      <c r="B23" s="128"/>
      <c r="C23" s="128"/>
      <c r="D23" s="128"/>
      <c r="E23" s="128"/>
      <c r="F23" s="129"/>
      <c r="G23" s="74" t="s">
        <v>458</v>
      </c>
      <c r="H23" s="75"/>
      <c r="I23" s="75"/>
      <c r="J23" s="75"/>
      <c r="K23" s="75"/>
      <c r="L23" s="75"/>
      <c r="M23" s="75"/>
      <c r="N23" s="75"/>
      <c r="O23" s="76"/>
      <c r="P23" s="219" t="s">
        <v>459</v>
      </c>
      <c r="Q23" s="234"/>
      <c r="R23" s="234"/>
      <c r="S23" s="234"/>
      <c r="T23" s="234"/>
      <c r="U23" s="234"/>
      <c r="V23" s="234"/>
      <c r="W23" s="234"/>
      <c r="X23" s="235"/>
      <c r="Y23" s="228" t="s">
        <v>14</v>
      </c>
      <c r="Z23" s="229"/>
      <c r="AA23" s="230"/>
      <c r="AB23" s="167" t="s">
        <v>390</v>
      </c>
      <c r="AC23" s="168"/>
      <c r="AD23" s="168"/>
      <c r="AE23" s="88" t="s">
        <v>386</v>
      </c>
      <c r="AF23" s="89"/>
      <c r="AG23" s="89"/>
      <c r="AH23" s="89"/>
      <c r="AI23" s="90"/>
      <c r="AJ23" s="88" t="s">
        <v>434</v>
      </c>
      <c r="AK23" s="89"/>
      <c r="AL23" s="89"/>
      <c r="AM23" s="89"/>
      <c r="AN23" s="90"/>
      <c r="AO23" s="88" t="s">
        <v>435</v>
      </c>
      <c r="AP23" s="89"/>
      <c r="AQ23" s="89"/>
      <c r="AR23" s="89"/>
      <c r="AS23" s="90"/>
      <c r="AT23" s="195"/>
      <c r="AU23" s="195"/>
      <c r="AV23" s="195"/>
      <c r="AW23" s="195"/>
      <c r="AX23" s="196"/>
    </row>
    <row r="24" spans="1:50" ht="23.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390</v>
      </c>
      <c r="AC24" s="197"/>
      <c r="AD24" s="197"/>
      <c r="AE24" s="88" t="s">
        <v>389</v>
      </c>
      <c r="AF24" s="89"/>
      <c r="AG24" s="89"/>
      <c r="AH24" s="89"/>
      <c r="AI24" s="90"/>
      <c r="AJ24" s="88" t="s">
        <v>389</v>
      </c>
      <c r="AK24" s="89"/>
      <c r="AL24" s="89"/>
      <c r="AM24" s="89"/>
      <c r="AN24" s="90"/>
      <c r="AO24" s="88" t="s">
        <v>389</v>
      </c>
      <c r="AP24" s="89"/>
      <c r="AQ24" s="89"/>
      <c r="AR24" s="89"/>
      <c r="AS24" s="90"/>
      <c r="AT24" s="88">
        <v>9</v>
      </c>
      <c r="AU24" s="89"/>
      <c r="AV24" s="89"/>
      <c r="AW24" s="89"/>
      <c r="AX24" s="348"/>
    </row>
    <row r="25" spans="1:50">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389</v>
      </c>
      <c r="AF25" s="89"/>
      <c r="AG25" s="89"/>
      <c r="AH25" s="89"/>
      <c r="AI25" s="90"/>
      <c r="AJ25" s="88" t="s">
        <v>435</v>
      </c>
      <c r="AK25" s="89"/>
      <c r="AL25" s="89"/>
      <c r="AM25" s="89"/>
      <c r="AN25" s="90"/>
      <c r="AO25" s="88" t="s">
        <v>435</v>
      </c>
      <c r="AP25" s="89"/>
      <c r="AQ25" s="89"/>
      <c r="AR25" s="89"/>
      <c r="AS25" s="90"/>
      <c r="AT25" s="192"/>
      <c r="AU25" s="193"/>
      <c r="AV25" s="193"/>
      <c r="AW25" s="193"/>
      <c r="AX25" s="194"/>
    </row>
    <row r="26" spans="1:50">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42</v>
      </c>
      <c r="AV27" s="71"/>
      <c r="AW27" s="72" t="s">
        <v>355</v>
      </c>
      <c r="AX27" s="73"/>
    </row>
    <row r="28" spans="1:50" ht="30.75" customHeight="1">
      <c r="A28" s="130"/>
      <c r="B28" s="128"/>
      <c r="C28" s="128"/>
      <c r="D28" s="128"/>
      <c r="E28" s="128"/>
      <c r="F28" s="129"/>
      <c r="G28" s="74" t="s">
        <v>461</v>
      </c>
      <c r="H28" s="75"/>
      <c r="I28" s="75"/>
      <c r="J28" s="75"/>
      <c r="K28" s="75"/>
      <c r="L28" s="75"/>
      <c r="M28" s="75"/>
      <c r="N28" s="75"/>
      <c r="O28" s="76"/>
      <c r="P28" s="219" t="s">
        <v>460</v>
      </c>
      <c r="Q28" s="234"/>
      <c r="R28" s="234"/>
      <c r="S28" s="234"/>
      <c r="T28" s="234"/>
      <c r="U28" s="234"/>
      <c r="V28" s="234"/>
      <c r="W28" s="234"/>
      <c r="X28" s="235"/>
      <c r="Y28" s="228" t="s">
        <v>14</v>
      </c>
      <c r="Z28" s="229"/>
      <c r="AA28" s="230"/>
      <c r="AB28" s="622" t="s">
        <v>455</v>
      </c>
      <c r="AC28" s="197"/>
      <c r="AD28" s="197"/>
      <c r="AE28" s="88" t="s">
        <v>386</v>
      </c>
      <c r="AF28" s="89"/>
      <c r="AG28" s="89"/>
      <c r="AH28" s="89"/>
      <c r="AI28" s="90"/>
      <c r="AJ28" s="88" t="s">
        <v>434</v>
      </c>
      <c r="AK28" s="89"/>
      <c r="AL28" s="89"/>
      <c r="AM28" s="89"/>
      <c r="AN28" s="90"/>
      <c r="AO28" s="88" t="s">
        <v>435</v>
      </c>
      <c r="AP28" s="89"/>
      <c r="AQ28" s="89"/>
      <c r="AR28" s="89"/>
      <c r="AS28" s="90"/>
      <c r="AT28" s="195"/>
      <c r="AU28" s="195"/>
      <c r="AV28" s="195"/>
      <c r="AW28" s="195"/>
      <c r="AX28" s="196"/>
    </row>
    <row r="29" spans="1:50" ht="28.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2" t="s">
        <v>455</v>
      </c>
      <c r="AC29" s="197"/>
      <c r="AD29" s="197"/>
      <c r="AE29" s="88" t="s">
        <v>386</v>
      </c>
      <c r="AF29" s="89"/>
      <c r="AG29" s="89"/>
      <c r="AH29" s="89"/>
      <c r="AI29" s="90"/>
      <c r="AJ29" s="88" t="s">
        <v>386</v>
      </c>
      <c r="AK29" s="89"/>
      <c r="AL29" s="89"/>
      <c r="AM29" s="89"/>
      <c r="AN29" s="90"/>
      <c r="AO29" s="88" t="s">
        <v>386</v>
      </c>
      <c r="AP29" s="89"/>
      <c r="AQ29" s="89"/>
      <c r="AR29" s="89"/>
      <c r="AS29" s="90"/>
      <c r="AT29" s="88">
        <v>150</v>
      </c>
      <c r="AU29" s="89"/>
      <c r="AV29" s="89"/>
      <c r="AW29" s="89"/>
      <c r="AX29" s="348"/>
    </row>
    <row r="30" spans="1:50" ht="28.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386</v>
      </c>
      <c r="AF30" s="89"/>
      <c r="AG30" s="89"/>
      <c r="AH30" s="89"/>
      <c r="AI30" s="90"/>
      <c r="AJ30" s="88" t="s">
        <v>435</v>
      </c>
      <c r="AK30" s="89"/>
      <c r="AL30" s="89"/>
      <c r="AM30" s="89"/>
      <c r="AN30" s="90"/>
      <c r="AO30" s="88" t="s">
        <v>435</v>
      </c>
      <c r="AP30" s="89"/>
      <c r="AQ30" s="89"/>
      <c r="AR30" s="89"/>
      <c r="AS30" s="90"/>
      <c r="AT30" s="192"/>
      <c r="AU30" s="193"/>
      <c r="AV30" s="193"/>
      <c r="AW30" s="193"/>
      <c r="AX30" s="194"/>
    </row>
    <row r="31" spans="1:50"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idden="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idden="1">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idden="1">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idden="1">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idden="1">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idden="1">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idden="1">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idden="1">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c r="A67" s="523" t="s">
        <v>88</v>
      </c>
      <c r="B67" s="524"/>
      <c r="C67" s="524"/>
      <c r="D67" s="524"/>
      <c r="E67" s="524"/>
      <c r="F67" s="525"/>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391</v>
      </c>
      <c r="H68" s="234"/>
      <c r="I68" s="234"/>
      <c r="J68" s="234"/>
      <c r="K68" s="234"/>
      <c r="L68" s="234"/>
      <c r="M68" s="234"/>
      <c r="N68" s="234"/>
      <c r="O68" s="234"/>
      <c r="P68" s="234"/>
      <c r="Q68" s="234"/>
      <c r="R68" s="234"/>
      <c r="S68" s="234"/>
      <c r="T68" s="234"/>
      <c r="U68" s="234"/>
      <c r="V68" s="234"/>
      <c r="W68" s="234"/>
      <c r="X68" s="235"/>
      <c r="Y68" s="619" t="s">
        <v>66</v>
      </c>
      <c r="Z68" s="620"/>
      <c r="AA68" s="621"/>
      <c r="AB68" s="111" t="s">
        <v>390</v>
      </c>
      <c r="AC68" s="112"/>
      <c r="AD68" s="113"/>
      <c r="AE68" s="88" t="s">
        <v>386</v>
      </c>
      <c r="AF68" s="89"/>
      <c r="AG68" s="89"/>
      <c r="AH68" s="89"/>
      <c r="AI68" s="90"/>
      <c r="AJ68" s="88">
        <v>17</v>
      </c>
      <c r="AK68" s="89"/>
      <c r="AL68" s="89"/>
      <c r="AM68" s="89"/>
      <c r="AN68" s="90"/>
      <c r="AO68" s="88">
        <v>9</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386</v>
      </c>
      <c r="AF69" s="89"/>
      <c r="AG69" s="89"/>
      <c r="AH69" s="89"/>
      <c r="AI69" s="90"/>
      <c r="AJ69" s="88">
        <v>9</v>
      </c>
      <c r="AK69" s="89"/>
      <c r="AL69" s="89"/>
      <c r="AM69" s="89"/>
      <c r="AN69" s="90"/>
      <c r="AO69" s="88">
        <v>9</v>
      </c>
      <c r="AP69" s="89"/>
      <c r="AQ69" s="89"/>
      <c r="AR69" s="89"/>
      <c r="AS69" s="90"/>
      <c r="AT69" s="88">
        <v>9</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c r="A73" s="523" t="s">
        <v>88</v>
      </c>
      <c r="B73" s="524"/>
      <c r="C73" s="524"/>
      <c r="D73" s="524"/>
      <c r="E73" s="524"/>
      <c r="F73" s="525"/>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c r="A76" s="523" t="s">
        <v>88</v>
      </c>
      <c r="B76" s="524"/>
      <c r="C76" s="524"/>
      <c r="D76" s="524"/>
      <c r="E76" s="524"/>
      <c r="F76" s="525"/>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c r="A79" s="523" t="s">
        <v>88</v>
      </c>
      <c r="B79" s="524"/>
      <c r="C79" s="524"/>
      <c r="D79" s="524"/>
      <c r="E79" s="524"/>
      <c r="F79" s="525"/>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6" t="s">
        <v>393</v>
      </c>
      <c r="AC83" s="115"/>
      <c r="AD83" s="116"/>
      <c r="AE83" s="205" t="s">
        <v>386</v>
      </c>
      <c r="AF83" s="206"/>
      <c r="AG83" s="206"/>
      <c r="AH83" s="206"/>
      <c r="AI83" s="206"/>
      <c r="AJ83" s="205">
        <v>53</v>
      </c>
      <c r="AK83" s="206"/>
      <c r="AL83" s="206"/>
      <c r="AM83" s="206"/>
      <c r="AN83" s="206"/>
      <c r="AO83" s="205">
        <v>196</v>
      </c>
      <c r="AP83" s="206"/>
      <c r="AQ83" s="206"/>
      <c r="AR83" s="206"/>
      <c r="AS83" s="206"/>
      <c r="AT83" s="88">
        <v>200</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c r="AF84" s="92"/>
      <c r="AG84" s="92"/>
      <c r="AH84" s="92"/>
      <c r="AI84" s="93"/>
      <c r="AJ84" s="91" t="s">
        <v>395</v>
      </c>
      <c r="AK84" s="92"/>
      <c r="AL84" s="92"/>
      <c r="AM84" s="92"/>
      <c r="AN84" s="93"/>
      <c r="AO84" s="91" t="s">
        <v>432</v>
      </c>
      <c r="AP84" s="92"/>
      <c r="AQ84" s="92"/>
      <c r="AR84" s="92"/>
      <c r="AS84" s="93"/>
      <c r="AT84" s="91" t="s">
        <v>396</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1" t="s">
        <v>77</v>
      </c>
      <c r="B97" s="602"/>
      <c r="C97" s="631" t="s">
        <v>19</v>
      </c>
      <c r="D97" s="521"/>
      <c r="E97" s="521"/>
      <c r="F97" s="521"/>
      <c r="G97" s="521"/>
      <c r="H97" s="521"/>
      <c r="I97" s="521"/>
      <c r="J97" s="521"/>
      <c r="K97" s="632"/>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6" customHeight="1">
      <c r="A98" s="603"/>
      <c r="B98" s="604"/>
      <c r="C98" s="532" t="s">
        <v>397</v>
      </c>
      <c r="D98" s="533"/>
      <c r="E98" s="533"/>
      <c r="F98" s="533"/>
      <c r="G98" s="533"/>
      <c r="H98" s="533"/>
      <c r="I98" s="533"/>
      <c r="J98" s="533"/>
      <c r="K98" s="534"/>
      <c r="L98" s="175">
        <v>1800</v>
      </c>
      <c r="M98" s="176"/>
      <c r="N98" s="176"/>
      <c r="O98" s="176"/>
      <c r="P98" s="176"/>
      <c r="Q98" s="177"/>
      <c r="R98" s="175">
        <v>700</v>
      </c>
      <c r="S98" s="176"/>
      <c r="T98" s="176"/>
      <c r="U98" s="176"/>
      <c r="V98" s="176"/>
      <c r="W98" s="177"/>
      <c r="X98" s="62" t="s">
        <v>457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1800</v>
      </c>
      <c r="M104" s="596"/>
      <c r="N104" s="596"/>
      <c r="O104" s="596"/>
      <c r="P104" s="596"/>
      <c r="Q104" s="597"/>
      <c r="R104" s="595">
        <f>SUM(R98:W103)</f>
        <v>700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5.25" customHeight="1">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387</v>
      </c>
      <c r="AE108" s="342"/>
      <c r="AF108" s="342"/>
      <c r="AG108" s="338" t="s">
        <v>448</v>
      </c>
      <c r="AH108" s="339"/>
      <c r="AI108" s="339"/>
      <c r="AJ108" s="339"/>
      <c r="AK108" s="339"/>
      <c r="AL108" s="339"/>
      <c r="AM108" s="339"/>
      <c r="AN108" s="339"/>
      <c r="AO108" s="339"/>
      <c r="AP108" s="339"/>
      <c r="AQ108" s="339"/>
      <c r="AR108" s="339"/>
      <c r="AS108" s="339"/>
      <c r="AT108" s="339"/>
      <c r="AU108" s="339"/>
      <c r="AV108" s="339"/>
      <c r="AW108" s="339"/>
      <c r="AX108" s="340"/>
    </row>
    <row r="109" spans="1:50" ht="35.25" customHeight="1">
      <c r="A109" s="644"/>
      <c r="B109" s="64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387</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36" customHeight="1">
      <c r="A110" s="646"/>
      <c r="B110" s="647"/>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387</v>
      </c>
      <c r="AE110" s="324"/>
      <c r="AF110" s="324"/>
      <c r="AG110" s="333" t="s">
        <v>399</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387</v>
      </c>
      <c r="AE111" s="268"/>
      <c r="AF111" s="268"/>
      <c r="AG111" s="270" t="s">
        <v>449</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398</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36"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387</v>
      </c>
      <c r="AE113" s="294"/>
      <c r="AF113" s="294"/>
      <c r="AG113" s="273" t="s">
        <v>450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45.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387</v>
      </c>
      <c r="AE115" s="294"/>
      <c r="AF115" s="294"/>
      <c r="AG115" s="273" t="s">
        <v>451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387</v>
      </c>
      <c r="AE117" s="324"/>
      <c r="AF117" s="328"/>
      <c r="AG117" s="334" t="s">
        <v>452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1.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398</v>
      </c>
      <c r="AE118" s="268"/>
      <c r="AF118" s="269"/>
      <c r="AG118" s="270" t="s">
        <v>433</v>
      </c>
      <c r="AH118" s="271"/>
      <c r="AI118" s="271"/>
      <c r="AJ118" s="271"/>
      <c r="AK118" s="271"/>
      <c r="AL118" s="271"/>
      <c r="AM118" s="271"/>
      <c r="AN118" s="271"/>
      <c r="AO118" s="271"/>
      <c r="AP118" s="271"/>
      <c r="AQ118" s="271"/>
      <c r="AR118" s="271"/>
      <c r="AS118" s="271"/>
      <c r="AT118" s="271"/>
      <c r="AU118" s="271"/>
      <c r="AV118" s="271"/>
      <c r="AW118" s="271"/>
      <c r="AX118" s="272"/>
    </row>
    <row r="119" spans="1:64" ht="49.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387</v>
      </c>
      <c r="AE119" s="344"/>
      <c r="AF119" s="344"/>
      <c r="AG119" s="273" t="s">
        <v>402</v>
      </c>
      <c r="AH119" s="250"/>
      <c r="AI119" s="250"/>
      <c r="AJ119" s="250"/>
      <c r="AK119" s="250"/>
      <c r="AL119" s="250"/>
      <c r="AM119" s="250"/>
      <c r="AN119" s="250"/>
      <c r="AO119" s="250"/>
      <c r="AP119" s="250"/>
      <c r="AQ119" s="250"/>
      <c r="AR119" s="250"/>
      <c r="AS119" s="250"/>
      <c r="AT119" s="250"/>
      <c r="AU119" s="250"/>
      <c r="AV119" s="250"/>
      <c r="AW119" s="250"/>
      <c r="AX119" s="274"/>
    </row>
    <row r="120" spans="1:64" ht="36"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387</v>
      </c>
      <c r="AE120" s="294"/>
      <c r="AF120" s="294"/>
      <c r="AG120" s="273" t="s">
        <v>401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387</v>
      </c>
      <c r="AE121" s="294"/>
      <c r="AF121" s="294"/>
      <c r="AG121" s="333" t="s">
        <v>403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398</v>
      </c>
      <c r="AE122" s="268"/>
      <c r="AF122" s="268"/>
      <c r="AG122" s="314" t="s">
        <v>430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404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9" t="s">
        <v>68</v>
      </c>
      <c r="D127" s="580"/>
      <c r="E127" s="580"/>
      <c r="F127" s="581"/>
      <c r="G127" s="582" t="s">
        <v>405</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5.8" customHeight="1" thickBot="1">
      <c r="A129" s="421" t="s">
        <v>454</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t="s">
        <v>307</v>
      </c>
      <c r="B131" s="382"/>
      <c r="C131" s="382"/>
      <c r="D131" s="382"/>
      <c r="E131" s="383"/>
      <c r="F131" s="414" t="s">
        <v>453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 customHeight="1" thickBot="1">
      <c r="A133" s="549" t="s">
        <v>462</v>
      </c>
      <c r="B133" s="550"/>
      <c r="C133" s="550"/>
      <c r="D133" s="550"/>
      <c r="E133" s="551"/>
      <c r="F133" s="417" t="s">
        <v>456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7.6"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c r="A137" s="515" t="s">
        <v>224</v>
      </c>
      <c r="B137" s="311"/>
      <c r="C137" s="311"/>
      <c r="D137" s="311"/>
      <c r="E137" s="311"/>
      <c r="F137" s="311"/>
      <c r="G137" s="540" t="s">
        <v>430</v>
      </c>
      <c r="H137" s="541"/>
      <c r="I137" s="541"/>
      <c r="J137" s="541"/>
      <c r="K137" s="541"/>
      <c r="L137" s="541"/>
      <c r="M137" s="541"/>
      <c r="N137" s="541"/>
      <c r="O137" s="541"/>
      <c r="P137" s="542"/>
      <c r="Q137" s="311" t="s">
        <v>225</v>
      </c>
      <c r="R137" s="311"/>
      <c r="S137" s="311"/>
      <c r="T137" s="311"/>
      <c r="U137" s="311"/>
      <c r="V137" s="311"/>
      <c r="W137" s="540" t="s">
        <v>430</v>
      </c>
      <c r="X137" s="541"/>
      <c r="Y137" s="541"/>
      <c r="Z137" s="541"/>
      <c r="AA137" s="541"/>
      <c r="AB137" s="541"/>
      <c r="AC137" s="541"/>
      <c r="AD137" s="541"/>
      <c r="AE137" s="541"/>
      <c r="AF137" s="542"/>
      <c r="AG137" s="311" t="s">
        <v>226</v>
      </c>
      <c r="AH137" s="311"/>
      <c r="AI137" s="311"/>
      <c r="AJ137" s="311"/>
      <c r="AK137" s="311"/>
      <c r="AL137" s="311"/>
      <c r="AM137" s="512" t="s">
        <v>430</v>
      </c>
      <c r="AN137" s="513"/>
      <c r="AO137" s="513"/>
      <c r="AP137" s="513"/>
      <c r="AQ137" s="513"/>
      <c r="AR137" s="513"/>
      <c r="AS137" s="513"/>
      <c r="AT137" s="513"/>
      <c r="AU137" s="513"/>
      <c r="AV137" s="514"/>
      <c r="AW137" s="12"/>
      <c r="AX137" s="13"/>
    </row>
    <row r="138" spans="1:50" ht="19.95" customHeight="1" thickBot="1">
      <c r="A138" s="516" t="s">
        <v>227</v>
      </c>
      <c r="B138" s="420"/>
      <c r="C138" s="420"/>
      <c r="D138" s="420"/>
      <c r="E138" s="420"/>
      <c r="F138" s="420"/>
      <c r="G138" s="308" t="s">
        <v>406</v>
      </c>
      <c r="H138" s="309"/>
      <c r="I138" s="309"/>
      <c r="J138" s="309"/>
      <c r="K138" s="309"/>
      <c r="L138" s="309"/>
      <c r="M138" s="309"/>
      <c r="N138" s="309"/>
      <c r="O138" s="309"/>
      <c r="P138" s="310"/>
      <c r="Q138" s="420" t="s">
        <v>228</v>
      </c>
      <c r="R138" s="420"/>
      <c r="S138" s="420"/>
      <c r="T138" s="420"/>
      <c r="U138" s="420"/>
      <c r="V138" s="420"/>
      <c r="W138" s="308" t="s">
        <v>407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408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409</v>
      </c>
      <c r="H180" s="353"/>
      <c r="I180" s="353"/>
      <c r="J180" s="353"/>
      <c r="K180" s="354"/>
      <c r="L180" s="355" t="s">
        <v>411</v>
      </c>
      <c r="M180" s="356"/>
      <c r="N180" s="356"/>
      <c r="O180" s="356"/>
      <c r="P180" s="356"/>
      <c r="Q180" s="356"/>
      <c r="R180" s="356"/>
      <c r="S180" s="356"/>
      <c r="T180" s="356"/>
      <c r="U180" s="356"/>
      <c r="V180" s="356"/>
      <c r="W180" s="356"/>
      <c r="X180" s="357"/>
      <c r="Y180" s="387">
        <v>144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t="s">
        <v>442</v>
      </c>
      <c r="H181" s="403"/>
      <c r="I181" s="403"/>
      <c r="J181" s="403"/>
      <c r="K181" s="404"/>
      <c r="L181" s="405" t="s">
        <v>443</v>
      </c>
      <c r="M181" s="406"/>
      <c r="N181" s="406"/>
      <c r="O181" s="406"/>
      <c r="P181" s="406"/>
      <c r="Q181" s="406"/>
      <c r="R181" s="406"/>
      <c r="S181" s="406"/>
      <c r="T181" s="406"/>
      <c r="U181" s="406"/>
      <c r="V181" s="406"/>
      <c r="W181" s="406"/>
      <c r="X181" s="407"/>
      <c r="Y181" s="408">
        <v>30</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361"/>
      <c r="B182" s="362"/>
      <c r="C182" s="362"/>
      <c r="D182" s="362"/>
      <c r="E182" s="362"/>
      <c r="F182" s="363"/>
      <c r="G182" s="402" t="s">
        <v>444</v>
      </c>
      <c r="H182" s="403"/>
      <c r="I182" s="403"/>
      <c r="J182" s="403"/>
      <c r="K182" s="404"/>
      <c r="L182" s="405" t="s">
        <v>445</v>
      </c>
      <c r="M182" s="406"/>
      <c r="N182" s="406"/>
      <c r="O182" s="406"/>
      <c r="P182" s="406"/>
      <c r="Q182" s="406"/>
      <c r="R182" s="406"/>
      <c r="S182" s="406"/>
      <c r="T182" s="406"/>
      <c r="U182" s="406"/>
      <c r="V182" s="406"/>
      <c r="W182" s="406"/>
      <c r="X182" s="407"/>
      <c r="Y182" s="408">
        <v>24</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361"/>
      <c r="B183" s="362"/>
      <c r="C183" s="362"/>
      <c r="D183" s="362"/>
      <c r="E183" s="362"/>
      <c r="F183" s="363"/>
      <c r="G183" s="402" t="s">
        <v>446</v>
      </c>
      <c r="H183" s="403"/>
      <c r="I183" s="403"/>
      <c r="J183" s="403"/>
      <c r="K183" s="404"/>
      <c r="L183" s="405" t="s">
        <v>447</v>
      </c>
      <c r="M183" s="406"/>
      <c r="N183" s="406"/>
      <c r="O183" s="406"/>
      <c r="P183" s="406"/>
      <c r="Q183" s="406"/>
      <c r="R183" s="406"/>
      <c r="S183" s="406"/>
      <c r="T183" s="406"/>
      <c r="U183" s="406"/>
      <c r="V183" s="406"/>
      <c r="W183" s="406"/>
      <c r="X183" s="407"/>
      <c r="Y183" s="408">
        <v>23</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361"/>
      <c r="B184" s="362"/>
      <c r="C184" s="362"/>
      <c r="D184" s="362"/>
      <c r="E184" s="362"/>
      <c r="F184" s="363"/>
      <c r="G184" s="402" t="s">
        <v>410</v>
      </c>
      <c r="H184" s="403"/>
      <c r="I184" s="403"/>
      <c r="J184" s="403"/>
      <c r="K184" s="404"/>
      <c r="L184" s="405" t="s">
        <v>412</v>
      </c>
      <c r="M184" s="406"/>
      <c r="N184" s="406"/>
      <c r="O184" s="406"/>
      <c r="P184" s="406"/>
      <c r="Q184" s="406"/>
      <c r="R184" s="406"/>
      <c r="S184" s="406"/>
      <c r="T184" s="406"/>
      <c r="U184" s="406"/>
      <c r="V184" s="406"/>
      <c r="W184" s="406"/>
      <c r="X184" s="407"/>
      <c r="Y184" s="408">
        <v>3</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224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c r="A191" s="361"/>
      <c r="B191" s="362"/>
      <c r="C191" s="362"/>
      <c r="D191" s="362"/>
      <c r="E191" s="362"/>
      <c r="F191" s="363"/>
      <c r="G191" s="367" t="s">
        <v>413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2.25" customHeight="1">
      <c r="A236" s="565">
        <v>1</v>
      </c>
      <c r="B236" s="565">
        <v>1</v>
      </c>
      <c r="C236" s="566" t="s">
        <v>439</v>
      </c>
      <c r="D236" s="567"/>
      <c r="E236" s="567"/>
      <c r="F236" s="567"/>
      <c r="G236" s="567"/>
      <c r="H236" s="567"/>
      <c r="I236" s="567"/>
      <c r="J236" s="567"/>
      <c r="K236" s="567"/>
      <c r="L236" s="567"/>
      <c r="M236" s="566" t="s">
        <v>436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224</v>
      </c>
      <c r="AL236" s="569"/>
      <c r="AM236" s="569"/>
      <c r="AN236" s="569"/>
      <c r="AO236" s="569"/>
      <c r="AP236" s="570"/>
      <c r="AQ236" s="566" t="s">
        <v>428</v>
      </c>
      <c r="AR236" s="567"/>
      <c r="AS236" s="567"/>
      <c r="AT236" s="567"/>
      <c r="AU236" s="568" t="s">
        <v>386</v>
      </c>
      <c r="AV236" s="569"/>
      <c r="AW236" s="569"/>
      <c r="AX236" s="570"/>
    </row>
    <row r="237" spans="1:50" ht="36" customHeight="1">
      <c r="A237" s="565">
        <v>2</v>
      </c>
      <c r="B237" s="565">
        <v>1</v>
      </c>
      <c r="C237" s="566" t="s">
        <v>440</v>
      </c>
      <c r="D237" s="567"/>
      <c r="E237" s="567"/>
      <c r="F237" s="567"/>
      <c r="G237" s="567"/>
      <c r="H237" s="567"/>
      <c r="I237" s="567"/>
      <c r="J237" s="567"/>
      <c r="K237" s="567"/>
      <c r="L237" s="567"/>
      <c r="M237" s="566" t="s">
        <v>438</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209</v>
      </c>
      <c r="AL237" s="569"/>
      <c r="AM237" s="569"/>
      <c r="AN237" s="569"/>
      <c r="AO237" s="569"/>
      <c r="AP237" s="570"/>
      <c r="AQ237" s="566" t="s">
        <v>428</v>
      </c>
      <c r="AR237" s="567"/>
      <c r="AS237" s="567"/>
      <c r="AT237" s="567"/>
      <c r="AU237" s="568" t="s">
        <v>386</v>
      </c>
      <c r="AV237" s="569"/>
      <c r="AW237" s="569"/>
      <c r="AX237" s="570"/>
    </row>
    <row r="238" spans="1:50" ht="37.5" customHeight="1">
      <c r="A238" s="565">
        <v>3</v>
      </c>
      <c r="B238" s="565">
        <v>1</v>
      </c>
      <c r="C238" s="566" t="s">
        <v>440</v>
      </c>
      <c r="D238" s="567"/>
      <c r="E238" s="567"/>
      <c r="F238" s="567"/>
      <c r="G238" s="567"/>
      <c r="H238" s="567"/>
      <c r="I238" s="567"/>
      <c r="J238" s="567"/>
      <c r="K238" s="567"/>
      <c r="L238" s="567"/>
      <c r="M238" s="566" t="s">
        <v>437</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8">
        <v>202</v>
      </c>
      <c r="AL238" s="569"/>
      <c r="AM238" s="569"/>
      <c r="AN238" s="569"/>
      <c r="AO238" s="569"/>
      <c r="AP238" s="570"/>
      <c r="AQ238" s="566" t="s">
        <v>428</v>
      </c>
      <c r="AR238" s="567"/>
      <c r="AS238" s="567"/>
      <c r="AT238" s="567"/>
      <c r="AU238" s="568" t="s">
        <v>386</v>
      </c>
      <c r="AV238" s="569"/>
      <c r="AW238" s="569"/>
      <c r="AX238" s="570"/>
    </row>
    <row r="239" spans="1:50" ht="35.25" customHeight="1">
      <c r="A239" s="565">
        <v>4</v>
      </c>
      <c r="B239" s="565">
        <v>1</v>
      </c>
      <c r="C239" s="573" t="s">
        <v>414</v>
      </c>
      <c r="D239" s="574"/>
      <c r="E239" s="574"/>
      <c r="F239" s="574"/>
      <c r="G239" s="574"/>
      <c r="H239" s="574"/>
      <c r="I239" s="574"/>
      <c r="J239" s="574"/>
      <c r="K239" s="574"/>
      <c r="L239" s="575"/>
      <c r="M239" s="573" t="s">
        <v>421</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5"/>
      <c r="AK239" s="568">
        <v>201</v>
      </c>
      <c r="AL239" s="569"/>
      <c r="AM239" s="569"/>
      <c r="AN239" s="569"/>
      <c r="AO239" s="569"/>
      <c r="AP239" s="570"/>
      <c r="AQ239" s="573" t="s">
        <v>428</v>
      </c>
      <c r="AR239" s="574"/>
      <c r="AS239" s="574"/>
      <c r="AT239" s="575"/>
      <c r="AU239" s="568" t="s">
        <v>386</v>
      </c>
      <c r="AV239" s="569"/>
      <c r="AW239" s="569"/>
      <c r="AX239" s="570"/>
    </row>
    <row r="240" spans="1:50" ht="35.25" customHeight="1">
      <c r="A240" s="565">
        <v>5</v>
      </c>
      <c r="B240" s="565">
        <v>1</v>
      </c>
      <c r="C240" s="573" t="s">
        <v>415</v>
      </c>
      <c r="D240" s="574"/>
      <c r="E240" s="574"/>
      <c r="F240" s="574"/>
      <c r="G240" s="574"/>
      <c r="H240" s="574"/>
      <c r="I240" s="574"/>
      <c r="J240" s="574"/>
      <c r="K240" s="574"/>
      <c r="L240" s="575"/>
      <c r="M240" s="573" t="s">
        <v>422</v>
      </c>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5"/>
      <c r="AK240" s="568">
        <v>197</v>
      </c>
      <c r="AL240" s="569"/>
      <c r="AM240" s="569"/>
      <c r="AN240" s="569"/>
      <c r="AO240" s="569"/>
      <c r="AP240" s="570"/>
      <c r="AQ240" s="573" t="s">
        <v>428</v>
      </c>
      <c r="AR240" s="574"/>
      <c r="AS240" s="574"/>
      <c r="AT240" s="575"/>
      <c r="AU240" s="568" t="s">
        <v>386</v>
      </c>
      <c r="AV240" s="569"/>
      <c r="AW240" s="569"/>
      <c r="AX240" s="570"/>
    </row>
    <row r="241" spans="1:50" ht="36.75" customHeight="1">
      <c r="A241" s="565">
        <v>6</v>
      </c>
      <c r="B241" s="565">
        <v>1</v>
      </c>
      <c r="C241" s="573" t="s">
        <v>416</v>
      </c>
      <c r="D241" s="574"/>
      <c r="E241" s="574"/>
      <c r="F241" s="574"/>
      <c r="G241" s="574"/>
      <c r="H241" s="574"/>
      <c r="I241" s="574"/>
      <c r="J241" s="574"/>
      <c r="K241" s="574"/>
      <c r="L241" s="575"/>
      <c r="M241" s="573" t="s">
        <v>423</v>
      </c>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5"/>
      <c r="AK241" s="568">
        <v>191</v>
      </c>
      <c r="AL241" s="569"/>
      <c r="AM241" s="569"/>
      <c r="AN241" s="569"/>
      <c r="AO241" s="569"/>
      <c r="AP241" s="570"/>
      <c r="AQ241" s="573" t="s">
        <v>428</v>
      </c>
      <c r="AR241" s="574"/>
      <c r="AS241" s="574"/>
      <c r="AT241" s="575"/>
      <c r="AU241" s="568" t="s">
        <v>386</v>
      </c>
      <c r="AV241" s="569"/>
      <c r="AW241" s="569"/>
      <c r="AX241" s="570"/>
    </row>
    <row r="242" spans="1:50" ht="24" customHeight="1">
      <c r="A242" s="565">
        <v>7</v>
      </c>
      <c r="B242" s="565">
        <v>1</v>
      </c>
      <c r="C242" s="573" t="s">
        <v>417</v>
      </c>
      <c r="D242" s="574"/>
      <c r="E242" s="574"/>
      <c r="F242" s="574"/>
      <c r="G242" s="574"/>
      <c r="H242" s="574"/>
      <c r="I242" s="574"/>
      <c r="J242" s="574"/>
      <c r="K242" s="574"/>
      <c r="L242" s="575"/>
      <c r="M242" s="573" t="s">
        <v>424</v>
      </c>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5"/>
      <c r="AK242" s="568">
        <v>177</v>
      </c>
      <c r="AL242" s="569"/>
      <c r="AM242" s="569"/>
      <c r="AN242" s="569"/>
      <c r="AO242" s="569"/>
      <c r="AP242" s="570"/>
      <c r="AQ242" s="573" t="s">
        <v>428</v>
      </c>
      <c r="AR242" s="574"/>
      <c r="AS242" s="574"/>
      <c r="AT242" s="575"/>
      <c r="AU242" s="568" t="s">
        <v>386</v>
      </c>
      <c r="AV242" s="569"/>
      <c r="AW242" s="569"/>
      <c r="AX242" s="570"/>
    </row>
    <row r="243" spans="1:50" ht="24" customHeight="1">
      <c r="A243" s="565">
        <v>8</v>
      </c>
      <c r="B243" s="565">
        <v>1</v>
      </c>
      <c r="C243" s="573" t="s">
        <v>418</v>
      </c>
      <c r="D243" s="574"/>
      <c r="E243" s="574"/>
      <c r="F243" s="574"/>
      <c r="G243" s="574"/>
      <c r="H243" s="574"/>
      <c r="I243" s="574"/>
      <c r="J243" s="574"/>
      <c r="K243" s="574"/>
      <c r="L243" s="575"/>
      <c r="M243" s="573" t="s">
        <v>425</v>
      </c>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5"/>
      <c r="AK243" s="568">
        <v>136</v>
      </c>
      <c r="AL243" s="569"/>
      <c r="AM243" s="569"/>
      <c r="AN243" s="569"/>
      <c r="AO243" s="569"/>
      <c r="AP243" s="570"/>
      <c r="AQ243" s="573" t="s">
        <v>428</v>
      </c>
      <c r="AR243" s="574"/>
      <c r="AS243" s="574"/>
      <c r="AT243" s="575"/>
      <c r="AU243" s="568" t="s">
        <v>386</v>
      </c>
      <c r="AV243" s="569"/>
      <c r="AW243" s="569"/>
      <c r="AX243" s="570"/>
    </row>
    <row r="244" spans="1:50" ht="35.25" customHeight="1">
      <c r="A244" s="565">
        <v>9</v>
      </c>
      <c r="B244" s="565">
        <v>1</v>
      </c>
      <c r="C244" s="573" t="s">
        <v>419</v>
      </c>
      <c r="D244" s="574"/>
      <c r="E244" s="574"/>
      <c r="F244" s="574"/>
      <c r="G244" s="574"/>
      <c r="H244" s="574"/>
      <c r="I244" s="574"/>
      <c r="J244" s="574"/>
      <c r="K244" s="574"/>
      <c r="L244" s="575"/>
      <c r="M244" s="573" t="s">
        <v>426</v>
      </c>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5"/>
      <c r="AK244" s="568">
        <v>128</v>
      </c>
      <c r="AL244" s="569"/>
      <c r="AM244" s="569"/>
      <c r="AN244" s="569"/>
      <c r="AO244" s="569"/>
      <c r="AP244" s="570"/>
      <c r="AQ244" s="573" t="s">
        <v>428</v>
      </c>
      <c r="AR244" s="574"/>
      <c r="AS244" s="574"/>
      <c r="AT244" s="575"/>
      <c r="AU244" s="568" t="s">
        <v>386</v>
      </c>
      <c r="AV244" s="569"/>
      <c r="AW244" s="569"/>
      <c r="AX244" s="570"/>
    </row>
    <row r="245" spans="1:50" ht="34.5" customHeight="1">
      <c r="A245" s="565">
        <v>10</v>
      </c>
      <c r="B245" s="565">
        <v>1</v>
      </c>
      <c r="C245" s="573" t="s">
        <v>420</v>
      </c>
      <c r="D245" s="574"/>
      <c r="E245" s="574"/>
      <c r="F245" s="574"/>
      <c r="G245" s="574"/>
      <c r="H245" s="574"/>
      <c r="I245" s="574"/>
      <c r="J245" s="574"/>
      <c r="K245" s="574"/>
      <c r="L245" s="575"/>
      <c r="M245" s="573" t="s">
        <v>427</v>
      </c>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5"/>
      <c r="AK245" s="568">
        <v>98</v>
      </c>
      <c r="AL245" s="569"/>
      <c r="AM245" s="569"/>
      <c r="AN245" s="569"/>
      <c r="AO245" s="569"/>
      <c r="AP245" s="570"/>
      <c r="AQ245" s="573" t="s">
        <v>428</v>
      </c>
      <c r="AR245" s="574"/>
      <c r="AS245" s="574"/>
      <c r="AT245" s="575"/>
      <c r="AU245" s="568" t="s">
        <v>386</v>
      </c>
      <c r="AV245" s="569"/>
      <c r="AW245" s="569"/>
      <c r="AX245" s="570"/>
    </row>
    <row r="246" spans="1:50" ht="24" hidden="1" customHeight="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hidden="1" customHeight="1">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1" priority="609">
      <formula>IF(RIGHT(TEXT(P14,"0.#"),1)=".",FALSE,TRUE)</formula>
    </cfRule>
    <cfRule type="expression" dxfId="270" priority="610">
      <formula>IF(RIGHT(TEXT(P14,"0.#"),1)=".",TRUE,FALSE)</formula>
    </cfRule>
  </conditionalFormatting>
  <conditionalFormatting sqref="AE23:AI23">
    <cfRule type="expression" dxfId="269" priority="599">
      <formula>IF(RIGHT(TEXT(AE23,"0.#"),1)=".",FALSE,TRUE)</formula>
    </cfRule>
    <cfRule type="expression" dxfId="268" priority="600">
      <formula>IF(RIGHT(TEXT(AE23,"0.#"),1)=".",TRUE,FALSE)</formula>
    </cfRule>
  </conditionalFormatting>
  <conditionalFormatting sqref="AE69:AX69">
    <cfRule type="expression" dxfId="267" priority="531">
      <formula>IF(RIGHT(TEXT(AE69,"0.#"),1)=".",FALSE,TRUE)</formula>
    </cfRule>
    <cfRule type="expression" dxfId="266" priority="532">
      <formula>IF(RIGHT(TEXT(AE69,"0.#"),1)=".",TRUE,FALSE)</formula>
    </cfRule>
  </conditionalFormatting>
  <conditionalFormatting sqref="AE83:AI83">
    <cfRule type="expression" dxfId="265" priority="513">
      <formula>IF(RIGHT(TEXT(AE83,"0.#"),1)=".",FALSE,TRUE)</formula>
    </cfRule>
    <cfRule type="expression" dxfId="264" priority="514">
      <formula>IF(RIGHT(TEXT(AE83,"0.#"),1)=".",TRUE,FALSE)</formula>
    </cfRule>
  </conditionalFormatting>
  <conditionalFormatting sqref="AJ83:AX83">
    <cfRule type="expression" dxfId="263" priority="511">
      <formula>IF(RIGHT(TEXT(AJ83,"0.#"),1)=".",FALSE,TRUE)</formula>
    </cfRule>
    <cfRule type="expression" dxfId="262" priority="512">
      <formula>IF(RIGHT(TEXT(AJ83,"0.#"),1)=".",TRUE,FALSE)</formula>
    </cfRule>
  </conditionalFormatting>
  <conditionalFormatting sqref="L99">
    <cfRule type="expression" dxfId="261" priority="491">
      <formula>IF(RIGHT(TEXT(L99,"0.#"),1)=".",FALSE,TRUE)</formula>
    </cfRule>
    <cfRule type="expression" dxfId="260" priority="492">
      <formula>IF(RIGHT(TEXT(L99,"0.#"),1)=".",TRUE,FALSE)</formula>
    </cfRule>
  </conditionalFormatting>
  <conditionalFormatting sqref="L104">
    <cfRule type="expression" dxfId="259" priority="489">
      <formula>IF(RIGHT(TEXT(L104,"0.#"),1)=".",FALSE,TRUE)</formula>
    </cfRule>
    <cfRule type="expression" dxfId="258" priority="490">
      <formula>IF(RIGHT(TEXT(L104,"0.#"),1)=".",TRUE,FALSE)</formula>
    </cfRule>
  </conditionalFormatting>
  <conditionalFormatting sqref="R104">
    <cfRule type="expression" dxfId="257" priority="487">
      <formula>IF(RIGHT(TEXT(R104,"0.#"),1)=".",FALSE,TRUE)</formula>
    </cfRule>
    <cfRule type="expression" dxfId="256" priority="488">
      <formula>IF(RIGHT(TEXT(R104,"0.#"),1)=".",TRUE,FALSE)</formula>
    </cfRule>
  </conditionalFormatting>
  <conditionalFormatting sqref="P18:AX18">
    <cfRule type="expression" dxfId="255" priority="485">
      <formula>IF(RIGHT(TEXT(P18,"0.#"),1)=".",FALSE,TRUE)</formula>
    </cfRule>
    <cfRule type="expression" dxfId="254" priority="486">
      <formula>IF(RIGHT(TEXT(P18,"0.#"),1)=".",TRUE,FALSE)</formula>
    </cfRule>
  </conditionalFormatting>
  <conditionalFormatting sqref="Y181">
    <cfRule type="expression" dxfId="253" priority="481">
      <formula>IF(RIGHT(TEXT(Y181,"0.#"),1)=".",FALSE,TRUE)</formula>
    </cfRule>
    <cfRule type="expression" dxfId="252" priority="482">
      <formula>IF(RIGHT(TEXT(Y181,"0.#"),1)=".",TRUE,FALSE)</formula>
    </cfRule>
  </conditionalFormatting>
  <conditionalFormatting sqref="Y190">
    <cfRule type="expression" dxfId="251" priority="477">
      <formula>IF(RIGHT(TEXT(Y190,"0.#"),1)=".",FALSE,TRUE)</formula>
    </cfRule>
    <cfRule type="expression" dxfId="250" priority="478">
      <formula>IF(RIGHT(TEXT(Y190,"0.#"),1)=".",TRUE,FALSE)</formula>
    </cfRule>
  </conditionalFormatting>
  <conditionalFormatting sqref="AK236">
    <cfRule type="expression" dxfId="249" priority="399">
      <formula>IF(RIGHT(TEXT(AK236,"0.#"),1)=".",FALSE,TRUE)</formula>
    </cfRule>
    <cfRule type="expression" dxfId="248" priority="400">
      <formula>IF(RIGHT(TEXT(AK236,"0.#"),1)=".",TRUE,FALSE)</formula>
    </cfRule>
  </conditionalFormatting>
  <conditionalFormatting sqref="AE54:AI54">
    <cfRule type="expression" dxfId="247" priority="349">
      <formula>IF(RIGHT(TEXT(AE54,"0.#"),1)=".",FALSE,TRUE)</formula>
    </cfRule>
    <cfRule type="expression" dxfId="246" priority="350">
      <formula>IF(RIGHT(TEXT(AE54,"0.#"),1)=".",TRUE,FALSE)</formula>
    </cfRule>
  </conditionalFormatting>
  <conditionalFormatting sqref="P16:AQ17 P15:AX15 P13:AX13">
    <cfRule type="expression" dxfId="245" priority="307">
      <formula>IF(RIGHT(TEXT(P13,"0.#"),1)=".",FALSE,TRUE)</formula>
    </cfRule>
    <cfRule type="expression" dxfId="244" priority="308">
      <formula>IF(RIGHT(TEXT(P13,"0.#"),1)=".",TRUE,FALSE)</formula>
    </cfRule>
  </conditionalFormatting>
  <conditionalFormatting sqref="P19:AJ19">
    <cfRule type="expression" dxfId="243" priority="305">
      <formula>IF(RIGHT(TEXT(P19,"0.#"),1)=".",FALSE,TRUE)</formula>
    </cfRule>
    <cfRule type="expression" dxfId="242" priority="306">
      <formula>IF(RIGHT(TEXT(P19,"0.#"),1)=".",TRUE,FALSE)</formula>
    </cfRule>
  </conditionalFormatting>
  <conditionalFormatting sqref="AE55:AX55 AJ54:AS54">
    <cfRule type="expression" dxfId="241" priority="301">
      <formula>IF(RIGHT(TEXT(AE54,"0.#"),1)=".",FALSE,TRUE)</formula>
    </cfRule>
    <cfRule type="expression" dxfId="240" priority="302">
      <formula>IF(RIGHT(TEXT(AE54,"0.#"),1)=".",TRUE,FALSE)</formula>
    </cfRule>
  </conditionalFormatting>
  <conditionalFormatting sqref="AE68:AS68">
    <cfRule type="expression" dxfId="239" priority="297">
      <formula>IF(RIGHT(TEXT(AE68,"0.#"),1)=".",FALSE,TRUE)</formula>
    </cfRule>
    <cfRule type="expression" dxfId="238" priority="298">
      <formula>IF(RIGHT(TEXT(AE68,"0.#"),1)=".",TRUE,FALSE)</formula>
    </cfRule>
  </conditionalFormatting>
  <conditionalFormatting sqref="AE95:AI95 AE92:AI92 AE89:AI89 AE86:AI86">
    <cfRule type="expression" dxfId="237" priority="295">
      <formula>IF(RIGHT(TEXT(AE86,"0.#"),1)=".",FALSE,TRUE)</formula>
    </cfRule>
    <cfRule type="expression" dxfId="236" priority="296">
      <formula>IF(RIGHT(TEXT(AE86,"0.#"),1)=".",TRUE,FALSE)</formula>
    </cfRule>
  </conditionalFormatting>
  <conditionalFormatting sqref="AJ95:AX95 AJ92:AX92 AJ89:AX89 AJ86:AX86">
    <cfRule type="expression" dxfId="235" priority="293">
      <formula>IF(RIGHT(TEXT(AJ86,"0.#"),1)=".",FALSE,TRUE)</formula>
    </cfRule>
    <cfRule type="expression" dxfId="234" priority="294">
      <formula>IF(RIGHT(TEXT(AJ86,"0.#"),1)=".",TRUE,FALSE)</formula>
    </cfRule>
  </conditionalFormatting>
  <conditionalFormatting sqref="L100:L103 L98">
    <cfRule type="expression" dxfId="233" priority="291">
      <formula>IF(RIGHT(TEXT(L98,"0.#"),1)=".",FALSE,TRUE)</formula>
    </cfRule>
    <cfRule type="expression" dxfId="232" priority="292">
      <formula>IF(RIGHT(TEXT(L98,"0.#"),1)=".",TRUE,FALSE)</formula>
    </cfRule>
  </conditionalFormatting>
  <conditionalFormatting sqref="R98">
    <cfRule type="expression" dxfId="231" priority="287">
      <formula>IF(RIGHT(TEXT(R98,"0.#"),1)=".",FALSE,TRUE)</formula>
    </cfRule>
    <cfRule type="expression" dxfId="230" priority="288">
      <formula>IF(RIGHT(TEXT(R98,"0.#"),1)=".",TRUE,FALSE)</formula>
    </cfRule>
  </conditionalFormatting>
  <conditionalFormatting sqref="R99:R103">
    <cfRule type="expression" dxfId="229" priority="285">
      <formula>IF(RIGHT(TEXT(R99,"0.#"),1)=".",FALSE,TRUE)</formula>
    </cfRule>
    <cfRule type="expression" dxfId="228" priority="286">
      <formula>IF(RIGHT(TEXT(R99,"0.#"),1)=".",TRUE,FALSE)</formula>
    </cfRule>
  </conditionalFormatting>
  <conditionalFormatting sqref="Y182:Y189 Y180">
    <cfRule type="expression" dxfId="227" priority="283">
      <formula>IF(RIGHT(TEXT(Y180,"0.#"),1)=".",FALSE,TRUE)</formula>
    </cfRule>
    <cfRule type="expression" dxfId="226" priority="284">
      <formula>IF(RIGHT(TEXT(Y180,"0.#"),1)=".",TRUE,FALSE)</formula>
    </cfRule>
  </conditionalFormatting>
  <conditionalFormatting sqref="AU181">
    <cfRule type="expression" dxfId="225" priority="281">
      <formula>IF(RIGHT(TEXT(AU181,"0.#"),1)=".",FALSE,TRUE)</formula>
    </cfRule>
    <cfRule type="expression" dxfId="224" priority="282">
      <formula>IF(RIGHT(TEXT(AU181,"0.#"),1)=".",TRUE,FALSE)</formula>
    </cfRule>
  </conditionalFormatting>
  <conditionalFormatting sqref="AU190">
    <cfRule type="expression" dxfId="223" priority="279">
      <formula>IF(RIGHT(TEXT(AU190,"0.#"),1)=".",FALSE,TRUE)</formula>
    </cfRule>
    <cfRule type="expression" dxfId="222" priority="280">
      <formula>IF(RIGHT(TEXT(AU190,"0.#"),1)=".",TRUE,FALSE)</formula>
    </cfRule>
  </conditionalFormatting>
  <conditionalFormatting sqref="AU182:AU189 AU180">
    <cfRule type="expression" dxfId="221" priority="277">
      <formula>IF(RIGHT(TEXT(AU180,"0.#"),1)=".",FALSE,TRUE)</formula>
    </cfRule>
    <cfRule type="expression" dxfId="220" priority="278">
      <formula>IF(RIGHT(TEXT(AU180,"0.#"),1)=".",TRUE,FALSE)</formula>
    </cfRule>
  </conditionalFormatting>
  <conditionalFormatting sqref="Y220 Y207 Y194">
    <cfRule type="expression" dxfId="219" priority="263">
      <formula>IF(RIGHT(TEXT(Y194,"0.#"),1)=".",FALSE,TRUE)</formula>
    </cfRule>
    <cfRule type="expression" dxfId="218" priority="264">
      <formula>IF(RIGHT(TEXT(Y194,"0.#"),1)=".",TRUE,FALSE)</formula>
    </cfRule>
  </conditionalFormatting>
  <conditionalFormatting sqref="Y229 Y216 Y203">
    <cfRule type="expression" dxfId="217" priority="261">
      <formula>IF(RIGHT(TEXT(Y203,"0.#"),1)=".",FALSE,TRUE)</formula>
    </cfRule>
    <cfRule type="expression" dxfId="216" priority="262">
      <formula>IF(RIGHT(TEXT(Y203,"0.#"),1)=".",TRUE,FALSE)</formula>
    </cfRule>
  </conditionalFormatting>
  <conditionalFormatting sqref="Y221:Y228 Y219 Y208:Y215 Y206 Y195:Y202 Y193">
    <cfRule type="expression" dxfId="215" priority="259">
      <formula>IF(RIGHT(TEXT(Y193,"0.#"),1)=".",FALSE,TRUE)</formula>
    </cfRule>
    <cfRule type="expression" dxfId="214" priority="260">
      <formula>IF(RIGHT(TEXT(Y193,"0.#"),1)=".",TRUE,FALSE)</formula>
    </cfRule>
  </conditionalFormatting>
  <conditionalFormatting sqref="AU220 AU207 AU194">
    <cfRule type="expression" dxfId="213" priority="257">
      <formula>IF(RIGHT(TEXT(AU194,"0.#"),1)=".",FALSE,TRUE)</formula>
    </cfRule>
    <cfRule type="expression" dxfId="212" priority="258">
      <formula>IF(RIGHT(TEXT(AU194,"0.#"),1)=".",TRUE,FALSE)</formula>
    </cfRule>
  </conditionalFormatting>
  <conditionalFormatting sqref="AU229 AU216 AU203">
    <cfRule type="expression" dxfId="211" priority="255">
      <formula>IF(RIGHT(TEXT(AU203,"0.#"),1)=".",FALSE,TRUE)</formula>
    </cfRule>
    <cfRule type="expression" dxfId="210" priority="256">
      <formula>IF(RIGHT(TEXT(AU203,"0.#"),1)=".",TRUE,FALSE)</formula>
    </cfRule>
  </conditionalFormatting>
  <conditionalFormatting sqref="AU221:AU228 AU219 AU208:AU215 AU206 AU195:AU202 AU193">
    <cfRule type="expression" dxfId="209" priority="253">
      <formula>IF(RIGHT(TEXT(AU193,"0.#"),1)=".",FALSE,TRUE)</formula>
    </cfRule>
    <cfRule type="expression" dxfId="208" priority="254">
      <formula>IF(RIGHT(TEXT(AU193,"0.#"),1)=".",TRUE,FALSE)</formula>
    </cfRule>
  </conditionalFormatting>
  <conditionalFormatting sqref="AE56:AI56">
    <cfRule type="expression" dxfId="207" priority="227">
      <formula>IF(AND(AE56&gt;=0, RIGHT(TEXT(AE56,"0.#"),1)&lt;&gt;"."),TRUE,FALSE)</formula>
    </cfRule>
    <cfRule type="expression" dxfId="206" priority="228">
      <formula>IF(AND(AE56&gt;=0, RIGHT(TEXT(AE56,"0.#"),1)="."),TRUE,FALSE)</formula>
    </cfRule>
    <cfRule type="expression" dxfId="205" priority="229">
      <formula>IF(AND(AE56&lt;0, RIGHT(TEXT(AE56,"0.#"),1)&lt;&gt;"."),TRUE,FALSE)</formula>
    </cfRule>
    <cfRule type="expression" dxfId="204" priority="230">
      <formula>IF(AND(AE56&lt;0, RIGHT(TEXT(AE56,"0.#"),1)="."),TRUE,FALSE)</formula>
    </cfRule>
  </conditionalFormatting>
  <conditionalFormatting sqref="AJ56:AS56">
    <cfRule type="expression" dxfId="203" priority="223">
      <formula>IF(AND(AJ56&gt;=0, RIGHT(TEXT(AJ56,"0.#"),1)&lt;&gt;"."),TRUE,FALSE)</formula>
    </cfRule>
    <cfRule type="expression" dxfId="202" priority="224">
      <formula>IF(AND(AJ56&gt;=0, RIGHT(TEXT(AJ56,"0.#"),1)="."),TRUE,FALSE)</formula>
    </cfRule>
    <cfRule type="expression" dxfId="201" priority="225">
      <formula>IF(AND(AJ56&lt;0, RIGHT(TEXT(AJ56,"0.#"),1)&lt;&gt;"."),TRUE,FALSE)</formula>
    </cfRule>
    <cfRule type="expression" dxfId="200" priority="226">
      <formula>IF(AND(AJ56&lt;0, RIGHT(TEXT(AJ56,"0.#"),1)="."),TRUE,FALSE)</formula>
    </cfRule>
  </conditionalFormatting>
  <conditionalFormatting sqref="AK237 AK246:AK265">
    <cfRule type="expression" dxfId="199" priority="211">
      <formula>IF(RIGHT(TEXT(AK237,"0.#"),1)=".",FALSE,TRUE)</formula>
    </cfRule>
    <cfRule type="expression" dxfId="198" priority="212">
      <formula>IF(RIGHT(TEXT(AK237,"0.#"),1)=".",TRUE,FALSE)</formula>
    </cfRule>
  </conditionalFormatting>
  <conditionalFormatting sqref="AU246:AX265">
    <cfRule type="expression" dxfId="197" priority="207">
      <formula>IF(AND(AU246&gt;=0, RIGHT(TEXT(AU246,"0.#"),1)&lt;&gt;"."),TRUE,FALSE)</formula>
    </cfRule>
    <cfRule type="expression" dxfId="196" priority="208">
      <formula>IF(AND(AU246&gt;=0, RIGHT(TEXT(AU246,"0.#"),1)="."),TRUE,FALSE)</formula>
    </cfRule>
    <cfRule type="expression" dxfId="195" priority="209">
      <formula>IF(AND(AU246&lt;0, RIGHT(TEXT(AU246,"0.#"),1)&lt;&gt;"."),TRUE,FALSE)</formula>
    </cfRule>
    <cfRule type="expression" dxfId="194" priority="210">
      <formula>IF(AND(AU246&lt;0, RIGHT(TEXT(AU246,"0.#"),1)="."),TRUE,FALSE)</formula>
    </cfRule>
  </conditionalFormatting>
  <conditionalFormatting sqref="AK269">
    <cfRule type="expression" dxfId="193" priority="205">
      <formula>IF(RIGHT(TEXT(AK269,"0.#"),1)=".",FALSE,TRUE)</formula>
    </cfRule>
    <cfRule type="expression" dxfId="192" priority="206">
      <formula>IF(RIGHT(TEXT(AK269,"0.#"),1)=".",TRUE,FALSE)</formula>
    </cfRule>
  </conditionalFormatting>
  <conditionalFormatting sqref="AU269:AX269">
    <cfRule type="expression" dxfId="191" priority="201">
      <formula>IF(AND(AU269&gt;=0, RIGHT(TEXT(AU269,"0.#"),1)&lt;&gt;"."),TRUE,FALSE)</formula>
    </cfRule>
    <cfRule type="expression" dxfId="190" priority="202">
      <formula>IF(AND(AU269&gt;=0, RIGHT(TEXT(AU269,"0.#"),1)="."),TRUE,FALSE)</formula>
    </cfRule>
    <cfRule type="expression" dxfId="189" priority="203">
      <formula>IF(AND(AU269&lt;0, RIGHT(TEXT(AU269,"0.#"),1)&lt;&gt;"."),TRUE,FALSE)</formula>
    </cfRule>
    <cfRule type="expression" dxfId="188" priority="204">
      <formula>IF(AND(AU269&lt;0, RIGHT(TEXT(AU269,"0.#"),1)="."),TRUE,FALSE)</formula>
    </cfRule>
  </conditionalFormatting>
  <conditionalFormatting sqref="AK270:AK298">
    <cfRule type="expression" dxfId="187" priority="199">
      <formula>IF(RIGHT(TEXT(AK270,"0.#"),1)=".",FALSE,TRUE)</formula>
    </cfRule>
    <cfRule type="expression" dxfId="186" priority="200">
      <formula>IF(RIGHT(TEXT(AK270,"0.#"),1)=".",TRUE,FALSE)</formula>
    </cfRule>
  </conditionalFormatting>
  <conditionalFormatting sqref="AU270:AX298">
    <cfRule type="expression" dxfId="185" priority="195">
      <formula>IF(AND(AU270&gt;=0, RIGHT(TEXT(AU270,"0.#"),1)&lt;&gt;"."),TRUE,FALSE)</formula>
    </cfRule>
    <cfRule type="expression" dxfId="184" priority="196">
      <formula>IF(AND(AU270&gt;=0, RIGHT(TEXT(AU270,"0.#"),1)="."),TRUE,FALSE)</formula>
    </cfRule>
    <cfRule type="expression" dxfId="183" priority="197">
      <formula>IF(AND(AU270&lt;0, RIGHT(TEXT(AU270,"0.#"),1)&lt;&gt;"."),TRUE,FALSE)</formula>
    </cfRule>
    <cfRule type="expression" dxfId="182" priority="198">
      <formula>IF(AND(AU270&lt;0, RIGHT(TEXT(AU270,"0.#"),1)="."),TRUE,FALSE)</formula>
    </cfRule>
  </conditionalFormatting>
  <conditionalFormatting sqref="AK302">
    <cfRule type="expression" dxfId="181" priority="193">
      <formula>IF(RIGHT(TEXT(AK302,"0.#"),1)=".",FALSE,TRUE)</formula>
    </cfRule>
    <cfRule type="expression" dxfId="180" priority="194">
      <formula>IF(RIGHT(TEXT(AK302,"0.#"),1)=".",TRUE,FALSE)</formula>
    </cfRule>
  </conditionalFormatting>
  <conditionalFormatting sqref="AU302:AX302">
    <cfRule type="expression" dxfId="179" priority="189">
      <formula>IF(AND(AU302&gt;=0, RIGHT(TEXT(AU302,"0.#"),1)&lt;&gt;"."),TRUE,FALSE)</formula>
    </cfRule>
    <cfRule type="expression" dxfId="178" priority="190">
      <formula>IF(AND(AU302&gt;=0, RIGHT(TEXT(AU302,"0.#"),1)="."),TRUE,FALSE)</formula>
    </cfRule>
    <cfRule type="expression" dxfId="177" priority="191">
      <formula>IF(AND(AU302&lt;0, RIGHT(TEXT(AU302,"0.#"),1)&lt;&gt;"."),TRUE,FALSE)</formula>
    </cfRule>
    <cfRule type="expression" dxfId="176" priority="192">
      <formula>IF(AND(AU302&lt;0, RIGHT(TEXT(AU302,"0.#"),1)="."),TRUE,FALSE)</formula>
    </cfRule>
  </conditionalFormatting>
  <conditionalFormatting sqref="AK303:AK331">
    <cfRule type="expression" dxfId="175" priority="187">
      <formula>IF(RIGHT(TEXT(AK303,"0.#"),1)=".",FALSE,TRUE)</formula>
    </cfRule>
    <cfRule type="expression" dxfId="174" priority="188">
      <formula>IF(RIGHT(TEXT(AK303,"0.#"),1)=".",TRUE,FALSE)</formula>
    </cfRule>
  </conditionalFormatting>
  <conditionalFormatting sqref="AU303:AX331">
    <cfRule type="expression" dxfId="173" priority="183">
      <formula>IF(AND(AU303&gt;=0, RIGHT(TEXT(AU303,"0.#"),1)&lt;&gt;"."),TRUE,FALSE)</formula>
    </cfRule>
    <cfRule type="expression" dxfId="172" priority="184">
      <formula>IF(AND(AU303&gt;=0, RIGHT(TEXT(AU303,"0.#"),1)="."),TRUE,FALSE)</formula>
    </cfRule>
    <cfRule type="expression" dxfId="171" priority="185">
      <formula>IF(AND(AU303&lt;0, RIGHT(TEXT(AU303,"0.#"),1)&lt;&gt;"."),TRUE,FALSE)</formula>
    </cfRule>
    <cfRule type="expression" dxfId="170" priority="186">
      <formula>IF(AND(AU303&lt;0, RIGHT(TEXT(AU303,"0.#"),1)="."),TRUE,FALSE)</formula>
    </cfRule>
  </conditionalFormatting>
  <conditionalFormatting sqref="AK335">
    <cfRule type="expression" dxfId="169" priority="181">
      <formula>IF(RIGHT(TEXT(AK335,"0.#"),1)=".",FALSE,TRUE)</formula>
    </cfRule>
    <cfRule type="expression" dxfId="168" priority="182">
      <formula>IF(RIGHT(TEXT(AK335,"0.#"),1)=".",TRUE,FALSE)</formula>
    </cfRule>
  </conditionalFormatting>
  <conditionalFormatting sqref="AU335:AX335">
    <cfRule type="expression" dxfId="167" priority="177">
      <formula>IF(AND(AU335&gt;=0, RIGHT(TEXT(AU335,"0.#"),1)&lt;&gt;"."),TRUE,FALSE)</formula>
    </cfRule>
    <cfRule type="expression" dxfId="166" priority="178">
      <formula>IF(AND(AU335&gt;=0, RIGHT(TEXT(AU335,"0.#"),1)="."),TRUE,FALSE)</formula>
    </cfRule>
    <cfRule type="expression" dxfId="165" priority="179">
      <formula>IF(AND(AU335&lt;0, RIGHT(TEXT(AU335,"0.#"),1)&lt;&gt;"."),TRUE,FALSE)</formula>
    </cfRule>
    <cfRule type="expression" dxfId="164" priority="180">
      <formula>IF(AND(AU335&lt;0, RIGHT(TEXT(AU335,"0.#"),1)="."),TRUE,FALSE)</formula>
    </cfRule>
  </conditionalFormatting>
  <conditionalFormatting sqref="AK336:AK364">
    <cfRule type="expression" dxfId="163" priority="175">
      <formula>IF(RIGHT(TEXT(AK336,"0.#"),1)=".",FALSE,TRUE)</formula>
    </cfRule>
    <cfRule type="expression" dxfId="162" priority="176">
      <formula>IF(RIGHT(TEXT(AK336,"0.#"),1)=".",TRUE,FALSE)</formula>
    </cfRule>
  </conditionalFormatting>
  <conditionalFormatting sqref="AU336:AX364">
    <cfRule type="expression" dxfId="161" priority="171">
      <formula>IF(AND(AU336&gt;=0, RIGHT(TEXT(AU336,"0.#"),1)&lt;&gt;"."),TRUE,FALSE)</formula>
    </cfRule>
    <cfRule type="expression" dxfId="160" priority="172">
      <formula>IF(AND(AU336&gt;=0, RIGHT(TEXT(AU336,"0.#"),1)="."),TRUE,FALSE)</formula>
    </cfRule>
    <cfRule type="expression" dxfId="159" priority="173">
      <formula>IF(AND(AU336&lt;0, RIGHT(TEXT(AU336,"0.#"),1)&lt;&gt;"."),TRUE,FALSE)</formula>
    </cfRule>
    <cfRule type="expression" dxfId="158" priority="174">
      <formula>IF(AND(AU336&lt;0, RIGHT(TEXT(AU336,"0.#"),1)="."),TRUE,FALSE)</formula>
    </cfRule>
  </conditionalFormatting>
  <conditionalFormatting sqref="AK368">
    <cfRule type="expression" dxfId="157" priority="169">
      <formula>IF(RIGHT(TEXT(AK368,"0.#"),1)=".",FALSE,TRUE)</formula>
    </cfRule>
    <cfRule type="expression" dxfId="156" priority="170">
      <formula>IF(RIGHT(TEXT(AK368,"0.#"),1)=".",TRUE,FALSE)</formula>
    </cfRule>
  </conditionalFormatting>
  <conditionalFormatting sqref="AU368:AX368">
    <cfRule type="expression" dxfId="155" priority="165">
      <formula>IF(AND(AU368&gt;=0, RIGHT(TEXT(AU368,"0.#"),1)&lt;&gt;"."),TRUE,FALSE)</formula>
    </cfRule>
    <cfRule type="expression" dxfId="154" priority="166">
      <formula>IF(AND(AU368&gt;=0, RIGHT(TEXT(AU368,"0.#"),1)="."),TRUE,FALSE)</formula>
    </cfRule>
    <cfRule type="expression" dxfId="153" priority="167">
      <formula>IF(AND(AU368&lt;0, RIGHT(TEXT(AU368,"0.#"),1)&lt;&gt;"."),TRUE,FALSE)</formula>
    </cfRule>
    <cfRule type="expression" dxfId="152" priority="168">
      <formula>IF(AND(AU368&lt;0, RIGHT(TEXT(AU368,"0.#"),1)="."),TRUE,FALSE)</formula>
    </cfRule>
  </conditionalFormatting>
  <conditionalFormatting sqref="AK369:AK397">
    <cfRule type="expression" dxfId="151" priority="163">
      <formula>IF(RIGHT(TEXT(AK369,"0.#"),1)=".",FALSE,TRUE)</formula>
    </cfRule>
    <cfRule type="expression" dxfId="150" priority="164">
      <formula>IF(RIGHT(TEXT(AK369,"0.#"),1)=".",TRUE,FALSE)</formula>
    </cfRule>
  </conditionalFormatting>
  <conditionalFormatting sqref="AU369:AX397">
    <cfRule type="expression" dxfId="149" priority="159">
      <formula>IF(AND(AU369&gt;=0, RIGHT(TEXT(AU369,"0.#"),1)&lt;&gt;"."),TRUE,FALSE)</formula>
    </cfRule>
    <cfRule type="expression" dxfId="148" priority="160">
      <formula>IF(AND(AU369&gt;=0, RIGHT(TEXT(AU369,"0.#"),1)="."),TRUE,FALSE)</formula>
    </cfRule>
    <cfRule type="expression" dxfId="147" priority="161">
      <formula>IF(AND(AU369&lt;0, RIGHT(TEXT(AU369,"0.#"),1)&lt;&gt;"."),TRUE,FALSE)</formula>
    </cfRule>
    <cfRule type="expression" dxfId="146" priority="162">
      <formula>IF(AND(AU369&lt;0, RIGHT(TEXT(AU369,"0.#"),1)="."),TRUE,FALSE)</formula>
    </cfRule>
  </conditionalFormatting>
  <conditionalFormatting sqref="AK401">
    <cfRule type="expression" dxfId="145" priority="157">
      <formula>IF(RIGHT(TEXT(AK401,"0.#"),1)=".",FALSE,TRUE)</formula>
    </cfRule>
    <cfRule type="expression" dxfId="144" priority="158">
      <formula>IF(RIGHT(TEXT(AK401,"0.#"),1)=".",TRUE,FALSE)</formula>
    </cfRule>
  </conditionalFormatting>
  <conditionalFormatting sqref="AU401:AX401">
    <cfRule type="expression" dxfId="143" priority="153">
      <formula>IF(AND(AU401&gt;=0, RIGHT(TEXT(AU401,"0.#"),1)&lt;&gt;"."),TRUE,FALSE)</formula>
    </cfRule>
    <cfRule type="expression" dxfId="142" priority="154">
      <formula>IF(AND(AU401&gt;=0, RIGHT(TEXT(AU401,"0.#"),1)="."),TRUE,FALSE)</formula>
    </cfRule>
    <cfRule type="expression" dxfId="141" priority="155">
      <formula>IF(AND(AU401&lt;0, RIGHT(TEXT(AU401,"0.#"),1)&lt;&gt;"."),TRUE,FALSE)</formula>
    </cfRule>
    <cfRule type="expression" dxfId="140" priority="156">
      <formula>IF(AND(AU401&lt;0, RIGHT(TEXT(AU401,"0.#"),1)="."),TRUE,FALSE)</formula>
    </cfRule>
  </conditionalFormatting>
  <conditionalFormatting sqref="AK402:AK430">
    <cfRule type="expression" dxfId="139" priority="151">
      <formula>IF(RIGHT(TEXT(AK402,"0.#"),1)=".",FALSE,TRUE)</formula>
    </cfRule>
    <cfRule type="expression" dxfId="138" priority="152">
      <formula>IF(RIGHT(TEXT(AK402,"0.#"),1)=".",TRUE,FALSE)</formula>
    </cfRule>
  </conditionalFormatting>
  <conditionalFormatting sqref="AU402:AX430">
    <cfRule type="expression" dxfId="137" priority="147">
      <formula>IF(AND(AU402&gt;=0, RIGHT(TEXT(AU402,"0.#"),1)&lt;&gt;"."),TRUE,FALSE)</formula>
    </cfRule>
    <cfRule type="expression" dxfId="136" priority="148">
      <formula>IF(AND(AU402&gt;=0, RIGHT(TEXT(AU402,"0.#"),1)="."),TRUE,FALSE)</formula>
    </cfRule>
    <cfRule type="expression" dxfId="135" priority="149">
      <formula>IF(AND(AU402&lt;0, RIGHT(TEXT(AU402,"0.#"),1)&lt;&gt;"."),TRUE,FALSE)</formula>
    </cfRule>
    <cfRule type="expression" dxfId="134" priority="150">
      <formula>IF(AND(AU402&lt;0, RIGHT(TEXT(AU402,"0.#"),1)="."),TRUE,FALSE)</formula>
    </cfRule>
  </conditionalFormatting>
  <conditionalFormatting sqref="AK434">
    <cfRule type="expression" dxfId="133" priority="145">
      <formula>IF(RIGHT(TEXT(AK434,"0.#"),1)=".",FALSE,TRUE)</formula>
    </cfRule>
    <cfRule type="expression" dxfId="132" priority="146">
      <formula>IF(RIGHT(TEXT(AK434,"0.#"),1)=".",TRUE,FALSE)</formula>
    </cfRule>
  </conditionalFormatting>
  <conditionalFormatting sqref="AU434:AX434">
    <cfRule type="expression" dxfId="131" priority="141">
      <formula>IF(AND(AU434&gt;=0, RIGHT(TEXT(AU434,"0.#"),1)&lt;&gt;"."),TRUE,FALSE)</formula>
    </cfRule>
    <cfRule type="expression" dxfId="130" priority="142">
      <formula>IF(AND(AU434&gt;=0, RIGHT(TEXT(AU434,"0.#"),1)="."),TRUE,FALSE)</formula>
    </cfRule>
    <cfRule type="expression" dxfId="129" priority="143">
      <formula>IF(AND(AU434&lt;0, RIGHT(TEXT(AU434,"0.#"),1)&lt;&gt;"."),TRUE,FALSE)</formula>
    </cfRule>
    <cfRule type="expression" dxfId="128" priority="144">
      <formula>IF(AND(AU434&lt;0, RIGHT(TEXT(AU434,"0.#"),1)="."),TRUE,FALSE)</formula>
    </cfRule>
  </conditionalFormatting>
  <conditionalFormatting sqref="AK435:AK463">
    <cfRule type="expression" dxfId="127" priority="139">
      <formula>IF(RIGHT(TEXT(AK435,"0.#"),1)=".",FALSE,TRUE)</formula>
    </cfRule>
    <cfRule type="expression" dxfId="126" priority="140">
      <formula>IF(RIGHT(TEXT(AK435,"0.#"),1)=".",TRUE,FALSE)</formula>
    </cfRule>
  </conditionalFormatting>
  <conditionalFormatting sqref="AU435:AX463">
    <cfRule type="expression" dxfId="125" priority="135">
      <formula>IF(AND(AU435&gt;=0, RIGHT(TEXT(AU435,"0.#"),1)&lt;&gt;"."),TRUE,FALSE)</formula>
    </cfRule>
    <cfRule type="expression" dxfId="124" priority="136">
      <formula>IF(AND(AU435&gt;=0, RIGHT(TEXT(AU435,"0.#"),1)="."),TRUE,FALSE)</formula>
    </cfRule>
    <cfRule type="expression" dxfId="123" priority="137">
      <formula>IF(AND(AU435&lt;0, RIGHT(TEXT(AU435,"0.#"),1)&lt;&gt;"."),TRUE,FALSE)</formula>
    </cfRule>
    <cfRule type="expression" dxfId="122" priority="138">
      <formula>IF(AND(AU435&lt;0, RIGHT(TEXT(AU435,"0.#"),1)="."),TRUE,FALSE)</formula>
    </cfRule>
  </conditionalFormatting>
  <conditionalFormatting sqref="AK467">
    <cfRule type="expression" dxfId="121" priority="133">
      <formula>IF(RIGHT(TEXT(AK467,"0.#"),1)=".",FALSE,TRUE)</formula>
    </cfRule>
    <cfRule type="expression" dxfId="120" priority="134">
      <formula>IF(RIGHT(TEXT(AK467,"0.#"),1)=".",TRUE,FALSE)</formula>
    </cfRule>
  </conditionalFormatting>
  <conditionalFormatting sqref="AU467:AX467">
    <cfRule type="expression" dxfId="119" priority="129">
      <formula>IF(AND(AU467&gt;=0, RIGHT(TEXT(AU467,"0.#"),1)&lt;&gt;"."),TRUE,FALSE)</formula>
    </cfRule>
    <cfRule type="expression" dxfId="118" priority="130">
      <formula>IF(AND(AU467&gt;=0, RIGHT(TEXT(AU467,"0.#"),1)="."),TRUE,FALSE)</formula>
    </cfRule>
    <cfRule type="expression" dxfId="117" priority="131">
      <formula>IF(AND(AU467&lt;0, RIGHT(TEXT(AU467,"0.#"),1)&lt;&gt;"."),TRUE,FALSE)</formula>
    </cfRule>
    <cfRule type="expression" dxfId="116" priority="132">
      <formula>IF(AND(AU467&lt;0, RIGHT(TEXT(AU467,"0.#"),1)="."),TRUE,FALSE)</formula>
    </cfRule>
  </conditionalFormatting>
  <conditionalFormatting sqref="AK468:AK496">
    <cfRule type="expression" dxfId="115" priority="127">
      <formula>IF(RIGHT(TEXT(AK468,"0.#"),1)=".",FALSE,TRUE)</formula>
    </cfRule>
    <cfRule type="expression" dxfId="114" priority="128">
      <formula>IF(RIGHT(TEXT(AK468,"0.#"),1)=".",TRUE,FALSE)</formula>
    </cfRule>
  </conditionalFormatting>
  <conditionalFormatting sqref="AU468:AX496">
    <cfRule type="expression" dxfId="113" priority="123">
      <formula>IF(AND(AU468&gt;=0, RIGHT(TEXT(AU468,"0.#"),1)&lt;&gt;"."),TRUE,FALSE)</formula>
    </cfRule>
    <cfRule type="expression" dxfId="112" priority="124">
      <formula>IF(AND(AU468&gt;=0, RIGHT(TEXT(AU468,"0.#"),1)="."),TRUE,FALSE)</formula>
    </cfRule>
    <cfRule type="expression" dxfId="111" priority="125">
      <formula>IF(AND(AU468&lt;0, RIGHT(TEXT(AU468,"0.#"),1)&lt;&gt;"."),TRUE,FALSE)</formula>
    </cfRule>
    <cfRule type="expression" dxfId="110" priority="126">
      <formula>IF(AND(AU468&lt;0, RIGHT(TEXT(AU468,"0.#"),1)="."),TRUE,FALSE)</formula>
    </cfRule>
  </conditionalFormatting>
  <conditionalFormatting sqref="AE24:AS24 AJ23:AS23">
    <cfRule type="expression" dxfId="109" priority="121">
      <formula>IF(RIGHT(TEXT(AE23,"0.#"),1)=".",FALSE,TRUE)</formula>
    </cfRule>
    <cfRule type="expression" dxfId="108" priority="122">
      <formula>IF(RIGHT(TEXT(AE23,"0.#"),1)=".",TRUE,FALSE)</formula>
    </cfRule>
  </conditionalFormatting>
  <conditionalFormatting sqref="AE25:AI25">
    <cfRule type="expression" dxfId="107" priority="113">
      <formula>IF(AND(AE25&gt;=0, RIGHT(TEXT(AE25,"0.#"),1)&lt;&gt;"."),TRUE,FALSE)</formula>
    </cfRule>
    <cfRule type="expression" dxfId="106" priority="114">
      <formula>IF(AND(AE25&gt;=0, RIGHT(TEXT(AE25,"0.#"),1)="."),TRUE,FALSE)</formula>
    </cfRule>
    <cfRule type="expression" dxfId="105" priority="115">
      <formula>IF(AND(AE25&lt;0, RIGHT(TEXT(AE25,"0.#"),1)&lt;&gt;"."),TRUE,FALSE)</formula>
    </cfRule>
    <cfRule type="expression" dxfId="104" priority="116">
      <formula>IF(AND(AE25&lt;0, RIGHT(TEXT(AE25,"0.#"),1)="."),TRUE,FALSE)</formula>
    </cfRule>
  </conditionalFormatting>
  <conditionalFormatting sqref="AJ25:AS25">
    <cfRule type="expression" dxfId="103" priority="109">
      <formula>IF(AND(AJ25&gt;=0, RIGHT(TEXT(AJ25,"0.#"),1)&lt;&gt;"."),TRUE,FALSE)</formula>
    </cfRule>
    <cfRule type="expression" dxfId="102" priority="110">
      <formula>IF(AND(AJ25&gt;=0, RIGHT(TEXT(AJ25,"0.#"),1)="."),TRUE,FALSE)</formula>
    </cfRule>
    <cfRule type="expression" dxfId="101" priority="111">
      <formula>IF(AND(AJ25&lt;0, RIGHT(TEXT(AJ25,"0.#"),1)&lt;&gt;"."),TRUE,FALSE)</formula>
    </cfRule>
    <cfRule type="expression" dxfId="100" priority="112">
      <formula>IF(AND(AJ25&lt;0, RIGHT(TEXT(AJ25,"0.#"),1)="."),TRUE,FALSE)</formula>
    </cfRule>
  </conditionalFormatting>
  <conditionalFormatting sqref="AU236:AX236">
    <cfRule type="expression" dxfId="99" priority="97">
      <formula>IF(AND(AU236&gt;=0, RIGHT(TEXT(AU236,"0.#"),1)&lt;&gt;"."),TRUE,FALSE)</formula>
    </cfRule>
    <cfRule type="expression" dxfId="98" priority="98">
      <formula>IF(AND(AU236&gt;=0, RIGHT(TEXT(AU236,"0.#"),1)="."),TRUE,FALSE)</formula>
    </cfRule>
    <cfRule type="expression" dxfId="97" priority="99">
      <formula>IF(AND(AU236&lt;0, RIGHT(TEXT(AU236,"0.#"),1)&lt;&gt;"."),TRUE,FALSE)</formula>
    </cfRule>
    <cfRule type="expression" dxfId="96" priority="100">
      <formula>IF(AND(AU236&lt;0, RIGHT(TEXT(AU236,"0.#"),1)="."),TRUE,FALSE)</formula>
    </cfRule>
  </conditionalFormatting>
  <conditionalFormatting sqref="AE43:AI43 AE38:AI38 AE33:AI33">
    <cfRule type="expression" dxfId="95" priority="95">
      <formula>IF(RIGHT(TEXT(AE33,"0.#"),1)=".",FALSE,TRUE)</formula>
    </cfRule>
    <cfRule type="expression" dxfId="94" priority="96">
      <formula>IF(RIGHT(TEXT(AE33,"0.#"),1)=".",TRUE,FALSE)</formula>
    </cfRule>
  </conditionalFormatting>
  <conditionalFormatting sqref="AE44:AX44 AJ43:AS43 AE39:AX39 AJ38:AS38 AE34:AX34 AJ33:AS33">
    <cfRule type="expression" dxfId="93" priority="93">
      <formula>IF(RIGHT(TEXT(AE33,"0.#"),1)=".",FALSE,TRUE)</formula>
    </cfRule>
    <cfRule type="expression" dxfId="92" priority="94">
      <formula>IF(RIGHT(TEXT(AE33,"0.#"),1)=".",TRUE,FALSE)</formula>
    </cfRule>
  </conditionalFormatting>
  <conditionalFormatting sqref="AE45:AI45 AE40:AI40 AE35:AI35">
    <cfRule type="expression" dxfId="91" priority="89">
      <formula>IF(AND(AE35&gt;=0, RIGHT(TEXT(AE35,"0.#"),1)&lt;&gt;"."),TRUE,FALSE)</formula>
    </cfRule>
    <cfRule type="expression" dxfId="90" priority="90">
      <formula>IF(AND(AE35&gt;=0, RIGHT(TEXT(AE35,"0.#"),1)="."),TRUE,FALSE)</formula>
    </cfRule>
    <cfRule type="expression" dxfId="89" priority="91">
      <formula>IF(AND(AE35&lt;0, RIGHT(TEXT(AE35,"0.#"),1)&lt;&gt;"."),TRUE,FALSE)</formula>
    </cfRule>
    <cfRule type="expression" dxfId="88" priority="92">
      <formula>IF(AND(AE35&lt;0, RIGHT(TEXT(AE35,"0.#"),1)="."),TRUE,FALSE)</formula>
    </cfRule>
  </conditionalFormatting>
  <conditionalFormatting sqref="AJ45:AS45 AJ40:AS40 AJ35:AS35">
    <cfRule type="expression" dxfId="87" priority="85">
      <formula>IF(AND(AJ35&gt;=0, RIGHT(TEXT(AJ35,"0.#"),1)&lt;&gt;"."),TRUE,FALSE)</formula>
    </cfRule>
    <cfRule type="expression" dxfId="86" priority="86">
      <formula>IF(AND(AJ35&gt;=0, RIGHT(TEXT(AJ35,"0.#"),1)="."),TRUE,FALSE)</formula>
    </cfRule>
    <cfRule type="expression" dxfId="85" priority="87">
      <formula>IF(AND(AJ35&lt;0, RIGHT(TEXT(AJ35,"0.#"),1)&lt;&gt;"."),TRUE,FALSE)</formula>
    </cfRule>
    <cfRule type="expression" dxfId="84" priority="88">
      <formula>IF(AND(AJ35&lt;0, RIGHT(TEXT(AJ35,"0.#"),1)="."),TRUE,FALSE)</formula>
    </cfRule>
  </conditionalFormatting>
  <conditionalFormatting sqref="AE64:AI64 AE59:AI59">
    <cfRule type="expression" dxfId="83" priority="83">
      <formula>IF(RIGHT(TEXT(AE59,"0.#"),1)=".",FALSE,TRUE)</formula>
    </cfRule>
    <cfRule type="expression" dxfId="82" priority="84">
      <formula>IF(RIGHT(TEXT(AE59,"0.#"),1)=".",TRUE,FALSE)</formula>
    </cfRule>
  </conditionalFormatting>
  <conditionalFormatting sqref="AE65:AX65 AJ64:AS64 AE60:AX60 AJ59:AS59">
    <cfRule type="expression" dxfId="81" priority="81">
      <formula>IF(RIGHT(TEXT(AE59,"0.#"),1)=".",FALSE,TRUE)</formula>
    </cfRule>
    <cfRule type="expression" dxfId="80" priority="82">
      <formula>IF(RIGHT(TEXT(AE59,"0.#"),1)=".",TRUE,FALSE)</formula>
    </cfRule>
  </conditionalFormatting>
  <conditionalFormatting sqref="AE66:AI66 AE61:AI61">
    <cfRule type="expression" dxfId="79" priority="77">
      <formula>IF(AND(AE61&gt;=0, RIGHT(TEXT(AE61,"0.#"),1)&lt;&gt;"."),TRUE,FALSE)</formula>
    </cfRule>
    <cfRule type="expression" dxfId="78" priority="78">
      <formula>IF(AND(AE61&gt;=0, RIGHT(TEXT(AE61,"0.#"),1)="."),TRUE,FALSE)</formula>
    </cfRule>
    <cfRule type="expression" dxfId="77" priority="79">
      <formula>IF(AND(AE61&lt;0, RIGHT(TEXT(AE61,"0.#"),1)&lt;&gt;"."),TRUE,FALSE)</formula>
    </cfRule>
    <cfRule type="expression" dxfId="76" priority="80">
      <formula>IF(AND(AE61&lt;0, RIGHT(TEXT(AE61,"0.#"),1)="."),TRUE,FALSE)</formula>
    </cfRule>
  </conditionalFormatting>
  <conditionalFormatting sqref="AJ66:AS66 AJ61:AS61">
    <cfRule type="expression" dxfId="75" priority="73">
      <formula>IF(AND(AJ61&gt;=0, RIGHT(TEXT(AJ61,"0.#"),1)&lt;&gt;"."),TRUE,FALSE)</formula>
    </cfRule>
    <cfRule type="expression" dxfId="74" priority="74">
      <formula>IF(AND(AJ61&gt;=0, RIGHT(TEXT(AJ61,"0.#"),1)="."),TRUE,FALSE)</formula>
    </cfRule>
    <cfRule type="expression" dxfId="73" priority="75">
      <formula>IF(AND(AJ61&lt;0, RIGHT(TEXT(AJ61,"0.#"),1)&lt;&gt;"."),TRUE,FALSE)</formula>
    </cfRule>
    <cfRule type="expression" dxfId="72" priority="76">
      <formula>IF(AND(AJ61&lt;0, RIGHT(TEXT(AJ61,"0.#"),1)="."),TRUE,FALSE)</formula>
    </cfRule>
  </conditionalFormatting>
  <conditionalFormatting sqref="AE81:AX81 AE78:AX78 AE75:AX75 AE72:AX72">
    <cfRule type="expression" dxfId="71" priority="71">
      <formula>IF(RIGHT(TEXT(AE72,"0.#"),1)=".",FALSE,TRUE)</formula>
    </cfRule>
    <cfRule type="expression" dxfId="70" priority="72">
      <formula>IF(RIGHT(TEXT(AE72,"0.#"),1)=".",TRUE,FALSE)</formula>
    </cfRule>
  </conditionalFormatting>
  <conditionalFormatting sqref="AE80:AS80 AE77:AS77 AE74:AS74 AE71:AS71">
    <cfRule type="expression" dxfId="69" priority="69">
      <formula>IF(RIGHT(TEXT(AE71,"0.#"),1)=".",FALSE,TRUE)</formula>
    </cfRule>
    <cfRule type="expression" dxfId="68" priority="70">
      <formula>IF(RIGHT(TEXT(AE71,"0.#"),1)=".",TRUE,FALSE)</formula>
    </cfRule>
  </conditionalFormatting>
  <conditionalFormatting sqref="AK245">
    <cfRule type="expression" dxfId="67" priority="67">
      <formula>IF(RIGHT(TEXT(AK245,"0.#"),1)=".",FALSE,TRUE)</formula>
    </cfRule>
    <cfRule type="expression" dxfId="66" priority="68">
      <formula>IF(RIGHT(TEXT(AK245,"0.#"),1)=".",TRUE,FALSE)</formula>
    </cfRule>
  </conditionalFormatting>
  <conditionalFormatting sqref="AU245:AX245">
    <cfRule type="expression" dxfId="65" priority="63">
      <formula>IF(AND(AU245&gt;=0, RIGHT(TEXT(AU245,"0.#"),1)&lt;&gt;"."),TRUE,FALSE)</formula>
    </cfRule>
    <cfRule type="expression" dxfId="64" priority="64">
      <formula>IF(AND(AU245&gt;=0, RIGHT(TEXT(AU245,"0.#"),1)="."),TRUE,FALSE)</formula>
    </cfRule>
    <cfRule type="expression" dxfId="63" priority="65">
      <formula>IF(AND(AU245&lt;0, RIGHT(TEXT(AU245,"0.#"),1)&lt;&gt;"."),TRUE,FALSE)</formula>
    </cfRule>
    <cfRule type="expression" dxfId="62" priority="66">
      <formula>IF(AND(AU245&lt;0, RIGHT(TEXT(AU245,"0.#"),1)="."),TRUE,FALSE)</formula>
    </cfRule>
  </conditionalFormatting>
  <conditionalFormatting sqref="AK244">
    <cfRule type="expression" dxfId="61" priority="61">
      <formula>IF(RIGHT(TEXT(AK244,"0.#"),1)=".",FALSE,TRUE)</formula>
    </cfRule>
    <cfRule type="expression" dxfId="60" priority="62">
      <formula>IF(RIGHT(TEXT(AK244,"0.#"),1)=".",TRUE,FALSE)</formula>
    </cfRule>
  </conditionalFormatting>
  <conditionalFormatting sqref="AU244:AX244">
    <cfRule type="expression" dxfId="59" priority="57">
      <formula>IF(AND(AU244&gt;=0, RIGHT(TEXT(AU244,"0.#"),1)&lt;&gt;"."),TRUE,FALSE)</formula>
    </cfRule>
    <cfRule type="expression" dxfId="58" priority="58">
      <formula>IF(AND(AU244&gt;=0, RIGHT(TEXT(AU244,"0.#"),1)="."),TRUE,FALSE)</formula>
    </cfRule>
    <cfRule type="expression" dxfId="57" priority="59">
      <formula>IF(AND(AU244&lt;0, RIGHT(TEXT(AU244,"0.#"),1)&lt;&gt;"."),TRUE,FALSE)</formula>
    </cfRule>
    <cfRule type="expression" dxfId="56" priority="60">
      <formula>IF(AND(AU244&lt;0, RIGHT(TEXT(AU244,"0.#"),1)="."),TRUE,FALSE)</formula>
    </cfRule>
  </conditionalFormatting>
  <conditionalFormatting sqref="AK243">
    <cfRule type="expression" dxfId="55" priority="55">
      <formula>IF(RIGHT(TEXT(AK243,"0.#"),1)=".",FALSE,TRUE)</formula>
    </cfRule>
    <cfRule type="expression" dxfId="54" priority="56">
      <formula>IF(RIGHT(TEXT(AK243,"0.#"),1)=".",TRUE,FALSE)</formula>
    </cfRule>
  </conditionalFormatting>
  <conditionalFormatting sqref="AU243:AX243">
    <cfRule type="expression" dxfId="53" priority="51">
      <formula>IF(AND(AU243&gt;=0, RIGHT(TEXT(AU243,"0.#"),1)&lt;&gt;"."),TRUE,FALSE)</formula>
    </cfRule>
    <cfRule type="expression" dxfId="52" priority="52">
      <formula>IF(AND(AU243&gt;=0, RIGHT(TEXT(AU243,"0.#"),1)="."),TRUE,FALSE)</formula>
    </cfRule>
    <cfRule type="expression" dxfId="51" priority="53">
      <formula>IF(AND(AU243&lt;0, RIGHT(TEXT(AU243,"0.#"),1)&lt;&gt;"."),TRUE,FALSE)</formula>
    </cfRule>
    <cfRule type="expression" dxfId="50" priority="54">
      <formula>IF(AND(AU243&lt;0, RIGHT(TEXT(AU243,"0.#"),1)="."),TRUE,FALSE)</formula>
    </cfRule>
  </conditionalFormatting>
  <conditionalFormatting sqref="AK242">
    <cfRule type="expression" dxfId="49" priority="49">
      <formula>IF(RIGHT(TEXT(AK242,"0.#"),1)=".",FALSE,TRUE)</formula>
    </cfRule>
    <cfRule type="expression" dxfId="48" priority="50">
      <formula>IF(RIGHT(TEXT(AK242,"0.#"),1)=".",TRUE,FALSE)</formula>
    </cfRule>
  </conditionalFormatting>
  <conditionalFormatting sqref="AU242:AX242">
    <cfRule type="expression" dxfId="47" priority="45">
      <formula>IF(AND(AU242&gt;=0, RIGHT(TEXT(AU242,"0.#"),1)&lt;&gt;"."),TRUE,FALSE)</formula>
    </cfRule>
    <cfRule type="expression" dxfId="46" priority="46">
      <formula>IF(AND(AU242&gt;=0, RIGHT(TEXT(AU242,"0.#"),1)="."),TRUE,FALSE)</formula>
    </cfRule>
    <cfRule type="expression" dxfId="45" priority="47">
      <formula>IF(AND(AU242&lt;0, RIGHT(TEXT(AU242,"0.#"),1)&lt;&gt;"."),TRUE,FALSE)</formula>
    </cfRule>
    <cfRule type="expression" dxfId="44" priority="48">
      <formula>IF(AND(AU242&lt;0, RIGHT(TEXT(AU242,"0.#"),1)="."),TRUE,FALSE)</formula>
    </cfRule>
  </conditionalFormatting>
  <conditionalFormatting sqref="AK241">
    <cfRule type="expression" dxfId="43" priority="43">
      <formula>IF(RIGHT(TEXT(AK241,"0.#"),1)=".",FALSE,TRUE)</formula>
    </cfRule>
    <cfRule type="expression" dxfId="42" priority="44">
      <formula>IF(RIGHT(TEXT(AK241,"0.#"),1)=".",TRUE,FALSE)</formula>
    </cfRule>
  </conditionalFormatting>
  <conditionalFormatting sqref="AU241:AX241">
    <cfRule type="expression" dxfId="41" priority="39">
      <formula>IF(AND(AU241&gt;=0, RIGHT(TEXT(AU241,"0.#"),1)&lt;&gt;"."),TRUE,FALSE)</formula>
    </cfRule>
    <cfRule type="expression" dxfId="40" priority="40">
      <formula>IF(AND(AU241&gt;=0, RIGHT(TEXT(AU241,"0.#"),1)="."),TRUE,FALSE)</formula>
    </cfRule>
    <cfRule type="expression" dxfId="39" priority="41">
      <formula>IF(AND(AU241&lt;0, RIGHT(TEXT(AU241,"0.#"),1)&lt;&gt;"."),TRUE,FALSE)</formula>
    </cfRule>
    <cfRule type="expression" dxfId="38" priority="42">
      <formula>IF(AND(AU241&lt;0, RIGHT(TEXT(AU241,"0.#"),1)="."),TRUE,FALSE)</formula>
    </cfRule>
  </conditionalFormatting>
  <conditionalFormatting sqref="AK240">
    <cfRule type="expression" dxfId="37" priority="37">
      <formula>IF(RIGHT(TEXT(AK240,"0.#"),1)=".",FALSE,TRUE)</formula>
    </cfRule>
    <cfRule type="expression" dxfId="36" priority="38">
      <formula>IF(RIGHT(TEXT(AK240,"0.#"),1)=".",TRUE,FALSE)</formula>
    </cfRule>
  </conditionalFormatting>
  <conditionalFormatting sqref="AU240:AX240">
    <cfRule type="expression" dxfId="35" priority="33">
      <formula>IF(AND(AU240&gt;=0, RIGHT(TEXT(AU240,"0.#"),1)&lt;&gt;"."),TRUE,FALSE)</formula>
    </cfRule>
    <cfRule type="expression" dxfId="34" priority="34">
      <formula>IF(AND(AU240&gt;=0, RIGHT(TEXT(AU240,"0.#"),1)="."),TRUE,FALSE)</formula>
    </cfRule>
    <cfRule type="expression" dxfId="33" priority="35">
      <formula>IF(AND(AU240&lt;0, RIGHT(TEXT(AU240,"0.#"),1)&lt;&gt;"."),TRUE,FALSE)</formula>
    </cfRule>
    <cfRule type="expression" dxfId="32" priority="36">
      <formula>IF(AND(AU240&lt;0, RIGHT(TEXT(AU240,"0.#"),1)="."),TRUE,FALSE)</formula>
    </cfRule>
  </conditionalFormatting>
  <conditionalFormatting sqref="AK239">
    <cfRule type="expression" dxfId="31" priority="31">
      <formula>IF(RIGHT(TEXT(AK239,"0.#"),1)=".",FALSE,TRUE)</formula>
    </cfRule>
    <cfRule type="expression" dxfId="30" priority="32">
      <formula>IF(RIGHT(TEXT(AK239,"0.#"),1)=".",TRUE,FALSE)</formula>
    </cfRule>
  </conditionalFormatting>
  <conditionalFormatting sqref="AU239:AX239">
    <cfRule type="expression" dxfId="29" priority="27">
      <formula>IF(AND(AU239&gt;=0, RIGHT(TEXT(AU239,"0.#"),1)&lt;&gt;"."),TRUE,FALSE)</formula>
    </cfRule>
    <cfRule type="expression" dxfId="28" priority="28">
      <formula>IF(AND(AU239&gt;=0, RIGHT(TEXT(AU239,"0.#"),1)="."),TRUE,FALSE)</formula>
    </cfRule>
    <cfRule type="expression" dxfId="27" priority="29">
      <formula>IF(AND(AU239&lt;0, RIGHT(TEXT(AU239,"0.#"),1)&lt;&gt;"."),TRUE,FALSE)</formula>
    </cfRule>
    <cfRule type="expression" dxfId="26" priority="30">
      <formula>IF(AND(AU239&lt;0, RIGHT(TEXT(AU239,"0.#"),1)="."),TRUE,FALSE)</formula>
    </cfRule>
  </conditionalFormatting>
  <conditionalFormatting sqref="AK238">
    <cfRule type="expression" dxfId="25" priority="25">
      <formula>IF(RIGHT(TEXT(AK238,"0.#"),1)=".",FALSE,TRUE)</formula>
    </cfRule>
    <cfRule type="expression" dxfId="24" priority="26">
      <formula>IF(RIGHT(TEXT(AK238,"0.#"),1)=".",TRUE,FALSE)</formula>
    </cfRule>
  </conditionalFormatting>
  <conditionalFormatting sqref="AU238:AX238">
    <cfRule type="expression" dxfId="23" priority="21">
      <formula>IF(AND(AU238&gt;=0, RIGHT(TEXT(AU238,"0.#"),1)&lt;&gt;"."),TRUE,FALSE)</formula>
    </cfRule>
    <cfRule type="expression" dxfId="22" priority="22">
      <formula>IF(AND(AU238&gt;=0, RIGHT(TEXT(AU238,"0.#"),1)="."),TRUE,FALSE)</formula>
    </cfRule>
    <cfRule type="expression" dxfId="21" priority="23">
      <formula>IF(AND(AU238&lt;0, RIGHT(TEXT(AU238,"0.#"),1)&lt;&gt;"."),TRUE,FALSE)</formula>
    </cfRule>
    <cfRule type="expression" dxfId="20" priority="24">
      <formula>IF(AND(AU238&lt;0, RIGHT(TEXT(AU238,"0.#"),1)="."),TRUE,FALSE)</formula>
    </cfRule>
  </conditionalFormatting>
  <conditionalFormatting sqref="AU237:AX237">
    <cfRule type="expression" dxfId="19" priority="17">
      <formula>IF(AND(AU237&gt;=0, RIGHT(TEXT(AU237,"0.#"),1)&lt;&gt;"."),TRUE,FALSE)</formula>
    </cfRule>
    <cfRule type="expression" dxfId="18" priority="18">
      <formula>IF(AND(AU237&gt;=0, RIGHT(TEXT(AU237,"0.#"),1)="."),TRUE,FALSE)</formula>
    </cfRule>
    <cfRule type="expression" dxfId="17" priority="19">
      <formula>IF(AND(AU237&lt;0, RIGHT(TEXT(AU237,"0.#"),1)&lt;&gt;"."),TRUE,FALSE)</formula>
    </cfRule>
    <cfRule type="expression" dxfId="16" priority="20">
      <formula>IF(AND(AU237&lt;0, RIGHT(TEXT(AU237,"0.#"),1)="."),TRUE,FALSE)</formula>
    </cfRule>
  </conditionalFormatting>
  <conditionalFormatting sqref="AT29:AX29">
    <cfRule type="expression" dxfId="15" priority="15">
      <formula>IF(RIGHT(TEXT(AT29,"0.#"),1)=".",FALSE,TRUE)</formula>
    </cfRule>
    <cfRule type="expression" dxfId="14" priority="16">
      <formula>IF(RIGHT(TEXT(AT29,"0.#"),1)=".",TRUE,FALSE)</formula>
    </cfRule>
  </conditionalFormatting>
  <conditionalFormatting sqref="AE28:AI28">
    <cfRule type="expression" dxfId="13" priority="13">
      <formula>IF(RIGHT(TEXT(AE28,"0.#"),1)=".",FALSE,TRUE)</formula>
    </cfRule>
    <cfRule type="expression" dxfId="12" priority="14">
      <formula>IF(RIGHT(TEXT(AE28,"0.#"),1)=".",TRUE,FALSE)</formula>
    </cfRule>
  </conditionalFormatting>
  <conditionalFormatting sqref="AE29:AS29 AJ28:AS28">
    <cfRule type="expression" dxfId="11" priority="11">
      <formula>IF(RIGHT(TEXT(AE28,"0.#"),1)=".",FALSE,TRUE)</formula>
    </cfRule>
    <cfRule type="expression" dxfId="10" priority="12">
      <formula>IF(RIGHT(TEXT(AE28,"0.#"),1)=".",TRUE,FALSE)</formula>
    </cfRule>
  </conditionalFormatting>
  <conditionalFormatting sqref="AE30:AI30">
    <cfRule type="expression" dxfId="9" priority="7">
      <formula>IF(AND(AE30&gt;=0, RIGHT(TEXT(AE30,"0.#"),1)&lt;&gt;"."),TRUE,FALSE)</formula>
    </cfRule>
    <cfRule type="expression" dxfId="8" priority="8">
      <formula>IF(AND(AE30&gt;=0, RIGHT(TEXT(AE30,"0.#"),1)="."),TRUE,FALSE)</formula>
    </cfRule>
    <cfRule type="expression" dxfId="7" priority="9">
      <formula>IF(AND(AE30&lt;0, RIGHT(TEXT(AE30,"0.#"),1)&lt;&gt;"."),TRUE,FALSE)</formula>
    </cfRule>
    <cfRule type="expression" dxfId="6" priority="10">
      <formula>IF(AND(AE30&lt;0, RIGHT(TEXT(AE30,"0.#"),1)="."),TRUE,FALSE)</formula>
    </cfRule>
  </conditionalFormatting>
  <conditionalFormatting sqref="AJ30:AS30">
    <cfRule type="expression" dxfId="5" priority="3">
      <formula>IF(AND(AJ30&gt;=0, RIGHT(TEXT(AJ30,"0.#"),1)&lt;&gt;"."),TRUE,FALSE)</formula>
    </cfRule>
    <cfRule type="expression" dxfId="4" priority="4">
      <formula>IF(AND(AJ30&gt;=0, RIGHT(TEXT(AJ30,"0.#"),1)="."),TRUE,FALSE)</formula>
    </cfRule>
    <cfRule type="expression" dxfId="3" priority="5">
      <formula>IF(AND(AJ30&lt;0, RIGHT(TEXT(AJ30,"0.#"),1)&lt;&gt;"."),TRUE,FALSE)</formula>
    </cfRule>
    <cfRule type="expression" dxfId="2" priority="6">
      <formula>IF(AND(AJ30&lt;0, RIGHT(TEXT(AJ30,"0.#"),1)="."),TRUE,FALSE)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387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387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2015-06-18T07:38:23Z</cp:lastPrinted>
  <dcterms:created xsi:type="dcterms:W3CDTF">2012-03-13T00:50:25Z</dcterms:created>
  <dcterms:modified xsi:type="dcterms:W3CDTF">2015-09-01T01:34:57Z</dcterms:modified>
</cp:coreProperties>
</file>