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<sst xmlns="http://schemas.openxmlformats.org/spreadsheetml/2006/main" count="1443" uniqueCount="611">
  <si>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</si>
  <si>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</si>
  <si>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</si>
  <si>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</si>
  <si>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</si>
  <si>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</si>
  <si>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</si>
  <si>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</si>
  <si>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</si>
  <si>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</si>
  <si>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</si>
  <si>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</si>
  <si>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</si>
  <si>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</si>
  <si>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</si>
  <si>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</si>
  <si>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</si>
  <si>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</si>
  <si>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</si>
  <si>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</si>
  <si>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</si>
  <si>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</si>
  <si>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</si>
  <si>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</si>
  <si>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</si>
  <si>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</si>
  <si>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</si>
  <si>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</si>
  <si>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</si>
  <si>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</si>
  <si>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</si>
  <si>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</si>
  <si>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</si>
  <si>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</si>
  <si>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</si>
  <si>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</si>
  <si>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</si>
  <si>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</si>
  <si>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</si>
  <si>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</si>
  <si>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</si>
  <si>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</si>
  <si>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</si>
  <si>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</si>
  <si>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</si>
  <si>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</si>
  <si>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</si>
  <si>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</si>
  <si>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</si>
  <si>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</si>
  <si>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</si>
  <si>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</si>
  <si>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</si>
  <si>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</si>
  <si>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</si>
  <si>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</si>
  <si>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</si>
  <si>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</si>
  <si>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</si>
  <si>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</si>
  <si>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</si>
  <si>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</si>
  <si>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</si>
  <si>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</si>
  <si>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</si>
  <si>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</si>
  <si>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</si>
  <si>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</si>
  <si>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</si>
  <si>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</si>
  <si>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</si>
  <si>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</si>
  <si>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</si>
  <si>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</si>
  <si>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</si>
  <si>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</si>
  <si>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</si>
  <si>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</si>
  <si>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</si>
  <si>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</si>
  <si>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</si>
  <si>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</si>
  <si>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</si>
  <si>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</si>
  <si>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</si>
  <si>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</si>
  <si>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</si>
  <si>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</si>
  <si>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</si>
  <si>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</si>
  <si>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</si>
  <si>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</si>
  <si>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</si>
  <si>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</si>
  <si>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</si>
  <si>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</si>
  <si>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</si>
  <si>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</si>
  <si>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</si>
  <si>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</si>
  <si>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</si>
  <si>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</si>
  <si>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</si>
  <si>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</si>
  <si>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</si>
  <si>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</si>
  <si>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</si>
  <si>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</si>
  <si>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</si>
  <si>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</si>
  <si>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</si>
  <si>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</si>
  <si>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</si>
  <si>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</si>
  <si>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</si>
  <si>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</si>
  <si>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</si>
  <si>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</si>
  <si>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</si>
  <si>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</si>
  <si>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</si>
  <si>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</si>
  <si>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</si>
  <si>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</si>
  <si>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</si>
  <si>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</si>
  <si>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</si>
  <si>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</si>
  <si>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</si>
  <si>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</si>
  <si>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</si>
  <si>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</si>
  <si>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</si>
  <si>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</si>
  <si>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</si>
  <si>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</si>
  <si>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</si>
  <si>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</si>
  <si>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</si>
  <si>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</si>
  <si>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</si>
  <si>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</si>
  <si>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</si>
  <si>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</si>
  <si>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</si>
  <si>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</si>
  <si>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</si>
  <si>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</si>
  <si>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</si>
  <si>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</si>
  <si>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</si>
  <si>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</si>
  <si>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</si>
  <si>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</si>
  <si>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</si>
  <si>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</si>
  <si>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</si>
  <si>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</si>
  <si>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</si>
  <si>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</si>
  <si>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</si>
  <si>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</si>
  <si>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</si>
  <si>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</si>
  <si>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</si>
  <si>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</si>
  <si>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</si>
  <si>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</si>
  <si>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</si>
  <si>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</si>
  <si>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</si>
  <si>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</si>
  <si>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</si>
  <si>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</si>
  <si>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</si>
  <si>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</si>
  <si>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</si>
  <si>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</si>
  <si>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</si>
  <si>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</si>
  <si>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</si>
  <si>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</si>
  <si>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</si>
  <si>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</si>
  <si>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</si>
  <si>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</si>
  <si>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</si>
  <si>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</si>
  <si>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</si>
  <si>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</si>
  <si>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</si>
  <si>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</si>
  <si>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</si>
  <si>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</si>
  <si>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</si>
  <si>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</si>
  <si>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</si>
  <si>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</si>
  <si>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</si>
  <si>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</si>
  <si>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</si>
  <si>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</si>
  <si>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</si>
  <si>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</si>
  <si>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</si>
  <si>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</si>
  <si>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</si>
  <si>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</si>
  <si>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</si>
  <si>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</si>
  <si>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</si>
  <si>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</si>
  <si>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</si>
  <si>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</si>
  <si>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</si>
  <si>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</si>
  <si>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</si>
  <si>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</si>
  <si>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</si>
  <si>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</si>
  <si>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</si>
  <si>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</si>
  <si>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</si>
  <si>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</si>
  <si>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</si>
  <si>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</si>
  <si>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</si>
  <si>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</si>
  <si>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</si>
  <si>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</si>
  <si>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</si>
  <si>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</si>
  <si>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</si>
  <si>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</si>
  <si>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</si>
  <si>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</si>
  <si>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</si>
  <si>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</si>
  <si>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</si>
  <si>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</si>
  <si>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</si>
  <si>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</si>
  <si>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</si>
  <si>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</si>
  <si>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</si>
  <si>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</si>
  <si>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</si>
  <si>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</si>
  <si>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</si>
  <si>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</si>
  <si>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</si>
  <si>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</si>
  <si>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</si>
  <si>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</si>
  <si>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</si>
  <si>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</si>
  <si>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</si>
  <si>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</si>
  <si>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</si>
  <si>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</si>
  <si>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</si>
  <si>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</si>
  <si>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</si>
  <si>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</si>
  <si>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</si>
  <si>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</si>
  <si>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</si>
  <si>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</si>
  <si>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</si>
  <si>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</si>
  <si>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</si>
  <si>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</si>
  <si>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</si>
  <si>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</si>
  <si>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</si>
  <si>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</si>
  <si>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</si>
  <si>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</si>
  <si>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</si>
  <si>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</si>
  <si>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</si>
  <si>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</si>
  <si>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</si>
  <si>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</si>
  <si>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</si>
  <si>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</si>
  <si>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</si>
  <si>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</si>
  <si>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</si>
  <si>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</si>
  <si>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</si>
  <si>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</si>
  <si>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</si>
  <si>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</si>
  <si>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</si>
  <si>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</si>
  <si>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</si>
  <si>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</si>
  <si>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</si>
  <si>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</si>
  <si>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</si>
  <si>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</si>
  <si>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</si>
  <si>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</si>
  <si>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</si>
  <si>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</si>
  <si>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</si>
  <si>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</si>
  <si>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</si>
  <si>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</si>
  <si>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</si>
  <si>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</si>
  <si>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</si>
  <si>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</si>
  <si>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</si>
  <si>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</si>
  <si>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</si>
  <si>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</si>
  <si>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</si>
  <si>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</si>
  <si>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</si>
  <si>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</si>
  <si>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</si>
  <si>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</si>
  <si>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</si>
  <si>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</si>
  <si>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</si>
  <si>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</si>
  <si>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</si>
  <si>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</si>
  <si>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</si>
  <si>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</si>
  <si>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</si>
  <si>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</si>
  <si>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</si>
  <si>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</si>
  <si>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</si>
  <si>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</si>
  <si>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</si>
  <si>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</si>
  <si>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</si>
  <si>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</si>
  <si>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</si>
  <si>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</si>
  <si>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</si>
  <si>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</si>
  <si>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</si>
  <si>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</si>
  <si>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</si>
  <si>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</si>
  <si>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</si>
  <si>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</si>
  <si>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</si>
  <si>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</si>
  <si>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</si>
  <si>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</si>
  <si>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</si>
  <si>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</si>
  <si>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</si>
  <si>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</si>
  <si>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</si>
  <si>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</si>
  <si>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</si>
  <si>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</si>
  <si>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</si>
  <si>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</si>
  <si>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</si>
  <si>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</si>
  <si>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</si>
  <si>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</si>
  <si>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</si>
  <si>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</si>
  <si>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</si>
  <si>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</si>
  <si>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</si>
  <si>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</si>
  <si>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</si>
  <si>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</si>
  <si>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</si>
  <si>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</si>
  <si>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</si>
  <si>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</si>
  <si>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</si>
  <si>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</si>
  <si>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</si>
  <si>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</si>
  <si>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</si>
  <si>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</si>
  <si>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</si>
  <si>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</si>
  <si>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</si>
  <si>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</si>
  <si>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</si>
  <si>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</si>
  <si>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</si>
  <si>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</si>
  <si>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</si>
  <si>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</si>
  <si>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</si>
  <si>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</si>
  <si>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</si>
  <si>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</si>
  <si>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</si>
  <si>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</si>
  <si>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</si>
  <si>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</si>
  <si>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</si>
  <si>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</si>
  <si>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</si>
  <si>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</si>
  <si>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</si>
  <si>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</si>
  <si>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</si>
  <si>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</si>
  <si>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</si>
  <si>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</si>
  <si>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</si>
  <si>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</si>
  <si>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</si>
  <si>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</si>
  <si>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</si>
  <si>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</si>
  <si>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</si>
  <si>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</si>
  <si>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</si>
  <si>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</si>
  <si>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</si>
  <si>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</si>
  <si>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</si>
  <si>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</si>
  <si>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</si>
  <si>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</si>
  <si>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</si>
  <si>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</si>
  <si>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</si>
  <si>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</si>
  <si>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</si>
  <si>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</si>
  <si>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</si>
  <si>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</si>
  <si>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</si>
  <si>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</si>
  <si>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</si>
  <si>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</si>
  <si>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</si>
  <si>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</si>
  <si>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</si>
  <si>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</si>
  <si>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</si>
  <si>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</si>
  <si>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</si>
  <si>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</si>
  <si>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</si>
  <si>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</si>
  <si>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</si>
  <si>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</si>
  <si>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</si>
  <si>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</si>
  <si>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</si>
  <si>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</si>
  <si>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</si>
  <si>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</si>
  <si>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</si>
  <si>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</si>
  <si>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</si>
  <si>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</si>
  <si>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</si>
  <si>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</si>
  <si>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環境計画課</t>
    <rPh sb="0" eb="2">
      <t>カンキョウ</t>
    </rPh>
    <rPh sb="2" eb="5">
      <t>ケイカクカ</t>
    </rPh>
    <phoneticPr fontId="3"/>
  </si>
  <si>
    <t>総合環境政策局</t>
  </si>
  <si>
    <t>環境計画課長
大村　卓</t>
    <rPh sb="0" eb="2">
      <t>カンキョウ</t>
    </rPh>
    <rPh sb="2" eb="4">
      <t>ケイカク</t>
    </rPh>
    <rPh sb="4" eb="6">
      <t>カチョウ</t>
    </rPh>
    <rPh sb="7" eb="9">
      <t>オオムラ</t>
    </rPh>
    <rPh sb="10" eb="11">
      <t>スグル</t>
    </rPh>
    <phoneticPr fontId="3"/>
  </si>
  <si>
    <t>－</t>
  </si>
  <si>
    <t>○</t>
  </si>
  <si>
    <t>特別会計に関する法律第85条第3項第1号ホ
特別会計に関する法律施行令第50条第7項第10号及び11号</t>
  </si>
  <si>
    <t>　地域の戦略的な再生可能エネルギーの導入や省エネ等の取組について、基盤情報の整備や事業化に向けた検討の支援、事業化にあたっての設備導入に対する支援を委託や補助により必要に応じて一貫して実施し、「低炭素・循環・自然共生」地域の創出を図る。</t>
  </si>
  <si>
    <t>　補助対象は地方公共団体や民間団体等とし、地域の戦略的な再生可能エネルギーの導入や省エネ等の取組について、再生可能エネルギーの導入に向けて基盤情報を整備するためのポテンシャル調査、事業化計画・ＦＳ調査、設備導入に対する支援を委託や補助により必要に応じて一貫して実施する。</t>
  </si>
  <si>
    <t>Bloom Energy Japan株式会社</t>
  </si>
  <si>
    <t>株式会社アース・コーポレーション</t>
  </si>
  <si>
    <t>埼玉県小川町</t>
  </si>
  <si>
    <t>福岡県須恵町外二ヶ町清掃施設組合</t>
  </si>
  <si>
    <t>学校法人中部大学</t>
  </si>
  <si>
    <t>富山県立山町</t>
  </si>
  <si>
    <t>イズミヤ株式会社</t>
  </si>
  <si>
    <t>茨城県牛久市</t>
  </si>
  <si>
    <t>鹿児島県　長島町</t>
  </si>
  <si>
    <t>ファインネクス株式会社</t>
  </si>
  <si>
    <t>地域で発生するバイオマスを地域内で利活用する、熱風発生炉（乾燥施設）の高効率炉へのリプレイス事業</t>
  </si>
  <si>
    <t>小川町庁舎エコオフィス化改修事業</t>
  </si>
  <si>
    <t>スマートグリッドによるエコキャンパス・地域低炭素化事業</t>
  </si>
  <si>
    <t>高効率空調導入による公共施設のCO2削減計画</t>
  </si>
  <si>
    <t>イズミヤ西神戸店を介した神戸市西区における低炭素化推進事業</t>
  </si>
  <si>
    <t>バイオマス・再生エネルギーを活用した災害に強い低炭素・循環・自然共生地域創出事業</t>
  </si>
  <si>
    <t>長島町モデルエコタウン構想（公共施設への熱供給事業）</t>
  </si>
  <si>
    <t>再生可能エネルギー（地中熱）利用空調設備導入による地域低炭素化事業</t>
  </si>
  <si>
    <t>株式会社三菱総合研究所</t>
    <rPh sb="0" eb="4">
      <t>カブシキガイシャ</t>
    </rPh>
    <rPh sb="4" eb="6">
      <t>ミツビシ</t>
    </rPh>
    <rPh sb="6" eb="8">
      <t>ソウゴウ</t>
    </rPh>
    <rPh sb="8" eb="11">
      <t>ケンキュウジョ</t>
    </rPh>
    <phoneticPr fontId="3"/>
  </si>
  <si>
    <t>株式会社ダイナックス都市環境研究所</t>
    <rPh sb="0" eb="4">
      <t>カブシキガイシャ</t>
    </rPh>
    <rPh sb="10" eb="12">
      <t>トシ</t>
    </rPh>
    <rPh sb="12" eb="14">
      <t>カンキョウ</t>
    </rPh>
    <rPh sb="14" eb="17">
      <t>ケンキュウジョ</t>
    </rPh>
    <phoneticPr fontId="3"/>
  </si>
  <si>
    <t>株式会社　エックス都市研究所</t>
    <rPh sb="0" eb="4">
      <t>カブシキガイシャ</t>
    </rPh>
    <rPh sb="9" eb="11">
      <t>トシ</t>
    </rPh>
    <rPh sb="11" eb="14">
      <t>ケンキュウジョ</t>
    </rPh>
    <phoneticPr fontId="3"/>
  </si>
  <si>
    <t>地域金融機関等に対する低炭素化プロジェクトの専門派遣等調査委託業務</t>
    <rPh sb="0" eb="2">
      <t>チイキ</t>
    </rPh>
    <rPh sb="2" eb="4">
      <t>キンユウ</t>
    </rPh>
    <rPh sb="4" eb="6">
      <t>キカン</t>
    </rPh>
    <rPh sb="6" eb="7">
      <t>トウ</t>
    </rPh>
    <rPh sb="8" eb="9">
      <t>タイ</t>
    </rPh>
    <rPh sb="11" eb="15">
      <t>テイタンソカ</t>
    </rPh>
    <rPh sb="22" eb="24">
      <t>センモン</t>
    </rPh>
    <rPh sb="24" eb="27">
      <t>ハケンナド</t>
    </rPh>
    <rPh sb="27" eb="29">
      <t>チョウサ</t>
    </rPh>
    <rPh sb="29" eb="31">
      <t>イタク</t>
    </rPh>
    <rPh sb="31" eb="33">
      <t>ギョウム</t>
    </rPh>
    <phoneticPr fontId="3"/>
  </si>
  <si>
    <r>
      <t>エコアクション２１を基にCO</t>
    </r>
    <r>
      <rPr>
        <vertAlign val="subscript"/>
        <sz val="11"/>
        <rFont val="ＭＳ Ｐゴシック"/>
        <family val="3"/>
        <charset val="128"/>
      </rPr>
      <t>2</t>
    </r>
    <r>
      <rPr>
        <sz val="11"/>
        <rFont val="ＭＳ Ｐゴシック"/>
        <family val="3"/>
        <charset val="128"/>
      </rPr>
      <t>削減に特化した環境マネジメントシステムである「エコアクション２１ CO</t>
    </r>
    <r>
      <rPr>
        <vertAlign val="subscript"/>
        <sz val="11"/>
        <rFont val="ＭＳ Ｐゴシック"/>
        <family val="3"/>
        <charset val="128"/>
      </rPr>
      <t>2</t>
    </r>
    <r>
      <rPr>
        <sz val="11"/>
        <rFont val="ＭＳ Ｐゴシック"/>
        <family val="3"/>
        <charset val="128"/>
      </rPr>
      <t>削減プログラム(Eco-CRIP)」の実証事業に係る委託業務</t>
    </r>
    <rPh sb="18" eb="20">
      <t>トッカ</t>
    </rPh>
    <rPh sb="75" eb="76">
      <t>カカ</t>
    </rPh>
    <rPh sb="77" eb="79">
      <t>イタク</t>
    </rPh>
    <rPh sb="79" eb="81">
      <t>ギョウム</t>
    </rPh>
    <phoneticPr fontId="3"/>
  </si>
  <si>
    <t>再生可能エネルギーに関するゾーニング基盤情報整備等委託業務</t>
    <rPh sb="0" eb="2">
      <t>サイセイ</t>
    </rPh>
    <rPh sb="2" eb="4">
      <t>カノウ</t>
    </rPh>
    <rPh sb="10" eb="11">
      <t>カン</t>
    </rPh>
    <rPh sb="18" eb="20">
      <t>キバン</t>
    </rPh>
    <rPh sb="20" eb="22">
      <t>ジョウホウ</t>
    </rPh>
    <rPh sb="22" eb="24">
      <t>セイビ</t>
    </rPh>
    <rPh sb="24" eb="25">
      <t>トウ</t>
    </rPh>
    <rPh sb="25" eb="27">
      <t>イタク</t>
    </rPh>
    <rPh sb="27" eb="29">
      <t>ギョウム</t>
    </rPh>
    <phoneticPr fontId="3"/>
  </si>
  <si>
    <t>三菱UFJリサーチ
＆コンサルティング株式会社</t>
    <rPh sb="0" eb="2">
      <t>ミツビシ</t>
    </rPh>
    <rPh sb="19" eb="23">
      <t>カブシキガイシャ</t>
    </rPh>
    <phoneticPr fontId="3"/>
  </si>
  <si>
    <t>株式会社　プレック研究所</t>
    <rPh sb="0" eb="2">
      <t>カブシキ</t>
    </rPh>
    <rPh sb="2" eb="4">
      <t>カイシャ</t>
    </rPh>
    <rPh sb="9" eb="12">
      <t>ケンキュウジョ</t>
    </rPh>
    <phoneticPr fontId="3"/>
  </si>
  <si>
    <t>特定非営利活動法人
八丈島産業育成会</t>
    <rPh sb="0" eb="2">
      <t>トクテイ</t>
    </rPh>
    <rPh sb="2" eb="5">
      <t>ヒエイリ</t>
    </rPh>
    <rPh sb="5" eb="7">
      <t>カツドウ</t>
    </rPh>
    <rPh sb="7" eb="9">
      <t>ホウジン</t>
    </rPh>
    <rPh sb="10" eb="13">
      <t>ハチジョウジマ</t>
    </rPh>
    <rPh sb="13" eb="15">
      <t>サンギョウ</t>
    </rPh>
    <rPh sb="15" eb="18">
      <t>イクセイカイ</t>
    </rPh>
    <phoneticPr fontId="3"/>
  </si>
  <si>
    <t>川崎重工業株式会社</t>
    <rPh sb="0" eb="2">
      <t>カワサキ</t>
    </rPh>
    <rPh sb="2" eb="5">
      <t>ジュウコウギョウ</t>
    </rPh>
    <rPh sb="5" eb="9">
      <t>カブシキガイシャ</t>
    </rPh>
    <phoneticPr fontId="3"/>
  </si>
  <si>
    <t>地域主導型事業形成支援事業</t>
    <rPh sb="0" eb="2">
      <t>チイキ</t>
    </rPh>
    <rPh sb="2" eb="5">
      <t>シュドウガタ</t>
    </rPh>
    <rPh sb="5" eb="7">
      <t>ジギョウ</t>
    </rPh>
    <rPh sb="7" eb="9">
      <t>ケイセイ</t>
    </rPh>
    <rPh sb="9" eb="11">
      <t>シエン</t>
    </rPh>
    <rPh sb="11" eb="13">
      <t>ジギョウ</t>
    </rPh>
    <phoneticPr fontId="3"/>
  </si>
  <si>
    <t>平成26年度中部山岳国立公園上高地地域及び上信越高原国立公園四万温泉地域における低炭素型地域計画策定委託業務</t>
    <rPh sb="0" eb="2">
      <t>ヘイセイ</t>
    </rPh>
    <rPh sb="4" eb="6">
      <t>ネンド</t>
    </rPh>
    <rPh sb="6" eb="8">
      <t>チュウブ</t>
    </rPh>
    <rPh sb="8" eb="10">
      <t>サンガク</t>
    </rPh>
    <rPh sb="10" eb="12">
      <t>コクリツ</t>
    </rPh>
    <rPh sb="12" eb="14">
      <t>コウエン</t>
    </rPh>
    <rPh sb="14" eb="17">
      <t>カミコウチ</t>
    </rPh>
    <rPh sb="17" eb="19">
      <t>チイキ</t>
    </rPh>
    <rPh sb="19" eb="20">
      <t>オヨ</t>
    </rPh>
    <rPh sb="21" eb="24">
      <t>ジョウシンエツ</t>
    </rPh>
    <rPh sb="24" eb="26">
      <t>コウゲン</t>
    </rPh>
    <rPh sb="26" eb="28">
      <t>コクリツ</t>
    </rPh>
    <rPh sb="28" eb="30">
      <t>コウエン</t>
    </rPh>
    <rPh sb="30" eb="32">
      <t>ヨンマン</t>
    </rPh>
    <rPh sb="32" eb="34">
      <t>オンセン</t>
    </rPh>
    <rPh sb="34" eb="36">
      <t>チイキ</t>
    </rPh>
    <rPh sb="40" eb="43">
      <t>テイタンソ</t>
    </rPh>
    <rPh sb="43" eb="44">
      <t>ガタ</t>
    </rPh>
    <rPh sb="44" eb="46">
      <t>チイキ</t>
    </rPh>
    <rPh sb="46" eb="48">
      <t>ケイカク</t>
    </rPh>
    <rPh sb="48" eb="50">
      <t>サクテイ</t>
    </rPh>
    <rPh sb="50" eb="52">
      <t>イタク</t>
    </rPh>
    <rPh sb="52" eb="54">
      <t>ギョウム</t>
    </rPh>
    <phoneticPr fontId="3"/>
  </si>
  <si>
    <t>地域主導型地熱開発事業化検討・事業化計画策定業務</t>
    <rPh sb="0" eb="2">
      <t>チイキ</t>
    </rPh>
    <rPh sb="2" eb="5">
      <t>シュドウガタ</t>
    </rPh>
    <rPh sb="5" eb="7">
      <t>チネツ</t>
    </rPh>
    <rPh sb="7" eb="9">
      <t>カイハツ</t>
    </rPh>
    <rPh sb="9" eb="12">
      <t>ジギョウカ</t>
    </rPh>
    <rPh sb="12" eb="14">
      <t>ケントウ</t>
    </rPh>
    <rPh sb="15" eb="18">
      <t>ジギョウカ</t>
    </rPh>
    <rPh sb="18" eb="20">
      <t>ケイカク</t>
    </rPh>
    <rPh sb="20" eb="22">
      <t>サクテイ</t>
    </rPh>
    <rPh sb="22" eb="24">
      <t>ギョウム</t>
    </rPh>
    <phoneticPr fontId="3"/>
  </si>
  <si>
    <t>公益財団法人日本環境協会</t>
    <rPh sb="0" eb="2">
      <t>コウエキ</t>
    </rPh>
    <rPh sb="2" eb="6">
      <t>ザイダンホウジン</t>
    </rPh>
    <rPh sb="6" eb="8">
      <t>ニホン</t>
    </rPh>
    <rPh sb="8" eb="10">
      <t>カンキョウ</t>
    </rPh>
    <rPh sb="10" eb="12">
      <t>キョウカイ</t>
    </rPh>
    <phoneticPr fontId="3"/>
  </si>
  <si>
    <t>先導的「低炭素・循環・自然共生」地域創出事業のうちグリーンプラン・パートナーシップ事業</t>
  </si>
  <si>
    <t>人件費</t>
  </si>
  <si>
    <t>外注費</t>
    <rPh sb="0" eb="3">
      <t>ガイチュウヒ</t>
    </rPh>
    <phoneticPr fontId="3"/>
  </si>
  <si>
    <t>旅費</t>
    <rPh sb="0" eb="2">
      <t>リョヒ</t>
    </rPh>
    <phoneticPr fontId="3"/>
  </si>
  <si>
    <t>一般管理費</t>
    <rPh sb="0" eb="2">
      <t>イッパン</t>
    </rPh>
    <rPh sb="2" eb="5">
      <t>カンリヒ</t>
    </rPh>
    <phoneticPr fontId="3"/>
  </si>
  <si>
    <t>その他</t>
    <rPh sb="2" eb="3">
      <t>タ</t>
    </rPh>
    <phoneticPr fontId="3"/>
  </si>
  <si>
    <t>デュー・ディリジェンス支援業務</t>
    <rPh sb="11" eb="13">
      <t>シエン</t>
    </rPh>
    <rPh sb="13" eb="15">
      <t>ギョウム</t>
    </rPh>
    <phoneticPr fontId="3"/>
  </si>
  <si>
    <t>現地調査、委員会招聘等</t>
    <rPh sb="0" eb="2">
      <t>ゲンチ</t>
    </rPh>
    <rPh sb="2" eb="4">
      <t>チョウサ</t>
    </rPh>
    <rPh sb="5" eb="8">
      <t>イインカイ</t>
    </rPh>
    <rPh sb="8" eb="10">
      <t>ショウヘイ</t>
    </rPh>
    <rPh sb="10" eb="11">
      <t>トウ</t>
    </rPh>
    <phoneticPr fontId="3"/>
  </si>
  <si>
    <t>諸謝金、会議費、賃金、印刷製本費、消費税</t>
    <rPh sb="0" eb="1">
      <t>ショ</t>
    </rPh>
    <rPh sb="1" eb="3">
      <t>シャキン</t>
    </rPh>
    <rPh sb="4" eb="7">
      <t>カイギヒ</t>
    </rPh>
    <rPh sb="8" eb="10">
      <t>チンギン</t>
    </rPh>
    <rPh sb="11" eb="13">
      <t>インサツ</t>
    </rPh>
    <rPh sb="13" eb="15">
      <t>セイホン</t>
    </rPh>
    <rPh sb="15" eb="16">
      <t>ヒ</t>
    </rPh>
    <rPh sb="17" eb="20">
      <t>ショウヒゼイ</t>
    </rPh>
    <phoneticPr fontId="3"/>
  </si>
  <si>
    <t>借料及び賃料</t>
    <rPh sb="0" eb="2">
      <t>シャクリョウ</t>
    </rPh>
    <rPh sb="2" eb="3">
      <t>オヨ</t>
    </rPh>
    <rPh sb="4" eb="6">
      <t>チンリョウ</t>
    </rPh>
    <phoneticPr fontId="3"/>
  </si>
  <si>
    <t>研修会旅費旅費等</t>
    <rPh sb="0" eb="3">
      <t>ケンシュウカイ</t>
    </rPh>
    <rPh sb="3" eb="5">
      <t>リョヒ</t>
    </rPh>
    <rPh sb="5" eb="7">
      <t>リョヒ</t>
    </rPh>
    <rPh sb="7" eb="8">
      <t>トウ</t>
    </rPh>
    <phoneticPr fontId="3"/>
  </si>
  <si>
    <t>研修会会議室等</t>
    <rPh sb="0" eb="3">
      <t>ケンシュウカイ</t>
    </rPh>
    <rPh sb="3" eb="5">
      <t>カイギ</t>
    </rPh>
    <rPh sb="5" eb="6">
      <t>シツ</t>
    </rPh>
    <rPh sb="6" eb="7">
      <t>トウ</t>
    </rPh>
    <phoneticPr fontId="3"/>
  </si>
  <si>
    <t>事業費</t>
    <rPh sb="0" eb="2">
      <t>ジギョウ</t>
    </rPh>
    <phoneticPr fontId="3"/>
  </si>
  <si>
    <t>事務費</t>
    <rPh sb="0" eb="2">
      <t>ジム</t>
    </rPh>
    <rPh sb="2" eb="3">
      <t>ヒ</t>
    </rPh>
    <phoneticPr fontId="3"/>
  </si>
  <si>
    <t>地方公共団体、民間団体への補助金交付額</t>
    <rPh sb="0" eb="2">
      <t>チホウ</t>
    </rPh>
    <rPh sb="2" eb="4">
      <t>コウキョウ</t>
    </rPh>
    <rPh sb="4" eb="6">
      <t>ダンタイ</t>
    </rPh>
    <rPh sb="7" eb="9">
      <t>ミンカン</t>
    </rPh>
    <rPh sb="9" eb="11">
      <t>ダンタイ</t>
    </rPh>
    <rPh sb="13" eb="16">
      <t>ホジョキン</t>
    </rPh>
    <rPh sb="16" eb="19">
      <t>コウフガク</t>
    </rPh>
    <phoneticPr fontId="3"/>
  </si>
  <si>
    <t>人件費、借損料、旅費等</t>
    <rPh sb="0" eb="3">
      <t>ジンケンヒ</t>
    </rPh>
    <rPh sb="8" eb="10">
      <t>リョヒ</t>
    </rPh>
    <rPh sb="10" eb="11">
      <t>トウ</t>
    </rPh>
    <phoneticPr fontId="3"/>
  </si>
  <si>
    <r>
      <rPr>
        <sz val="11"/>
        <rFont val="ＭＳ Ｐゴシック"/>
        <family val="3"/>
        <charset val="128"/>
      </rPr>
      <t>・資金の流れの中間段階での支出が合理的、適正に実施されるよう必要に応じて指導等を行う。
・事業終了後も３年程度に亘って事業効果の環境省への報告を義務づけ、継続して検証する。仮に事業効果が当初見込みよりも大幅に少ない事例が発生した場合には、補助事業者にその原因分析を求め、場合によっては補助金の返還を求めるなどして、その後の事業実施に活用する。</t>
    </r>
    <rPh sb="1" eb="3">
      <t>シキン</t>
    </rPh>
    <rPh sb="4" eb="5">
      <t>ナガ</t>
    </rPh>
    <rPh sb="7" eb="9">
      <t>チュウカン</t>
    </rPh>
    <rPh sb="9" eb="11">
      <t>ダンカイ</t>
    </rPh>
    <rPh sb="13" eb="15">
      <t>シシュツ</t>
    </rPh>
    <rPh sb="16" eb="19">
      <t>ゴウリテキ</t>
    </rPh>
    <rPh sb="20" eb="22">
      <t>テキセイ</t>
    </rPh>
    <rPh sb="23" eb="25">
      <t>ジッシ</t>
    </rPh>
    <rPh sb="30" eb="32">
      <t>ヒツヨウ</t>
    </rPh>
    <rPh sb="33" eb="34">
      <t>オウ</t>
    </rPh>
    <rPh sb="36" eb="38">
      <t>シドウ</t>
    </rPh>
    <rPh sb="38" eb="39">
      <t>トウ</t>
    </rPh>
    <rPh sb="40" eb="41">
      <t>オコナシキンナガチュウカンダンカイシシュツゴウリテキテキセイジッシヒツヨウオウシドウトウオコナジギョウシュウリョウゴニサンカタンソハイシュツサクゲンリョウホウコク</t>
    </rPh>
    <phoneticPr fontId="3"/>
  </si>
  <si>
    <t>‐</t>
  </si>
  <si>
    <t>間接補助事業の実施件数</t>
  </si>
  <si>
    <t>-</t>
    <phoneticPr fontId="5"/>
  </si>
  <si>
    <t>-</t>
    <phoneticPr fontId="5"/>
  </si>
  <si>
    <t>-</t>
    <phoneticPr fontId="5"/>
  </si>
  <si>
    <r>
      <t>t</t>
    </r>
    <r>
      <rPr>
        <sz val="11"/>
        <rFont val="ＭＳ Ｐゴシック"/>
        <family val="3"/>
        <charset val="128"/>
      </rPr>
      <t>-CO2/年</t>
    </r>
    <rPh sb="6" eb="7">
      <t>ネン</t>
    </rPh>
    <phoneticPr fontId="3"/>
  </si>
  <si>
    <t>件</t>
    <rPh sb="0" eb="1">
      <t>ケン</t>
    </rPh>
    <phoneticPr fontId="3"/>
  </si>
  <si>
    <t>新26-007</t>
    <phoneticPr fontId="5"/>
  </si>
  <si>
    <t>先導的「低炭素・循環・自然共生」地域創出事業（グリーンプラン・パートナーシップ事業）</t>
    <rPh sb="39" eb="41">
      <t>ジギョウ</t>
    </rPh>
    <phoneticPr fontId="5"/>
  </si>
  <si>
    <t>二酸化炭素排出抑制対策
事業費等補助金</t>
    <rPh sb="0" eb="3">
      <t>ニサンカ</t>
    </rPh>
    <rPh sb="3" eb="5">
      <t>タンソ</t>
    </rPh>
    <rPh sb="5" eb="7">
      <t>ハイシュツ</t>
    </rPh>
    <rPh sb="7" eb="9">
      <t>ヨクセイ</t>
    </rPh>
    <rPh sb="9" eb="11">
      <t>タイサク</t>
    </rPh>
    <rPh sb="12" eb="15">
      <t>ジギョウヒ</t>
    </rPh>
    <rPh sb="15" eb="16">
      <t>トウ</t>
    </rPh>
    <rPh sb="16" eb="19">
      <t>ホジョキン</t>
    </rPh>
    <phoneticPr fontId="3"/>
  </si>
  <si>
    <t>二酸化炭素排出抑制対策
事業等委託費</t>
    <rPh sb="0" eb="3">
      <t>ニサンカ</t>
    </rPh>
    <rPh sb="3" eb="5">
      <t>タンソ</t>
    </rPh>
    <rPh sb="5" eb="7">
      <t>ハイシュツ</t>
    </rPh>
    <rPh sb="7" eb="9">
      <t>ヨクセイ</t>
    </rPh>
    <rPh sb="9" eb="11">
      <t>タイサク</t>
    </rPh>
    <rPh sb="12" eb="14">
      <t>ジギョウ</t>
    </rPh>
    <rPh sb="14" eb="15">
      <t>トウ</t>
    </rPh>
    <rPh sb="15" eb="18">
      <t>イタクヒ</t>
    </rPh>
    <phoneticPr fontId="3"/>
  </si>
  <si>
    <t>共同研究費</t>
    <rPh sb="0" eb="2">
      <t>キョウドウ</t>
    </rPh>
    <rPh sb="2" eb="5">
      <t>ケンキュウヒ</t>
    </rPh>
    <phoneticPr fontId="3"/>
  </si>
  <si>
    <t>工事費等</t>
    <rPh sb="0" eb="3">
      <t>コウジヒ</t>
    </rPh>
    <rPh sb="3" eb="4">
      <t>トウ</t>
    </rPh>
    <phoneticPr fontId="3"/>
  </si>
  <si>
    <t>新エネルギー機器等による低炭素・分散型電源導入モデル事業</t>
    <rPh sb="0" eb="1">
      <t>シン</t>
    </rPh>
    <rPh sb="6" eb="8">
      <t>キキ</t>
    </rPh>
    <rPh sb="8" eb="9">
      <t>トウ</t>
    </rPh>
    <rPh sb="12" eb="15">
      <t>テイタンソ</t>
    </rPh>
    <rPh sb="16" eb="19">
      <t>ブンサンガタ</t>
    </rPh>
    <rPh sb="19" eb="21">
      <t>デンゲン</t>
    </rPh>
    <rPh sb="21" eb="23">
      <t>ドウニュウ</t>
    </rPh>
    <rPh sb="26" eb="28">
      <t>ジギョウ</t>
    </rPh>
    <phoneticPr fontId="5"/>
  </si>
  <si>
    <t>温対法第20条第2項に基づく「実行計画（区域施策編）」等の推進に当たり、ハード面での支援を行い計画実施及び内容の充実を図るために必要な事業で、政策体系の中で優先度の高い事業である。</t>
    <rPh sb="0" eb="2">
      <t>オンタイ</t>
    </rPh>
    <rPh sb="2" eb="3">
      <t>ホウ</t>
    </rPh>
    <rPh sb="3" eb="4">
      <t>ダイ</t>
    </rPh>
    <rPh sb="6" eb="7">
      <t>ジョウ</t>
    </rPh>
    <rPh sb="7" eb="8">
      <t>ダイ</t>
    </rPh>
    <rPh sb="9" eb="10">
      <t>コウ</t>
    </rPh>
    <rPh sb="11" eb="12">
      <t>モト</t>
    </rPh>
    <rPh sb="15" eb="17">
      <t>ジッコウ</t>
    </rPh>
    <rPh sb="17" eb="19">
      <t>ケイカク</t>
    </rPh>
    <rPh sb="20" eb="22">
      <t>クイキ</t>
    </rPh>
    <rPh sb="22" eb="24">
      <t>セサク</t>
    </rPh>
    <rPh sb="24" eb="25">
      <t>ヘン</t>
    </rPh>
    <rPh sb="27" eb="28">
      <t>トウ</t>
    </rPh>
    <rPh sb="29" eb="31">
      <t>スイシン</t>
    </rPh>
    <rPh sb="32" eb="33">
      <t>ア</t>
    </rPh>
    <rPh sb="39" eb="40">
      <t>メン</t>
    </rPh>
    <rPh sb="42" eb="44">
      <t>シエン</t>
    </rPh>
    <rPh sb="45" eb="46">
      <t>オコナ</t>
    </rPh>
    <rPh sb="47" eb="49">
      <t>ケイカク</t>
    </rPh>
    <rPh sb="49" eb="51">
      <t>ジッシ</t>
    </rPh>
    <rPh sb="51" eb="52">
      <t>オヨ</t>
    </rPh>
    <rPh sb="53" eb="55">
      <t>ナイヨウ</t>
    </rPh>
    <rPh sb="56" eb="58">
      <t>ジュウジツ</t>
    </rPh>
    <rPh sb="59" eb="60">
      <t>ハカ</t>
    </rPh>
    <rPh sb="64" eb="66">
      <t>ヒツヨウ</t>
    </rPh>
    <rPh sb="67" eb="69">
      <t>ジギョウ</t>
    </rPh>
    <rPh sb="71" eb="73">
      <t>セイサク</t>
    </rPh>
    <rPh sb="73" eb="75">
      <t>タイケイ</t>
    </rPh>
    <rPh sb="76" eb="77">
      <t>ナカ</t>
    </rPh>
    <rPh sb="78" eb="81">
      <t>ユウセンド</t>
    </rPh>
    <rPh sb="82" eb="83">
      <t>タカ</t>
    </rPh>
    <rPh sb="84" eb="86">
      <t>ジギョウ</t>
    </rPh>
    <phoneticPr fontId="5"/>
  </si>
  <si>
    <t>整備された施設等に追随する後発事業の検討や調査事業等における成果物による事業化の検討等に活用されている。</t>
    <rPh sb="0" eb="2">
      <t>セイビ</t>
    </rPh>
    <rPh sb="5" eb="7">
      <t>シセツ</t>
    </rPh>
    <rPh sb="7" eb="8">
      <t>トウ</t>
    </rPh>
    <rPh sb="9" eb="11">
      <t>ツイズイ</t>
    </rPh>
    <rPh sb="13" eb="15">
      <t>コウハツ</t>
    </rPh>
    <rPh sb="15" eb="17">
      <t>ジギョウ</t>
    </rPh>
    <rPh sb="18" eb="20">
      <t>ケントウ</t>
    </rPh>
    <rPh sb="21" eb="23">
      <t>チョウサ</t>
    </rPh>
    <rPh sb="23" eb="25">
      <t>ジギョウ</t>
    </rPh>
    <rPh sb="25" eb="26">
      <t>トウ</t>
    </rPh>
    <rPh sb="30" eb="33">
      <t>セイカブツ</t>
    </rPh>
    <rPh sb="36" eb="39">
      <t>ジギョウカ</t>
    </rPh>
    <rPh sb="40" eb="42">
      <t>ケントウ</t>
    </rPh>
    <rPh sb="42" eb="43">
      <t>トウ</t>
    </rPh>
    <rPh sb="44" eb="46">
      <t>カツヨウ</t>
    </rPh>
    <phoneticPr fontId="5"/>
  </si>
  <si>
    <t>-</t>
    <phoneticPr fontId="5"/>
  </si>
  <si>
    <t>-</t>
    <phoneticPr fontId="5"/>
  </si>
  <si>
    <t>-</t>
    <phoneticPr fontId="5"/>
  </si>
  <si>
    <t>-</t>
    <phoneticPr fontId="5"/>
  </si>
  <si>
    <t>－</t>
    <phoneticPr fontId="5"/>
  </si>
  <si>
    <t>公募</t>
    <rPh sb="0" eb="2">
      <t>コウボ</t>
    </rPh>
    <phoneticPr fontId="5"/>
  </si>
  <si>
    <t>D　Bloom Energy Japan株式会社</t>
    <phoneticPr fontId="5"/>
  </si>
  <si>
    <t>C　株式会社三菱総合研究所</t>
    <rPh sb="2" eb="6">
      <t>カブシキガイシャ</t>
    </rPh>
    <rPh sb="6" eb="8">
      <t>ミツビシ</t>
    </rPh>
    <rPh sb="8" eb="10">
      <t>ソウゴウ</t>
    </rPh>
    <rPh sb="10" eb="13">
      <t>ケンキュウジョ</t>
    </rPh>
    <phoneticPr fontId="3"/>
  </si>
  <si>
    <t>B　三菱UFJリサーチ＆コンサルティング株式会社</t>
    <rPh sb="2" eb="4">
      <t>ミツビシ</t>
    </rPh>
    <rPh sb="20" eb="24">
      <t>カブシキガイシャ</t>
    </rPh>
    <phoneticPr fontId="3"/>
  </si>
  <si>
    <t>A.　公益財団法人　日本環境協会</t>
    <rPh sb="3" eb="5">
      <t>コウエキ</t>
    </rPh>
    <rPh sb="5" eb="9">
      <t>ザイダンホウジン</t>
    </rPh>
    <rPh sb="10" eb="12">
      <t>ニホン</t>
    </rPh>
    <rPh sb="12" eb="14">
      <t>カンキョウ</t>
    </rPh>
    <rPh sb="14" eb="16">
      <t>キョウカイ</t>
    </rPh>
    <phoneticPr fontId="3"/>
  </si>
  <si>
    <t>地域協議会、研修会の運営に係る業務</t>
    <phoneticPr fontId="3"/>
  </si>
  <si>
    <t>専門家派遣及び調査検討に係る業務</t>
    <phoneticPr fontId="5"/>
  </si>
  <si>
    <t>平成30年（2018年）までに間接補助事業におけるCO2排出量を65,154t-CO2削減する。</t>
    <rPh sb="0" eb="2">
      <t>ヘイセイ</t>
    </rPh>
    <rPh sb="4" eb="5">
      <t>ネン</t>
    </rPh>
    <rPh sb="10" eb="11">
      <t>ネン</t>
    </rPh>
    <rPh sb="15" eb="17">
      <t>カンセツ</t>
    </rPh>
    <rPh sb="17" eb="19">
      <t>ホジョ</t>
    </rPh>
    <rPh sb="19" eb="21">
      <t>ジギョウ</t>
    </rPh>
    <rPh sb="28" eb="30">
      <t>ハイシュツ</t>
    </rPh>
    <phoneticPr fontId="3"/>
  </si>
  <si>
    <r>
      <t>t</t>
    </r>
    <r>
      <rPr>
        <sz val="11"/>
        <rFont val="ＭＳ Ｐゴシック"/>
        <family val="3"/>
        <charset val="128"/>
      </rPr>
      <t>-CO2</t>
    </r>
    <phoneticPr fontId="3"/>
  </si>
  <si>
    <t>間接補助事業におけるCO2排出削減見込量</t>
    <rPh sb="13" eb="15">
      <t>ハイシュツ</t>
    </rPh>
    <rPh sb="15" eb="17">
      <t>サクゲン</t>
    </rPh>
    <rPh sb="17" eb="19">
      <t>ミコ</t>
    </rPh>
    <rPh sb="19" eb="20">
      <t>リョウ</t>
    </rPh>
    <phoneticPr fontId="5"/>
  </si>
  <si>
    <t>百万円/件</t>
    <rPh sb="0" eb="1">
      <t>ヒャク</t>
    </rPh>
    <rPh sb="1" eb="3">
      <t>マンエン</t>
    </rPh>
    <rPh sb="4" eb="5">
      <t>ケン</t>
    </rPh>
    <phoneticPr fontId="5"/>
  </si>
  <si>
    <t>2,265／67</t>
    <phoneticPr fontId="5"/>
  </si>
  <si>
    <t>執行額/間接補助事業実施件数
（H27年度見込は予算額/間接補助事業実施件数）</t>
    <rPh sb="0" eb="2">
      <t>シッコウ</t>
    </rPh>
    <rPh sb="2" eb="3">
      <t>ガク</t>
    </rPh>
    <rPh sb="4" eb="6">
      <t>カンセツ</t>
    </rPh>
    <rPh sb="6" eb="8">
      <t>ホジョ</t>
    </rPh>
    <rPh sb="8" eb="10">
      <t>ジギョウ</t>
    </rPh>
    <rPh sb="10" eb="12">
      <t>ジッシ</t>
    </rPh>
    <rPh sb="12" eb="14">
      <t>ケンスウ</t>
    </rPh>
    <rPh sb="19" eb="21">
      <t>ネンド</t>
    </rPh>
    <rPh sb="21" eb="23">
      <t>ミコ</t>
    </rPh>
    <rPh sb="24" eb="27">
      <t>ヨサンガク</t>
    </rPh>
    <rPh sb="28" eb="30">
      <t>カンセツ</t>
    </rPh>
    <rPh sb="30" eb="32">
      <t>ホジョ</t>
    </rPh>
    <rPh sb="32" eb="34">
      <t>ジギョウ</t>
    </rPh>
    <rPh sb="34" eb="36">
      <t>ジッシ</t>
    </rPh>
    <rPh sb="36" eb="38">
      <t>ケンスウ</t>
    </rPh>
    <phoneticPr fontId="3"/>
  </si>
  <si>
    <t>成果目標達成に向けた実績を定期的に確認することとしており、平成26年度の実績については、現在集計中である。</t>
    <rPh sb="0" eb="2">
      <t>セイカ</t>
    </rPh>
    <rPh sb="2" eb="4">
      <t>モクヒョウ</t>
    </rPh>
    <rPh sb="4" eb="6">
      <t>タッセイ</t>
    </rPh>
    <rPh sb="7" eb="8">
      <t>ム</t>
    </rPh>
    <rPh sb="10" eb="12">
      <t>ジッセキ</t>
    </rPh>
    <rPh sb="13" eb="16">
      <t>テイキテキ</t>
    </rPh>
    <rPh sb="17" eb="19">
      <t>カクニン</t>
    </rPh>
    <rPh sb="29" eb="31">
      <t>ヘイセイ</t>
    </rPh>
    <rPh sb="33" eb="35">
      <t>ネンド</t>
    </rPh>
    <rPh sb="36" eb="38">
      <t>ジッセキ</t>
    </rPh>
    <rPh sb="44" eb="46">
      <t>ゲンザイ</t>
    </rPh>
    <rPh sb="46" eb="49">
      <t>シュウケイチュウ</t>
    </rPh>
    <phoneticPr fontId="5"/>
  </si>
  <si>
    <t>一般財団法人持続性推進機構</t>
    <phoneticPr fontId="5"/>
  </si>
  <si>
    <t>「エコアクション２１ CO2削減プログラム(Eco-CRIP)」で参加事業者の支援を行う支援相談人を選定するための試験実施・運営業務</t>
    <phoneticPr fontId="5"/>
  </si>
  <si>
    <t>少額随契</t>
    <phoneticPr fontId="5"/>
  </si>
  <si>
    <t>-</t>
    <phoneticPr fontId="5"/>
  </si>
  <si>
    <t>株式会社EBP</t>
    <phoneticPr fontId="5"/>
  </si>
  <si>
    <t>海外におけるグリーンバンクの最新動向等を把握するため、各グリーンバンクのWEBサイトや文献等を活用して調査を実施するとともに国際機関主催のグリーンバンクに関する会議等へ有識者を派遣し、投資状況等の情報収集・分析に係る委託業務</t>
    <phoneticPr fontId="5"/>
  </si>
  <si>
    <t>株式会社プロセスユニーク</t>
    <phoneticPr fontId="5"/>
  </si>
  <si>
    <t>「エコアクション２１ CO2削減プログラム(Eco-CRIP)」の参加事業者を募集するための全国説明会の運営に係る委託業務</t>
    <phoneticPr fontId="5"/>
  </si>
  <si>
    <t>地域調和型エネルギーシステム構築支援事業委託業務</t>
    <phoneticPr fontId="5"/>
  </si>
  <si>
    <t>三菱ＵＦＪリサーチ＆コンサルティング株式会社</t>
    <rPh sb="18" eb="22">
      <t>カブシキガイシャ</t>
    </rPh>
    <phoneticPr fontId="5"/>
  </si>
  <si>
    <t>特定非営利活動法人
バイオマスもがみの会</t>
    <phoneticPr fontId="5"/>
  </si>
  <si>
    <t>地域主導型再生可能エネルギー等事業化検討・事業化計画策定業務</t>
    <phoneticPr fontId="5"/>
  </si>
  <si>
    <t>公募</t>
    <phoneticPr fontId="5"/>
  </si>
  <si>
    <t>慶應義塾大学SFC研究所</t>
    <rPh sb="0" eb="2">
      <t>ケイオウ</t>
    </rPh>
    <rPh sb="2" eb="4">
      <t>ギジュク</t>
    </rPh>
    <rPh sb="4" eb="6">
      <t>ダイガク</t>
    </rPh>
    <rPh sb="9" eb="12">
      <t>ケンキュウショ</t>
    </rPh>
    <phoneticPr fontId="5"/>
  </si>
  <si>
    <t>里地里山等地域の自然シンボルと共生した先導的な低炭素地域づくりのための事業化計画の策定・ＦＳ調査</t>
    <rPh sb="8" eb="10">
      <t>シゼン</t>
    </rPh>
    <rPh sb="15" eb="17">
      <t>キョウセイ</t>
    </rPh>
    <rPh sb="19" eb="22">
      <t>センドウテキ</t>
    </rPh>
    <rPh sb="23" eb="26">
      <t>テイタンソ</t>
    </rPh>
    <rPh sb="26" eb="28">
      <t>チイキ</t>
    </rPh>
    <rPh sb="35" eb="38">
      <t>ジギョウカ</t>
    </rPh>
    <phoneticPr fontId="5"/>
  </si>
  <si>
    <t>公募</t>
    <rPh sb="0" eb="2">
      <t>コウボ</t>
    </rPh>
    <phoneticPr fontId="5"/>
  </si>
  <si>
    <t>株式会社　ア・ラ・小布施</t>
    <phoneticPr fontId="5"/>
  </si>
  <si>
    <t>里地里山等地域の自然シンボルと共生した先導的な低炭素地域づくりのための事業化計画の策定・ＦＳ調査</t>
    <phoneticPr fontId="5"/>
  </si>
  <si>
    <t>里地里山等地域の自然シンボルと共生した先導的な低炭素地域づくりのための事業化計画の策定・ＦＳ調査</t>
    <phoneticPr fontId="5"/>
  </si>
  <si>
    <t>特定非営利活動法人地域再生機構</t>
    <phoneticPr fontId="5"/>
  </si>
  <si>
    <t>株式会社ディーエルディー</t>
    <phoneticPr fontId="5"/>
  </si>
  <si>
    <t>三菱ＵＦＪリサーチ＆コンサルティング株式会社</t>
    <phoneticPr fontId="5"/>
  </si>
  <si>
    <t>公募</t>
    <phoneticPr fontId="5"/>
  </si>
  <si>
    <t>公募</t>
    <phoneticPr fontId="5"/>
  </si>
  <si>
    <t>-</t>
    <phoneticPr fontId="5"/>
  </si>
  <si>
    <t>新エネルギー機器等による低炭素・分散型電源導入モデル事業</t>
    <phoneticPr fontId="5"/>
  </si>
  <si>
    <t>RDF製造施設（クリーンパークわかすぎ）におけるCO2削減事業</t>
    <phoneticPr fontId="5"/>
  </si>
  <si>
    <t>第４次環境基本計画（平成24年４月閣議決定）において示されている通り、目指すべき持続可能な社会（「低炭素」・「循環」・「自然共生」が統合的に達成された社会）の実現を目的としている。</t>
    <rPh sb="82" eb="84">
      <t>モクテキ</t>
    </rPh>
    <phoneticPr fontId="5"/>
  </si>
  <si>
    <t>第４次環境基本計画（平成24年４月閣議決定）において示されている通り、目指すべき持続可能な社会（「低炭素」・「循環」・「自然共生」が統合的に達成された社会）の実現に向けては、短期のみならず長期的な視野も踏まえて政策を立案、実施していくことが必要であり、地方公共団体、民間等のみに委ねるべきものではない。</t>
    <phoneticPr fontId="5"/>
  </si>
  <si>
    <t>応募事業については、有識者を含めた委員会において審査を行い、採択を行う。したがって、支出先や費目、使途の妥当性や競争性は確保されている。</t>
    <phoneticPr fontId="5"/>
  </si>
  <si>
    <t>設備導入事業の実施にあたっては、対象設備の技術基準を定めることにより実現可能性、有効性の高い事業を対象とするとともに、申請の際、温対法に基づく地方公共団体実行計画等への位置づけ（域内への普及方針）を地方公共団体等に提出させることにより、実現可能性、有効性が高く、国として支援する必要性の高い事業を厳選している。</t>
    <phoneticPr fontId="5"/>
  </si>
  <si>
    <t>資金の流れの中間段階での支出は、事業の実施、管理、運営に要する経費及び補助金の交付に必要な事務に要する経費に限定しており、合理的である。</t>
    <phoneticPr fontId="5"/>
  </si>
  <si>
    <t>応募事業については、有識者を含めた委員会において審査を行い、採択を行う。したがって、支出先や費目、使途の妥当性や競争性は確保されている。</t>
    <rPh sb="0" eb="2">
      <t>オウボ</t>
    </rPh>
    <rPh sb="2" eb="4">
      <t>ジギョウ</t>
    </rPh>
    <rPh sb="10" eb="13">
      <t>ユウシキシャ</t>
    </rPh>
    <rPh sb="14" eb="15">
      <t>フク</t>
    </rPh>
    <rPh sb="17" eb="20">
      <t>イインカイ</t>
    </rPh>
    <rPh sb="24" eb="26">
      <t>シンサ</t>
    </rPh>
    <rPh sb="27" eb="28">
      <t>オコナ</t>
    </rPh>
    <rPh sb="30" eb="32">
      <t>サイタク</t>
    </rPh>
    <rPh sb="33" eb="34">
      <t>オコナ</t>
    </rPh>
    <rPh sb="42" eb="44">
      <t>シシュツ</t>
    </rPh>
    <rPh sb="44" eb="45">
      <t>サキ</t>
    </rPh>
    <rPh sb="46" eb="48">
      <t>ヒモク</t>
    </rPh>
    <rPh sb="49" eb="51">
      <t>シト</t>
    </rPh>
    <rPh sb="52" eb="55">
      <t>ダトウセイ</t>
    </rPh>
    <rPh sb="56" eb="59">
      <t>キョウソウセイ</t>
    </rPh>
    <rPh sb="60" eb="62">
      <t>カクホ</t>
    </rPh>
    <phoneticPr fontId="5"/>
  </si>
  <si>
    <t>実施要領において交付率を定めており、妥当である。</t>
    <phoneticPr fontId="5"/>
  </si>
  <si>
    <t>他の手段・方法等を含めて検討した結果、当該事業を実施している。</t>
    <rPh sb="0" eb="1">
      <t>タ</t>
    </rPh>
    <rPh sb="2" eb="4">
      <t>シュダン</t>
    </rPh>
    <rPh sb="5" eb="7">
      <t>ホウホウ</t>
    </rPh>
    <rPh sb="7" eb="8">
      <t>トウ</t>
    </rPh>
    <rPh sb="9" eb="10">
      <t>フク</t>
    </rPh>
    <rPh sb="12" eb="14">
      <t>ケントウ</t>
    </rPh>
    <rPh sb="16" eb="18">
      <t>ケッカ</t>
    </rPh>
    <rPh sb="19" eb="21">
      <t>トウガイ</t>
    </rPh>
    <rPh sb="21" eb="23">
      <t>ジギョウ</t>
    </rPh>
    <rPh sb="24" eb="26">
      <t>ジッシ</t>
    </rPh>
    <phoneticPr fontId="5"/>
  </si>
  <si>
    <t>事業中及び事業後の事業効果の検証に加えて、事業進捗を定期的に確認し、計画的かつ適切な事業実施を推進することとした。</t>
    <rPh sb="17" eb="18">
      <t>クワ</t>
    </rPh>
    <rPh sb="39" eb="41">
      <t>テキセツ</t>
    </rPh>
    <phoneticPr fontId="3"/>
  </si>
  <si>
    <t>人件費、旅費等</t>
    <rPh sb="0" eb="3">
      <t>ジンケンヒ</t>
    </rPh>
    <rPh sb="4" eb="6">
      <t>リョヒ</t>
    </rPh>
    <rPh sb="6" eb="7">
      <t>トウ</t>
    </rPh>
    <phoneticPr fontId="3"/>
  </si>
  <si>
    <t>人件費、旅費等</t>
    <rPh sb="0" eb="3">
      <t>ジンケンヒ</t>
    </rPh>
    <rPh sb="4" eb="6">
      <t>リョヒ</t>
    </rPh>
    <rPh sb="6" eb="7">
      <t>トウ</t>
    </rPh>
    <phoneticPr fontId="5"/>
  </si>
  <si>
    <t>一般管理費</t>
    <rPh sb="0" eb="2">
      <t>イッパン</t>
    </rPh>
    <rPh sb="2" eb="5">
      <t>カンリヒ</t>
    </rPh>
    <phoneticPr fontId="5"/>
  </si>
  <si>
    <t>諸謝金、印刷製本費</t>
    <phoneticPr fontId="5"/>
  </si>
  <si>
    <t>概ね見込みどおりの実績となっている。</t>
    <rPh sb="0" eb="1">
      <t>オオム</t>
    </rPh>
    <rPh sb="2" eb="4">
      <t>ミコ</t>
    </rPh>
    <rPh sb="9" eb="11">
      <t>ジッセキ</t>
    </rPh>
    <phoneticPr fontId="5"/>
  </si>
  <si>
    <t>4,890/88</t>
    <phoneticPr fontId="5"/>
  </si>
  <si>
    <t>○平成25年秋レビュー指摘事項及び対応状況
地域主導による先導的「低炭素・循環・自然共生社会」創出事業における「支援対象について、有効性が高い取組や国が特に支援すべき取組に重点化されているとは言い難い。このため、従来の事業の検証を厳格に行い、その結果をもとに、普及可能性の高い事業に絞りこむとともに、民間や自治体が行うべきものは民間や自治体に任せ、国として支援すべき対象を厳選すべきではないか。また、アウトカム指標を明示した上で、効果の検証方法を確立すべきではないか。」との指摘を踏まえ、事業の採択にあたっては実現可能性、有効性の高い事業や国として支援する必要性の高い事業を厳選するよう公募要領を作成するとともに、公募に当たってはアウトカム指標を明示させ、事業中及び事業後の事業効果を検証することとしている。</t>
    <phoneticPr fontId="5"/>
  </si>
  <si>
    <t>事業実施の際は、財務規則等に基づく競争性のある手続きを原則としており、コスト削減が図られる制度としている。</t>
    <rPh sb="8" eb="10">
      <t>ザイム</t>
    </rPh>
    <phoneticPr fontId="5"/>
  </si>
  <si>
    <t>実行計画等への位置づけによる自治体による体系的な施策によって地域への自律的な普及が見込めるものを支援するものであり、当該事業趣旨に合った申請が予定を下回ったため。</t>
    <phoneticPr fontId="5"/>
  </si>
  <si>
    <t>1.地球温暖化対策の推進
1-2.国内における温室効果ガスの排出抑制
8.環境・経済・社会の統合的向上
8-2.環境に配慮した地域づくりの推進</t>
    <phoneticPr fontId="5"/>
  </si>
  <si>
    <t>予算の執行率は今後高まる見通しはあるのか。事業趣旨にあった計画が当初見込みを下回りそうな場合、今後、予算額削減も検討するべきではないか。</t>
    <phoneticPr fontId="5"/>
  </si>
  <si>
    <t>縮減</t>
  </si>
  <si>
    <t>外部有識者の所見を踏まえ、予算の節減を検討すること。
また、中間段階での支出状況や事業効果、事業の進捗を定期的に確認しつつ計画的に実施すること。</t>
    <phoneticPr fontId="5"/>
  </si>
  <si>
    <t>本事業については、温暖化対策事業全体の拡充強化に伴い、平成28年度は、平成26年度及び平成27年度に実施した再エネ・省エネ設備導入に係る事業化計画の策定・FS調査支援案件の設備導入等の継続分のみを支援することとした。継続分についても中間段階での支出状況や事業効果、事業の進捗を定期的に確認しつつ計画的に実施してまいりたい。</t>
    <phoneticPr fontId="5"/>
  </si>
  <si>
    <t>平成28年度は、平成26年度及び平成27年度に実施されている間接補助事業の継続分に限定したことによる減。</t>
    <rPh sb="50" eb="51">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</si>
</sst>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vertAlign val="subscript"/>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3"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88" xfId="0" applyFont="1" applyBorder="1" applyAlignment="1" applyProtection="1">
      <alignment horizontal="left" vertical="center" wrapText="1"/>
      <protection locked="0"/>
    </xf>
    <xf numFmtId="0" fontId="11" fillId="0" borderId="51" xfId="0" applyFont="1" applyBorder="1" applyAlignment="1" applyProtection="1">
      <alignment horizontal="left" vertical="center" wrapText="1"/>
      <protection locked="0"/>
    </xf>
    <xf numFmtId="0" fontId="11"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0"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12" fillId="0" borderId="26" xfId="1" applyFont="1" applyFill="1" applyBorder="1" applyAlignment="1" applyProtection="1">
      <alignment horizontal="left" vertical="center" wrapText="1" shrinkToFit="1"/>
    </xf>
    <xf numFmtId="0" fontId="12" fillId="0" borderId="27" xfId="1" applyFont="1" applyFill="1" applyBorder="1" applyAlignment="1" applyProtection="1">
      <alignment horizontal="left" vertical="center" wrapText="1" shrinkToFit="1"/>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34" xfId="3" applyFont="1" applyFill="1" applyBorder="1" applyAlignment="1" applyProtection="1">
      <alignment horizontal="left" vertical="center" wrapText="1" shrinkToFit="1"/>
      <protection locked="0"/>
    </xf>
    <xf numFmtId="0" fontId="0" fillId="0" borderId="26" xfId="3" applyFont="1" applyFill="1" applyBorder="1" applyAlignment="1" applyProtection="1">
      <alignment horizontal="left" vertical="center" wrapText="1" shrinkToFit="1"/>
      <protection locked="0"/>
    </xf>
    <xf numFmtId="0" fontId="0" fillId="0" borderId="27" xfId="3" applyFont="1" applyFill="1" applyBorder="1" applyAlignment="1" applyProtection="1">
      <alignment horizontal="left" vertical="center" wrapText="1" shrinkToFi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177" fontId="23" fillId="0" borderId="25" xfId="0" applyNumberFormat="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24</xdr:col>
      <xdr:colOff>160879</xdr:colOff>
      <xdr:row>140</xdr:row>
      <xdr:rowOff>242048</xdr:rowOff>
    </xdr:from>
    <xdr:to>
      <xdr:col>34</xdr:col>
      <xdr:colOff>11642</xdr:colOff>
      <xdr:row>142</xdr:row>
      <xdr:rowOff>215899</xdr:rowOff>
    </xdr:to>
    <xdr:sp macro="" textlink="">
      <xdr:nvSpPr>
        <xdr:cNvPr id="49" name="正方形/長方形 48"/>
        <xdr:cNvSpPr/>
      </xdr:nvSpPr>
      <xdr:spPr>
        <a:xfrm>
          <a:off x="5037679" y="31077648"/>
          <a:ext cx="1882763" cy="68505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2,692</a:t>
          </a:r>
          <a:r>
            <a:rPr kumimoji="1" lang="ja-JP" altLang="en-US" sz="1100">
              <a:solidFill>
                <a:sysClr val="windowText" lastClr="000000"/>
              </a:solidFill>
            </a:rPr>
            <a:t>百万円</a:t>
          </a:r>
        </a:p>
      </xdr:txBody>
    </xdr:sp>
    <xdr:clientData/>
  </xdr:twoCellAnchor>
  <xdr:twoCellAnchor>
    <xdr:from>
      <xdr:col>22</xdr:col>
      <xdr:colOff>88901</xdr:colOff>
      <xdr:row>145</xdr:row>
      <xdr:rowOff>228579</xdr:rowOff>
    </xdr:from>
    <xdr:to>
      <xdr:col>36</xdr:col>
      <xdr:colOff>139701</xdr:colOff>
      <xdr:row>150</xdr:row>
      <xdr:rowOff>279379</xdr:rowOff>
    </xdr:to>
    <xdr:grpSp>
      <xdr:nvGrpSpPr>
        <xdr:cNvPr id="50" name="グループ化 9"/>
        <xdr:cNvGrpSpPr>
          <a:grpSpLocks/>
        </xdr:cNvGrpSpPr>
      </xdr:nvGrpSpPr>
      <xdr:grpSpPr bwMode="auto">
        <a:xfrm>
          <a:off x="4559301" y="33439079"/>
          <a:ext cx="2895600" cy="1828800"/>
          <a:chOff x="4113064" y="33582007"/>
          <a:chExt cx="2727331" cy="1288525"/>
        </a:xfrm>
      </xdr:grpSpPr>
      <xdr:sp macro="" textlink="">
        <xdr:nvSpPr>
          <xdr:cNvPr id="51" name="正方形/長方形 50"/>
          <xdr:cNvSpPr/>
        </xdr:nvSpPr>
        <xdr:spPr>
          <a:xfrm>
            <a:off x="4433047" y="33957827"/>
            <a:ext cx="1976717" cy="91270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B</a:t>
            </a:r>
            <a:r>
              <a:rPr kumimoji="1" lang="ja-JP" altLang="en-US" sz="1100">
                <a:solidFill>
                  <a:sysClr val="windowText" lastClr="000000"/>
                </a:solidFill>
              </a:rPr>
              <a:t>　地方公共団体、民間団体等（</a:t>
            </a:r>
            <a:r>
              <a:rPr kumimoji="1" lang="en-US" altLang="ja-JP" sz="1100">
                <a:solidFill>
                  <a:sysClr val="windowText" lastClr="000000"/>
                </a:solidFill>
              </a:rPr>
              <a:t>15</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ja-JP" altLang="en-US" sz="1100">
                <a:solidFill>
                  <a:sysClr val="windowText" lastClr="000000"/>
                </a:solidFill>
              </a:rPr>
              <a:t>委託：</a:t>
            </a:r>
            <a:r>
              <a:rPr kumimoji="1" lang="en-US" altLang="ja-JP" sz="1100">
                <a:solidFill>
                  <a:sysClr val="windowText" lastClr="000000"/>
                </a:solidFill>
              </a:rPr>
              <a:t>395</a:t>
            </a:r>
            <a:r>
              <a:rPr kumimoji="1" lang="ja-JP" altLang="en-US" sz="1100">
                <a:solidFill>
                  <a:sysClr val="windowText" lastClr="000000"/>
                </a:solidFill>
              </a:rPr>
              <a:t>百万円</a:t>
            </a:r>
            <a:endParaRPr kumimoji="1" lang="en-US" altLang="ja-JP" sz="1100">
              <a:solidFill>
                <a:sysClr val="windowText" lastClr="000000"/>
              </a:solidFill>
            </a:endParaRPr>
          </a:p>
          <a:p>
            <a:pPr algn="ctr"/>
            <a:r>
              <a:rPr kumimoji="1" lang="ja-JP" altLang="en-US" sz="1100">
                <a:solidFill>
                  <a:sysClr val="windowText" lastClr="000000"/>
                </a:solidFill>
              </a:rPr>
              <a:t>補助：</a:t>
            </a:r>
            <a:r>
              <a:rPr kumimoji="1" lang="en-US" altLang="ja-JP" sz="1100">
                <a:solidFill>
                  <a:sysClr val="windowText" lastClr="000000"/>
                </a:solidFill>
              </a:rPr>
              <a:t>26</a:t>
            </a:r>
            <a:r>
              <a:rPr kumimoji="1" lang="ja-JP" altLang="en-US" sz="1100">
                <a:solidFill>
                  <a:sysClr val="windowText" lastClr="000000"/>
                </a:solidFill>
              </a:rPr>
              <a:t>百万円</a:t>
            </a:r>
          </a:p>
        </xdr:txBody>
      </xdr:sp>
      <xdr:sp macro="" textlink="">
        <xdr:nvSpPr>
          <xdr:cNvPr id="52" name="正方形/長方形 51"/>
          <xdr:cNvSpPr/>
        </xdr:nvSpPr>
        <xdr:spPr>
          <a:xfrm>
            <a:off x="4113064" y="33582007"/>
            <a:ext cx="2727331" cy="4268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t>
            </a:r>
            <a:r>
              <a:rPr kumimoji="1" lang="ja-JP" altLang="en-US" sz="1100">
                <a:solidFill>
                  <a:sysClr val="windowText" lastClr="000000"/>
                </a:solidFill>
              </a:rPr>
              <a:t>公募</a:t>
            </a:r>
            <a:r>
              <a:rPr kumimoji="1" lang="en-US" altLang="ja-JP" sz="1100">
                <a:solidFill>
                  <a:sysClr val="windowText" lastClr="000000"/>
                </a:solidFill>
              </a:rPr>
              <a:t>/</a:t>
            </a:r>
            <a:r>
              <a:rPr kumimoji="1" lang="ja-JP" altLang="en-US" sz="1100">
                <a:solidFill>
                  <a:sysClr val="windowText" lastClr="000000"/>
                </a:solidFill>
              </a:rPr>
              <a:t>総合評価入札・委託</a:t>
            </a: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36</xdr:col>
      <xdr:colOff>174921</xdr:colOff>
      <xdr:row>146</xdr:row>
      <xdr:rowOff>25410</xdr:rowOff>
    </xdr:from>
    <xdr:to>
      <xdr:col>46</xdr:col>
      <xdr:colOff>31456</xdr:colOff>
      <xdr:row>150</xdr:row>
      <xdr:rowOff>254004</xdr:rowOff>
    </xdr:to>
    <xdr:grpSp>
      <xdr:nvGrpSpPr>
        <xdr:cNvPr id="53" name="グループ化 10"/>
        <xdr:cNvGrpSpPr>
          <a:grpSpLocks/>
        </xdr:cNvGrpSpPr>
      </xdr:nvGrpSpPr>
      <xdr:grpSpPr bwMode="auto">
        <a:xfrm>
          <a:off x="7490121" y="33591510"/>
          <a:ext cx="1888535" cy="1650994"/>
          <a:chOff x="6943419" y="33494405"/>
          <a:chExt cx="1775192" cy="1479039"/>
        </a:xfrm>
      </xdr:grpSpPr>
      <xdr:sp macro="" textlink="">
        <xdr:nvSpPr>
          <xdr:cNvPr id="54" name="正方形/長方形 53"/>
          <xdr:cNvSpPr/>
        </xdr:nvSpPr>
        <xdr:spPr>
          <a:xfrm>
            <a:off x="6972986" y="33849971"/>
            <a:ext cx="1745625" cy="112347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C</a:t>
            </a:r>
            <a:r>
              <a:rPr kumimoji="1" lang="ja-JP" altLang="en-US" sz="1100">
                <a:solidFill>
                  <a:sysClr val="windowText" lastClr="000000"/>
                </a:solidFill>
              </a:rPr>
              <a:t>　民間団体等</a:t>
            </a:r>
            <a:r>
              <a:rPr kumimoji="1" lang="en-US" altLang="ja-JP" sz="1100">
                <a:solidFill>
                  <a:sysClr val="windowText" lastClr="000000"/>
                </a:solidFill>
              </a:rPr>
              <a:t>(6</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175</a:t>
            </a:r>
            <a:r>
              <a:rPr kumimoji="1" lang="ja-JP" altLang="en-US" sz="1100">
                <a:solidFill>
                  <a:sysClr val="windowText" lastClr="000000"/>
                </a:solidFill>
              </a:rPr>
              <a:t>百万円</a:t>
            </a:r>
          </a:p>
        </xdr:txBody>
      </xdr:sp>
      <xdr:sp macro="" textlink="">
        <xdr:nvSpPr>
          <xdr:cNvPr id="55" name="正方形/長方形 54"/>
          <xdr:cNvSpPr/>
        </xdr:nvSpPr>
        <xdr:spPr>
          <a:xfrm>
            <a:off x="6943419" y="33494405"/>
            <a:ext cx="1745625" cy="3083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t>
            </a:r>
            <a:r>
              <a:rPr kumimoji="1" lang="ja-JP" altLang="en-US" sz="1100">
                <a:solidFill>
                  <a:sysClr val="windowText" lastClr="000000"/>
                </a:solidFill>
              </a:rPr>
              <a:t>総合評価入札・委託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11</xdr:col>
      <xdr:colOff>171451</xdr:colOff>
      <xdr:row>145</xdr:row>
      <xdr:rowOff>304821</xdr:rowOff>
    </xdr:from>
    <xdr:to>
      <xdr:col>22</xdr:col>
      <xdr:colOff>57151</xdr:colOff>
      <xdr:row>150</xdr:row>
      <xdr:rowOff>253995</xdr:rowOff>
    </xdr:to>
    <xdr:grpSp>
      <xdr:nvGrpSpPr>
        <xdr:cNvPr id="56" name="グループ化 2"/>
        <xdr:cNvGrpSpPr>
          <a:grpSpLocks/>
        </xdr:cNvGrpSpPr>
      </xdr:nvGrpSpPr>
      <xdr:grpSpPr bwMode="auto">
        <a:xfrm>
          <a:off x="2406651" y="33515321"/>
          <a:ext cx="2120900" cy="1727174"/>
          <a:chOff x="2185147" y="33526349"/>
          <a:chExt cx="1831020" cy="1298171"/>
        </a:xfrm>
      </xdr:grpSpPr>
      <xdr:sp macro="" textlink="">
        <xdr:nvSpPr>
          <xdr:cNvPr id="57" name="正方形/長方形 56"/>
          <xdr:cNvSpPr/>
        </xdr:nvSpPr>
        <xdr:spPr>
          <a:xfrm>
            <a:off x="2218590" y="33853924"/>
            <a:ext cx="1797577" cy="97059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a:t>
            </a:r>
            <a:r>
              <a:rPr kumimoji="1" lang="ja-JP" altLang="en-US" sz="1100">
                <a:solidFill>
                  <a:sysClr val="windowText" lastClr="000000"/>
                </a:solidFill>
              </a:rPr>
              <a:t>　公益財団法人日本環境協会</a:t>
            </a:r>
            <a:endParaRPr kumimoji="1" lang="en-US" altLang="ja-JP" sz="1100">
              <a:solidFill>
                <a:sysClr val="windowText" lastClr="000000"/>
              </a:solidFill>
            </a:endParaRPr>
          </a:p>
          <a:p>
            <a:pPr algn="ctr"/>
            <a:r>
              <a:rPr kumimoji="1" lang="en-US" altLang="ja-JP" sz="1100">
                <a:solidFill>
                  <a:sysClr val="windowText" lastClr="000000"/>
                </a:solidFill>
              </a:rPr>
              <a:t>2,096</a:t>
            </a:r>
            <a:r>
              <a:rPr kumimoji="1" lang="ja-JP" altLang="en-US" sz="1100">
                <a:solidFill>
                  <a:sysClr val="windowText" lastClr="000000"/>
                </a:solidFill>
              </a:rPr>
              <a:t>百万円</a:t>
            </a:r>
          </a:p>
        </xdr:txBody>
      </xdr:sp>
      <xdr:sp macro="" textlink="">
        <xdr:nvSpPr>
          <xdr:cNvPr id="58" name="正方形/長方形 57"/>
          <xdr:cNvSpPr/>
        </xdr:nvSpPr>
        <xdr:spPr>
          <a:xfrm>
            <a:off x="2185147" y="33526349"/>
            <a:ext cx="1747412" cy="3166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11</xdr:col>
      <xdr:colOff>114300</xdr:colOff>
      <xdr:row>163</xdr:row>
      <xdr:rowOff>222250</xdr:rowOff>
    </xdr:from>
    <xdr:to>
      <xdr:col>22</xdr:col>
      <xdr:colOff>88900</xdr:colOff>
      <xdr:row>167</xdr:row>
      <xdr:rowOff>101600</xdr:rowOff>
    </xdr:to>
    <xdr:grpSp>
      <xdr:nvGrpSpPr>
        <xdr:cNvPr id="59" name="グループ化 58"/>
        <xdr:cNvGrpSpPr>
          <a:grpSpLocks/>
        </xdr:cNvGrpSpPr>
      </xdr:nvGrpSpPr>
      <xdr:grpSpPr bwMode="auto">
        <a:xfrm>
          <a:off x="2349500" y="39833550"/>
          <a:ext cx="2209800" cy="1301750"/>
          <a:chOff x="2147002" y="33774529"/>
          <a:chExt cx="1822124" cy="842682"/>
        </a:xfrm>
      </xdr:grpSpPr>
      <xdr:sp macro="" textlink="">
        <xdr:nvSpPr>
          <xdr:cNvPr id="60" name="正方形/長方形 59"/>
          <xdr:cNvSpPr/>
        </xdr:nvSpPr>
        <xdr:spPr>
          <a:xfrm>
            <a:off x="2147002" y="34058163"/>
            <a:ext cx="1822124" cy="55904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D</a:t>
            </a:r>
            <a:r>
              <a:rPr kumimoji="1" lang="ja-JP" altLang="en-US" sz="1100">
                <a:solidFill>
                  <a:sysClr val="windowText" lastClr="000000"/>
                </a:solidFill>
              </a:rPr>
              <a:t>地方公共団体、民間団体等       （</a:t>
            </a:r>
            <a:r>
              <a:rPr kumimoji="1" lang="en-US" altLang="ja-JP" sz="1100">
                <a:solidFill>
                  <a:sysClr val="windowText" lastClr="000000"/>
                </a:solidFill>
              </a:rPr>
              <a:t>67</a:t>
            </a:r>
            <a:r>
              <a:rPr kumimoji="1" lang="ja-JP" altLang="en-US" sz="1100">
                <a:solidFill>
                  <a:sysClr val="windowText" lastClr="000000"/>
                </a:solidFill>
              </a:rPr>
              <a:t>団体）</a:t>
            </a:r>
            <a:endParaRPr kumimoji="1" lang="en-US" altLang="ja-JP" sz="1100">
              <a:solidFill>
                <a:sysClr val="windowText" lastClr="000000"/>
              </a:solidFill>
            </a:endParaRPr>
          </a:p>
          <a:p>
            <a:pPr algn="ctr"/>
            <a:r>
              <a:rPr kumimoji="1" lang="en-US" altLang="ja-JP" sz="1100">
                <a:solidFill>
                  <a:sysClr val="windowText" lastClr="000000"/>
                </a:solidFill>
              </a:rPr>
              <a:t>2,036</a:t>
            </a:r>
            <a:r>
              <a:rPr kumimoji="1" lang="ja-JP" altLang="en-US" sz="1100">
                <a:solidFill>
                  <a:sysClr val="windowText" lastClr="000000"/>
                </a:solidFill>
              </a:rPr>
              <a:t>百万円</a:t>
            </a:r>
            <a:endParaRPr kumimoji="1" lang="en-US" altLang="ja-JP" sz="1100">
              <a:solidFill>
                <a:sysClr val="windowText" lastClr="000000"/>
              </a:solidFill>
            </a:endParaRPr>
          </a:p>
        </xdr:txBody>
      </xdr:sp>
      <xdr:sp macro="" textlink="">
        <xdr:nvSpPr>
          <xdr:cNvPr id="61" name="正方形/長方形 60"/>
          <xdr:cNvSpPr/>
        </xdr:nvSpPr>
        <xdr:spPr>
          <a:xfrm>
            <a:off x="2188814" y="33774529"/>
            <a:ext cx="1744163" cy="3160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100">
                <a:solidFill>
                  <a:sysClr val="windowText" lastClr="000000"/>
                </a:solidFill>
              </a:rPr>
              <a:t>【</a:t>
            </a:r>
            <a:r>
              <a:rPr kumimoji="1" lang="ja-JP" altLang="en-US" sz="1100">
                <a:solidFill>
                  <a:sysClr val="windowText" lastClr="000000"/>
                </a:solidFill>
              </a:rPr>
              <a:t>公募・間接補助</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xdr:twoCellAnchor>
    <xdr:from>
      <xdr:col>36</xdr:col>
      <xdr:colOff>153556</xdr:colOff>
      <xdr:row>151</xdr:row>
      <xdr:rowOff>167528</xdr:rowOff>
    </xdr:from>
    <xdr:to>
      <xdr:col>46</xdr:col>
      <xdr:colOff>88007</xdr:colOff>
      <xdr:row>157</xdr:row>
      <xdr:rowOff>127000</xdr:rowOff>
    </xdr:to>
    <xdr:sp macro="" textlink="">
      <xdr:nvSpPr>
        <xdr:cNvPr id="62" name="正方形/長方形 61"/>
        <xdr:cNvSpPr/>
      </xdr:nvSpPr>
      <xdr:spPr>
        <a:xfrm>
          <a:off x="7468756" y="40858328"/>
          <a:ext cx="1966451" cy="209307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lnSpc>
              <a:spcPts val="1200"/>
            </a:lnSpc>
          </a:pP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・再生可能エネルギーの基盤情報整備事業</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・地方公共団体や金融機関等に対する専門家の派遣等事業</a:t>
          </a:r>
          <a:endParaRPr kumimoji="1" lang="en-US" altLang="ja-JP" sz="1100">
            <a:solidFill>
              <a:sysClr val="windowText" lastClr="000000"/>
            </a:solidFill>
          </a:endParaRPr>
        </a:p>
        <a:p>
          <a:pPr algn="l">
            <a:lnSpc>
              <a:spcPts val="1100"/>
            </a:lnSpc>
          </a:pPr>
          <a:r>
            <a:rPr kumimoji="1" lang="ja-JP" altLang="en-US" sz="1100">
              <a:solidFill>
                <a:sysClr val="windowText" lastClr="000000"/>
              </a:solidFill>
            </a:rPr>
            <a:t>・地方公共団体や金融機関等に対するセミナーの開催</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・地域調和型エネルギーシステム推進事業（農林水産省連携事業）</a:t>
          </a:r>
        </a:p>
      </xdr:txBody>
    </xdr:sp>
    <xdr:clientData/>
  </xdr:twoCellAnchor>
  <xdr:oneCellAnchor>
    <xdr:from>
      <xdr:col>24</xdr:col>
      <xdr:colOff>52553</xdr:colOff>
      <xdr:row>151</xdr:row>
      <xdr:rowOff>126059</xdr:rowOff>
    </xdr:from>
    <xdr:ext cx="2055647" cy="2026591"/>
    <xdr:sp macro="" textlink="">
      <xdr:nvSpPr>
        <xdr:cNvPr id="63" name="正方形/長方形 62"/>
        <xdr:cNvSpPr/>
      </xdr:nvSpPr>
      <xdr:spPr>
        <a:xfrm>
          <a:off x="4929353" y="37883159"/>
          <a:ext cx="2055647" cy="20265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0">
          <a:noAutofit/>
        </a:bodyPr>
        <a:lstStyle/>
        <a:p>
          <a:pPr lvl="0" algn="l">
            <a:lnSpc>
              <a:spcPts val="1100"/>
            </a:lnSpc>
          </a:pPr>
          <a:endParaRPr kumimoji="1" lang="en-US" altLang="ja-JP" sz="1100">
            <a:solidFill>
              <a:sysClr val="windowText" lastClr="000000"/>
            </a:solidFill>
          </a:endParaRPr>
        </a:p>
        <a:p>
          <a:pPr lvl="0" algn="l">
            <a:lnSpc>
              <a:spcPts val="900"/>
            </a:lnSpc>
          </a:pPr>
          <a:r>
            <a:rPr kumimoji="1" lang="ja-JP" altLang="en-US" sz="1100">
              <a:solidFill>
                <a:sysClr val="windowText" lastClr="000000"/>
              </a:solidFill>
            </a:rPr>
            <a:t>・自然豊かな地域における低</a:t>
          </a:r>
          <a:endParaRPr kumimoji="1" lang="en-US" altLang="ja-JP" sz="1100">
            <a:solidFill>
              <a:sysClr val="windowText" lastClr="000000"/>
            </a:solidFill>
          </a:endParaRPr>
        </a:p>
        <a:p>
          <a:pPr lvl="0" algn="l">
            <a:lnSpc>
              <a:spcPts val="900"/>
            </a:lnSpc>
          </a:pPr>
          <a:r>
            <a:rPr kumimoji="1" lang="ja-JP" altLang="en-US" sz="1100">
              <a:solidFill>
                <a:sysClr val="windowText" lastClr="000000"/>
              </a:solidFill>
            </a:rPr>
            <a:t>炭素・自然共生型低炭素地域づくりのための事業化計画の策定・ＦＳ調査</a:t>
          </a:r>
          <a:endParaRPr kumimoji="1" lang="en-US" altLang="ja-JP" sz="1100">
            <a:solidFill>
              <a:sysClr val="windowText" lastClr="000000"/>
            </a:solidFill>
          </a:endParaRPr>
        </a:p>
        <a:p>
          <a:pPr lvl="0" algn="l">
            <a:lnSpc>
              <a:spcPts val="1100"/>
            </a:lnSpc>
          </a:pPr>
          <a:r>
            <a:rPr kumimoji="1" lang="ja-JP" altLang="en-US" sz="1100">
              <a:solidFill>
                <a:sysClr val="windowText" lastClr="000000"/>
              </a:solidFill>
            </a:rPr>
            <a:t>・地域主導型再生可能エネルギー等事業化検討・事業化計画策定業務</a:t>
          </a:r>
          <a:endParaRPr kumimoji="1" lang="en-US" altLang="ja-JP" sz="1100">
            <a:solidFill>
              <a:sysClr val="windowText" lastClr="000000"/>
            </a:solidFill>
          </a:endParaRPr>
        </a:p>
        <a:p>
          <a:pPr lvl="0" algn="l">
            <a:lnSpc>
              <a:spcPct val="100000"/>
            </a:lnSpc>
          </a:pPr>
          <a:r>
            <a:rPr kumimoji="1" lang="ja-JP" altLang="en-US" sz="1100">
              <a:solidFill>
                <a:sysClr val="windowText" lastClr="000000"/>
              </a:solidFill>
            </a:rPr>
            <a:t>・エコタウンにおける資源循環社会と共生した低炭素地域づくりのための</a:t>
          </a:r>
          <a:r>
            <a:rPr kumimoji="1" lang="ja-JP" altLang="en-US" sz="1100">
              <a:solidFill>
                <a:sysClr val="windowText" lastClr="000000"/>
              </a:solidFill>
              <a:latin typeface="+mn-lt"/>
              <a:ea typeface="+mn-ea"/>
              <a:cs typeface="+mn-cs"/>
            </a:rPr>
            <a:t>事業化</a:t>
          </a:r>
          <a:r>
            <a:rPr kumimoji="1" lang="ja-JP" altLang="en-US" sz="1100">
              <a:solidFill>
                <a:sysClr val="windowText" lastClr="000000"/>
              </a:solidFill>
            </a:rPr>
            <a:t>計画の策定・ＦＳ調査</a:t>
          </a:r>
        </a:p>
        <a:p>
          <a:pPr lvl="0" algn="l">
            <a:lnSpc>
              <a:spcPct val="100000"/>
            </a:lnSpc>
          </a:pPr>
          <a:endParaRPr kumimoji="1" lang="ja-JP" altLang="en-US" sz="1100">
            <a:solidFill>
              <a:sysClr val="windowText" lastClr="000000"/>
            </a:solidFill>
          </a:endParaRPr>
        </a:p>
      </xdr:txBody>
    </xdr:sp>
    <xdr:clientData/>
  </xdr:oneCellAnchor>
  <xdr:twoCellAnchor>
    <xdr:from>
      <xdr:col>11</xdr:col>
      <xdr:colOff>193897</xdr:colOff>
      <xdr:row>151</xdr:row>
      <xdr:rowOff>156880</xdr:rowOff>
    </xdr:from>
    <xdr:to>
      <xdr:col>22</xdr:col>
      <xdr:colOff>100126</xdr:colOff>
      <xdr:row>160</xdr:row>
      <xdr:rowOff>266700</xdr:rowOff>
    </xdr:to>
    <xdr:sp macro="" textlink="">
      <xdr:nvSpPr>
        <xdr:cNvPr id="64" name="正方形/長方形 63"/>
        <xdr:cNvSpPr/>
      </xdr:nvSpPr>
      <xdr:spPr>
        <a:xfrm>
          <a:off x="2429097" y="40847680"/>
          <a:ext cx="2141429" cy="33102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lnSpc>
              <a:spcPts val="12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・低炭素地域づくりのための事業化計画の策定・実現可能性等に係る調査事業、再エネ・省エネ設備を導入する事業に対し補助金を交付する事業</a:t>
          </a:r>
          <a:endParaRPr kumimoji="1" lang="en-US" altLang="ja-JP" sz="1100">
            <a:solidFill>
              <a:sysClr val="windowText" lastClr="000000"/>
            </a:solidFill>
          </a:endParaRPr>
        </a:p>
        <a:p>
          <a:pPr algn="l">
            <a:lnSpc>
              <a:spcPts val="1100"/>
            </a:lnSpc>
          </a:pP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a:t>
          </a:r>
          <a:r>
            <a:rPr kumimoji="1" lang="en-US" altLang="ja-JP" sz="1100">
              <a:solidFill>
                <a:sysClr val="windowText" lastClr="000000"/>
              </a:solidFill>
            </a:rPr>
            <a:t>1</a:t>
          </a:r>
          <a:r>
            <a:rPr kumimoji="1" lang="ja-JP" altLang="en-US" sz="1100">
              <a:solidFill>
                <a:sysClr val="windowText" lastClr="000000"/>
              </a:solidFill>
            </a:rPr>
            <a:t>）実行計画計上事業に係る設備等の導入</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a:t>
          </a:r>
          <a:r>
            <a:rPr kumimoji="1" lang="en-US" altLang="ja-JP" sz="1100">
              <a:solidFill>
                <a:sysClr val="windowText" lastClr="000000"/>
              </a:solidFill>
            </a:rPr>
            <a:t>2</a:t>
          </a:r>
          <a:r>
            <a:rPr kumimoji="1" lang="ja-JP" altLang="en-US" sz="1100">
              <a:solidFill>
                <a:sysClr val="windowText" lastClr="000000"/>
              </a:solidFill>
            </a:rPr>
            <a:t>）実行計画計上事業の事業化に向けた調査の実施及び計画の策定</a:t>
          </a:r>
          <a:endParaRPr kumimoji="1" lang="en-US" altLang="ja-JP" sz="1100">
            <a:solidFill>
              <a:sysClr val="windowText" lastClr="000000"/>
            </a:solidFill>
          </a:endParaRPr>
        </a:p>
        <a:p>
          <a:pPr algn="l">
            <a:lnSpc>
              <a:spcPts val="1200"/>
            </a:lnSpc>
          </a:pPr>
          <a:r>
            <a:rPr kumimoji="1" lang="ja-JP" altLang="en-US" sz="1100">
              <a:solidFill>
                <a:sysClr val="windowText" lastClr="000000"/>
              </a:solidFill>
            </a:rPr>
            <a:t>（</a:t>
          </a:r>
          <a:r>
            <a:rPr kumimoji="1" lang="en-US" altLang="ja-JP" sz="1100">
              <a:solidFill>
                <a:sysClr val="windowText" lastClr="000000"/>
              </a:solidFill>
            </a:rPr>
            <a:t>3</a:t>
          </a:r>
          <a:r>
            <a:rPr kumimoji="1" lang="ja-JP" altLang="en-US" sz="1100">
              <a:solidFill>
                <a:sysClr val="windowText" lastClr="000000"/>
              </a:solidFill>
            </a:rPr>
            <a:t>）自然公園における低炭素・自然共生型地域づくり事業に係る設備等の導入</a:t>
          </a:r>
        </a:p>
        <a:p>
          <a:pPr algn="l">
            <a:lnSpc>
              <a:spcPts val="1200"/>
            </a:lnSpc>
          </a:pPr>
          <a:r>
            <a:rPr kumimoji="1" lang="ja-JP" altLang="en-US" sz="1100">
              <a:solidFill>
                <a:sysClr val="windowText" lastClr="000000"/>
              </a:solidFill>
            </a:rPr>
            <a:t>（</a:t>
          </a:r>
          <a:r>
            <a:rPr kumimoji="1" lang="en-US" altLang="ja-JP" sz="1100">
              <a:solidFill>
                <a:sysClr val="windowText" lastClr="000000"/>
              </a:solidFill>
            </a:rPr>
            <a:t>4</a:t>
          </a:r>
          <a:r>
            <a:rPr kumimoji="1" lang="ja-JP" altLang="en-US" sz="1100">
              <a:solidFill>
                <a:sysClr val="windowText" lastClr="000000"/>
              </a:solidFill>
            </a:rPr>
            <a:t>）里地里山等地域の自然シンボルと共生した先導的な低炭素地域づくりに必要な設備等の導入</a:t>
          </a:r>
        </a:p>
      </xdr:txBody>
    </xdr:sp>
    <xdr:clientData/>
  </xdr:twoCellAnchor>
  <xdr:twoCellAnchor>
    <xdr:from>
      <xdr:col>29</xdr:col>
      <xdr:colOff>86261</xdr:colOff>
      <xdr:row>142</xdr:row>
      <xdr:rowOff>215899</xdr:rowOff>
    </xdr:from>
    <xdr:to>
      <xdr:col>29</xdr:col>
      <xdr:colOff>88900</xdr:colOff>
      <xdr:row>145</xdr:row>
      <xdr:rowOff>330200</xdr:rowOff>
    </xdr:to>
    <xdr:cxnSp macro="">
      <xdr:nvCxnSpPr>
        <xdr:cNvPr id="65" name="直線矢印コネクタ 64"/>
        <xdr:cNvCxnSpPr>
          <a:stCxn id="49" idx="2"/>
        </xdr:cNvCxnSpPr>
      </xdr:nvCxnSpPr>
      <xdr:spPr>
        <a:xfrm>
          <a:off x="5979061" y="34772599"/>
          <a:ext cx="2639" cy="1181101"/>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139699</xdr:colOff>
      <xdr:row>144</xdr:row>
      <xdr:rowOff>42865</xdr:rowOff>
    </xdr:from>
    <xdr:to>
      <xdr:col>42</xdr:col>
      <xdr:colOff>88899</xdr:colOff>
      <xdr:row>144</xdr:row>
      <xdr:rowOff>42865</xdr:rowOff>
    </xdr:to>
    <xdr:cxnSp macro="">
      <xdr:nvCxnSpPr>
        <xdr:cNvPr id="66" name="直線コネクタ 65"/>
        <xdr:cNvCxnSpPr/>
      </xdr:nvCxnSpPr>
      <xdr:spPr>
        <a:xfrm flipV="1">
          <a:off x="3390899" y="32300865"/>
          <a:ext cx="5232400" cy="0"/>
        </a:xfrm>
        <a:prstGeom prst="line">
          <a:avLst/>
        </a:prstGeom>
        <a:ln w="15875"/>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63500</xdr:colOff>
      <xdr:row>144</xdr:row>
      <xdr:rowOff>38100</xdr:rowOff>
    </xdr:from>
    <xdr:to>
      <xdr:col>42</xdr:col>
      <xdr:colOff>63500</xdr:colOff>
      <xdr:row>146</xdr:row>
      <xdr:rowOff>25400</xdr:rowOff>
    </xdr:to>
    <xdr:cxnSp macro="">
      <xdr:nvCxnSpPr>
        <xdr:cNvPr id="67" name="直線矢印コネクタ 66"/>
        <xdr:cNvCxnSpPr/>
      </xdr:nvCxnSpPr>
      <xdr:spPr>
        <a:xfrm>
          <a:off x="8597900" y="35306000"/>
          <a:ext cx="0" cy="69850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3642</xdr:colOff>
      <xdr:row>161</xdr:row>
      <xdr:rowOff>304800</xdr:rowOff>
    </xdr:from>
    <xdr:to>
      <xdr:col>16</xdr:col>
      <xdr:colOff>3642</xdr:colOff>
      <xdr:row>163</xdr:row>
      <xdr:rowOff>171800</xdr:rowOff>
    </xdr:to>
    <xdr:cxnSp macro="">
      <xdr:nvCxnSpPr>
        <xdr:cNvPr id="68" name="直線矢印コネクタ 67"/>
        <xdr:cNvCxnSpPr/>
      </xdr:nvCxnSpPr>
      <xdr:spPr>
        <a:xfrm>
          <a:off x="3254842" y="44551600"/>
          <a:ext cx="0" cy="57820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124983</xdr:colOff>
      <xdr:row>167</xdr:row>
      <xdr:rowOff>175409</xdr:rowOff>
    </xdr:from>
    <xdr:to>
      <xdr:col>21</xdr:col>
      <xdr:colOff>67062</xdr:colOff>
      <xdr:row>171</xdr:row>
      <xdr:rowOff>355600</xdr:rowOff>
    </xdr:to>
    <xdr:sp macro="" textlink="">
      <xdr:nvSpPr>
        <xdr:cNvPr id="69" name="正方形/長方形 68"/>
        <xdr:cNvSpPr/>
      </xdr:nvSpPr>
      <xdr:spPr>
        <a:xfrm>
          <a:off x="2360183" y="43622109"/>
          <a:ext cx="1974079" cy="160259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・間接補助事業を実施</a:t>
          </a:r>
        </a:p>
      </xdr:txBody>
    </xdr:sp>
    <xdr:clientData/>
  </xdr:twoCellAnchor>
  <xdr:twoCellAnchor>
    <xdr:from>
      <xdr:col>16</xdr:col>
      <xdr:colOff>114300</xdr:colOff>
      <xdr:row>144</xdr:row>
      <xdr:rowOff>50800</xdr:rowOff>
    </xdr:from>
    <xdr:to>
      <xdr:col>16</xdr:col>
      <xdr:colOff>127000</xdr:colOff>
      <xdr:row>145</xdr:row>
      <xdr:rowOff>342900</xdr:rowOff>
    </xdr:to>
    <xdr:cxnSp macro="">
      <xdr:nvCxnSpPr>
        <xdr:cNvPr id="70" name="直線矢印コネクタ 69"/>
        <xdr:cNvCxnSpPr/>
      </xdr:nvCxnSpPr>
      <xdr:spPr>
        <a:xfrm flipH="1">
          <a:off x="3365500" y="35318700"/>
          <a:ext cx="12700" cy="647700"/>
        </a:xfrm>
        <a:prstGeom prst="straightConnector1">
          <a:avLst/>
        </a:prstGeom>
        <a:ln w="158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86883</xdr:colOff>
      <xdr:row>167</xdr:row>
      <xdr:rowOff>226209</xdr:rowOff>
    </xdr:from>
    <xdr:to>
      <xdr:col>22</xdr:col>
      <xdr:colOff>114300</xdr:colOff>
      <xdr:row>168</xdr:row>
      <xdr:rowOff>304800</xdr:rowOff>
    </xdr:to>
    <xdr:sp macro="" textlink="">
      <xdr:nvSpPr>
        <xdr:cNvPr id="26" name="大かっこ 25"/>
        <xdr:cNvSpPr/>
      </xdr:nvSpPr>
      <xdr:spPr>
        <a:xfrm>
          <a:off x="2322083" y="43672909"/>
          <a:ext cx="2262617" cy="43419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endParaRPr lang="ja-JP" altLang="en-US" sz="1050">
            <a:solidFill>
              <a:sysClr val="windowText" lastClr="000000"/>
            </a:solidFill>
          </a:endParaRPr>
        </a:p>
      </xdr:txBody>
    </xdr:sp>
    <xdr:clientData/>
  </xdr:twoCellAnchor>
  <xdr:twoCellAnchor>
    <xdr:from>
      <xdr:col>11</xdr:col>
      <xdr:colOff>127000</xdr:colOff>
      <xdr:row>151</xdr:row>
      <xdr:rowOff>63500</xdr:rowOff>
    </xdr:from>
    <xdr:to>
      <xdr:col>22</xdr:col>
      <xdr:colOff>88900</xdr:colOff>
      <xdr:row>160</xdr:row>
      <xdr:rowOff>203200</xdr:rowOff>
    </xdr:to>
    <xdr:sp macro="" textlink="">
      <xdr:nvSpPr>
        <xdr:cNvPr id="29" name="大かっこ 28"/>
        <xdr:cNvSpPr/>
      </xdr:nvSpPr>
      <xdr:spPr>
        <a:xfrm>
          <a:off x="2362200" y="37820600"/>
          <a:ext cx="2197100" cy="33401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endParaRPr lang="ja-JP" altLang="en-US" sz="1050">
            <a:solidFill>
              <a:sysClr val="windowText" lastClr="000000"/>
            </a:solidFill>
          </a:endParaRPr>
        </a:p>
      </xdr:txBody>
    </xdr:sp>
    <xdr:clientData/>
  </xdr:twoCellAnchor>
  <xdr:twoCellAnchor>
    <xdr:from>
      <xdr:col>23</xdr:col>
      <xdr:colOff>139700</xdr:colOff>
      <xdr:row>151</xdr:row>
      <xdr:rowOff>63500</xdr:rowOff>
    </xdr:from>
    <xdr:to>
      <xdr:col>34</xdr:col>
      <xdr:colOff>101600</xdr:colOff>
      <xdr:row>157</xdr:row>
      <xdr:rowOff>177800</xdr:rowOff>
    </xdr:to>
    <xdr:sp macro="" textlink="">
      <xdr:nvSpPr>
        <xdr:cNvPr id="34" name="大かっこ 33"/>
        <xdr:cNvSpPr/>
      </xdr:nvSpPr>
      <xdr:spPr>
        <a:xfrm>
          <a:off x="4813300" y="37820600"/>
          <a:ext cx="2197100" cy="22479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endParaRPr lang="ja-JP" altLang="en-US" sz="1050">
            <a:solidFill>
              <a:sysClr val="windowText" lastClr="000000"/>
            </a:solidFill>
          </a:endParaRPr>
        </a:p>
      </xdr:txBody>
    </xdr:sp>
    <xdr:clientData/>
  </xdr:twoCellAnchor>
  <xdr:twoCellAnchor>
    <xdr:from>
      <xdr:col>36</xdr:col>
      <xdr:colOff>25400</xdr:colOff>
      <xdr:row>151</xdr:row>
      <xdr:rowOff>25400</xdr:rowOff>
    </xdr:from>
    <xdr:to>
      <xdr:col>46</xdr:col>
      <xdr:colOff>127000</xdr:colOff>
      <xdr:row>157</xdr:row>
      <xdr:rowOff>139700</xdr:rowOff>
    </xdr:to>
    <xdr:sp macro="" textlink="">
      <xdr:nvSpPr>
        <xdr:cNvPr id="35" name="大かっこ 34"/>
        <xdr:cNvSpPr/>
      </xdr:nvSpPr>
      <xdr:spPr>
        <a:xfrm>
          <a:off x="7340600" y="41389300"/>
          <a:ext cx="2133600" cy="22479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000"/>
            </a:lnSpc>
            <a:spcBef>
              <a:spcPts val="0"/>
            </a:spcBef>
            <a:spcAft>
              <a:spcPts val="0"/>
            </a:spcAft>
            <a:buClrTx/>
            <a:buSzTx/>
            <a:buFontTx/>
            <a:buNone/>
            <a:tabLst/>
            <a:defRPr/>
          </a:pPr>
          <a:endParaRPr lang="ja-JP" altLang="en-US" sz="105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20" zoomScale="75" zoomScaleNormal="75" zoomScaleSheetLayoutView="75"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8" t="s">
        <v>462</v>
      </c>
      <c r="AR2" s="688"/>
      <c r="AS2" s="68" t="str">
        <f>IF(OR(AQ2="　", AQ2=""), "", "-")</f>
        <v/>
      </c>
      <c r="AT2" s="689">
        <v>10</v>
      </c>
      <c r="AU2" s="689"/>
      <c r="AV2" s="69" t="str">
        <f>IF(AW2="", "", "-")</f>
        <v/>
      </c>
      <c r="AW2" s="690"/>
      <c r="AX2" s="690"/>
    </row>
    <row r="3" spans="1:50" ht="21" customHeight="1" thickBot="1" x14ac:dyDescent="0.2">
      <c r="A3" s="645" t="s">
        <v>216</v>
      </c>
      <c r="B3" s="646"/>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35" t="s">
        <v>90</v>
      </c>
      <c r="AJ3" s="647" t="s">
        <v>467</v>
      </c>
      <c r="AK3" s="647"/>
      <c r="AL3" s="647"/>
      <c r="AM3" s="647"/>
      <c r="AN3" s="647"/>
      <c r="AO3" s="647"/>
      <c r="AP3" s="647"/>
      <c r="AQ3" s="647"/>
      <c r="AR3" s="647"/>
      <c r="AS3" s="647"/>
      <c r="AT3" s="647"/>
      <c r="AU3" s="647"/>
      <c r="AV3" s="647"/>
      <c r="AW3" s="647"/>
      <c r="AX3" s="36" t="s">
        <v>91</v>
      </c>
    </row>
    <row r="4" spans="1:50" ht="24.75" customHeight="1" x14ac:dyDescent="0.15">
      <c r="A4" s="463" t="s">
        <v>30</v>
      </c>
      <c r="B4" s="464"/>
      <c r="C4" s="464"/>
      <c r="D4" s="464"/>
      <c r="E4" s="464"/>
      <c r="F4" s="464"/>
      <c r="G4" s="437" t="s">
        <v>533</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469</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61" t="s">
        <v>97</v>
      </c>
      <c r="H5" s="623"/>
      <c r="I5" s="623"/>
      <c r="J5" s="623"/>
      <c r="K5" s="623"/>
      <c r="L5" s="623"/>
      <c r="M5" s="662" t="s">
        <v>92</v>
      </c>
      <c r="N5" s="663"/>
      <c r="O5" s="663"/>
      <c r="P5" s="663"/>
      <c r="Q5" s="663"/>
      <c r="R5" s="664"/>
      <c r="S5" s="622" t="s">
        <v>157</v>
      </c>
      <c r="T5" s="623"/>
      <c r="U5" s="623"/>
      <c r="V5" s="623"/>
      <c r="W5" s="623"/>
      <c r="X5" s="624"/>
      <c r="Y5" s="454" t="s">
        <v>3</v>
      </c>
      <c r="Z5" s="455"/>
      <c r="AA5" s="455"/>
      <c r="AB5" s="455"/>
      <c r="AC5" s="455"/>
      <c r="AD5" s="456"/>
      <c r="AE5" s="457" t="s">
        <v>468</v>
      </c>
      <c r="AF5" s="458"/>
      <c r="AG5" s="458"/>
      <c r="AH5" s="458"/>
      <c r="AI5" s="458"/>
      <c r="AJ5" s="458"/>
      <c r="AK5" s="458"/>
      <c r="AL5" s="458"/>
      <c r="AM5" s="458"/>
      <c r="AN5" s="458"/>
      <c r="AO5" s="458"/>
      <c r="AP5" s="459"/>
      <c r="AQ5" s="460" t="s">
        <v>470</v>
      </c>
      <c r="AR5" s="461"/>
      <c r="AS5" s="461"/>
      <c r="AT5" s="461"/>
      <c r="AU5" s="461"/>
      <c r="AV5" s="461"/>
      <c r="AW5" s="461"/>
      <c r="AX5" s="462"/>
    </row>
    <row r="6" spans="1:50" ht="66" customHeight="1" x14ac:dyDescent="0.15">
      <c r="A6" s="465" t="s">
        <v>4</v>
      </c>
      <c r="B6" s="466"/>
      <c r="C6" s="466"/>
      <c r="D6" s="466"/>
      <c r="E6" s="466"/>
      <c r="F6" s="466"/>
      <c r="G6" s="467" t="str">
        <f>入力規則等!F39</f>
        <v>エネルギー対策特別会計エネルギー需給勘定</v>
      </c>
      <c r="H6" s="468"/>
      <c r="I6" s="468"/>
      <c r="J6" s="468"/>
      <c r="K6" s="468"/>
      <c r="L6" s="468"/>
      <c r="M6" s="468"/>
      <c r="N6" s="468"/>
      <c r="O6" s="468"/>
      <c r="P6" s="468"/>
      <c r="Q6" s="468"/>
      <c r="R6" s="468"/>
      <c r="S6" s="468"/>
      <c r="T6" s="468"/>
      <c r="U6" s="468"/>
      <c r="V6" s="468"/>
      <c r="W6" s="468"/>
      <c r="X6" s="469"/>
      <c r="Y6" s="470" t="s">
        <v>56</v>
      </c>
      <c r="Z6" s="471"/>
      <c r="AA6" s="471"/>
      <c r="AB6" s="471"/>
      <c r="AC6" s="471"/>
      <c r="AD6" s="472"/>
      <c r="AE6" s="473" t="s">
        <v>605</v>
      </c>
      <c r="AF6" s="473"/>
      <c r="AG6" s="473"/>
      <c r="AH6" s="473"/>
      <c r="AI6" s="473"/>
      <c r="AJ6" s="473"/>
      <c r="AK6" s="473"/>
      <c r="AL6" s="473"/>
      <c r="AM6" s="473"/>
      <c r="AN6" s="473"/>
      <c r="AO6" s="473"/>
      <c r="AP6" s="473"/>
      <c r="AQ6" s="474"/>
      <c r="AR6" s="474"/>
      <c r="AS6" s="474"/>
      <c r="AT6" s="474"/>
      <c r="AU6" s="474"/>
      <c r="AV6" s="474"/>
      <c r="AW6" s="474"/>
      <c r="AX6" s="475"/>
    </row>
    <row r="7" spans="1:50" ht="49.5" customHeight="1" x14ac:dyDescent="0.15">
      <c r="A7" s="490" t="s">
        <v>25</v>
      </c>
      <c r="B7" s="491"/>
      <c r="C7" s="491"/>
      <c r="D7" s="491"/>
      <c r="E7" s="491"/>
      <c r="F7" s="491"/>
      <c r="G7" s="492" t="s">
        <v>473</v>
      </c>
      <c r="H7" s="493"/>
      <c r="I7" s="493"/>
      <c r="J7" s="493"/>
      <c r="K7" s="493"/>
      <c r="L7" s="493"/>
      <c r="M7" s="493"/>
      <c r="N7" s="493"/>
      <c r="O7" s="493"/>
      <c r="P7" s="493"/>
      <c r="Q7" s="493"/>
      <c r="R7" s="493"/>
      <c r="S7" s="493"/>
      <c r="T7" s="493"/>
      <c r="U7" s="493"/>
      <c r="V7" s="493"/>
      <c r="W7" s="493"/>
      <c r="X7" s="494"/>
      <c r="Y7" s="495" t="s">
        <v>5</v>
      </c>
      <c r="Z7" s="384"/>
      <c r="AA7" s="384"/>
      <c r="AB7" s="384"/>
      <c r="AC7" s="384"/>
      <c r="AD7" s="386"/>
      <c r="AE7" s="496" t="s">
        <v>471</v>
      </c>
      <c r="AF7" s="497"/>
      <c r="AG7" s="497"/>
      <c r="AH7" s="497"/>
      <c r="AI7" s="497"/>
      <c r="AJ7" s="497"/>
      <c r="AK7" s="497"/>
      <c r="AL7" s="497"/>
      <c r="AM7" s="497"/>
      <c r="AN7" s="497"/>
      <c r="AO7" s="497"/>
      <c r="AP7" s="497"/>
      <c r="AQ7" s="497"/>
      <c r="AR7" s="497"/>
      <c r="AS7" s="497"/>
      <c r="AT7" s="497"/>
      <c r="AU7" s="497"/>
      <c r="AV7" s="497"/>
      <c r="AW7" s="497"/>
      <c r="AX7" s="498"/>
    </row>
    <row r="8" spans="1:50" ht="43.5" customHeight="1" x14ac:dyDescent="0.15">
      <c r="A8" s="642" t="s">
        <v>308</v>
      </c>
      <c r="B8" s="643"/>
      <c r="C8" s="643"/>
      <c r="D8" s="643"/>
      <c r="E8" s="643"/>
      <c r="F8" s="644"/>
      <c r="G8" s="639" t="str">
        <f>入力規則等!A26</f>
        <v>地球温暖化対策、地方創生</v>
      </c>
      <c r="H8" s="640"/>
      <c r="I8" s="640"/>
      <c r="J8" s="640"/>
      <c r="K8" s="640"/>
      <c r="L8" s="640"/>
      <c r="M8" s="640"/>
      <c r="N8" s="640"/>
      <c r="O8" s="640"/>
      <c r="P8" s="640"/>
      <c r="Q8" s="640"/>
      <c r="R8" s="640"/>
      <c r="S8" s="640"/>
      <c r="T8" s="640"/>
      <c r="U8" s="640"/>
      <c r="V8" s="640"/>
      <c r="W8" s="640"/>
      <c r="X8" s="641"/>
      <c r="Y8" s="476" t="s">
        <v>79</v>
      </c>
      <c r="Z8" s="476"/>
      <c r="AA8" s="476"/>
      <c r="AB8" s="476"/>
      <c r="AC8" s="476"/>
      <c r="AD8" s="476"/>
      <c r="AE8" s="518" t="str">
        <f>入力規則等!K13</f>
        <v>エネルギー対策</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93" t="s">
        <v>26</v>
      </c>
      <c r="B9" s="194"/>
      <c r="C9" s="194"/>
      <c r="D9" s="194"/>
      <c r="E9" s="194"/>
      <c r="F9" s="194"/>
      <c r="G9" s="195" t="s">
        <v>474</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57.75" customHeight="1" x14ac:dyDescent="0.15">
      <c r="A10" s="193" t="s">
        <v>36</v>
      </c>
      <c r="B10" s="194"/>
      <c r="C10" s="194"/>
      <c r="D10" s="194"/>
      <c r="E10" s="194"/>
      <c r="F10" s="194"/>
      <c r="G10" s="195" t="s">
        <v>475</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8.5" customHeight="1" x14ac:dyDescent="0.15">
      <c r="A11" s="193" t="s">
        <v>6</v>
      </c>
      <c r="B11" s="194"/>
      <c r="C11" s="194"/>
      <c r="D11" s="194"/>
      <c r="E11" s="194"/>
      <c r="F11" s="499"/>
      <c r="G11" s="451" t="str">
        <f>入力規則等!P10</f>
        <v>委託・請負、補助</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t="s">
        <v>527</v>
      </c>
      <c r="Q13" s="185"/>
      <c r="R13" s="185"/>
      <c r="S13" s="185"/>
      <c r="T13" s="185"/>
      <c r="U13" s="185"/>
      <c r="V13" s="186"/>
      <c r="W13" s="184" t="s">
        <v>527</v>
      </c>
      <c r="X13" s="185"/>
      <c r="Y13" s="185"/>
      <c r="Z13" s="185"/>
      <c r="AA13" s="185"/>
      <c r="AB13" s="185"/>
      <c r="AC13" s="186"/>
      <c r="AD13" s="184">
        <v>5300</v>
      </c>
      <c r="AE13" s="185"/>
      <c r="AF13" s="185"/>
      <c r="AG13" s="185"/>
      <c r="AH13" s="185"/>
      <c r="AI13" s="185"/>
      <c r="AJ13" s="186"/>
      <c r="AK13" s="184">
        <v>5300</v>
      </c>
      <c r="AL13" s="185"/>
      <c r="AM13" s="185"/>
      <c r="AN13" s="185"/>
      <c r="AO13" s="185"/>
      <c r="AP13" s="185"/>
      <c r="AQ13" s="186"/>
      <c r="AR13" s="198">
        <v>2446</v>
      </c>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527</v>
      </c>
      <c r="Q14" s="185"/>
      <c r="R14" s="185"/>
      <c r="S14" s="185"/>
      <c r="T14" s="185"/>
      <c r="U14" s="185"/>
      <c r="V14" s="186"/>
      <c r="W14" s="184" t="s">
        <v>528</v>
      </c>
      <c r="X14" s="185"/>
      <c r="Y14" s="185"/>
      <c r="Z14" s="185"/>
      <c r="AA14" s="185"/>
      <c r="AB14" s="185"/>
      <c r="AC14" s="186"/>
      <c r="AD14" s="184" t="s">
        <v>527</v>
      </c>
      <c r="AE14" s="185"/>
      <c r="AF14" s="185"/>
      <c r="AG14" s="185"/>
      <c r="AH14" s="185"/>
      <c r="AI14" s="185"/>
      <c r="AJ14" s="186"/>
      <c r="AK14" s="184" t="s">
        <v>527</v>
      </c>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527</v>
      </c>
      <c r="Q15" s="185"/>
      <c r="R15" s="185"/>
      <c r="S15" s="185"/>
      <c r="T15" s="185"/>
      <c r="U15" s="185"/>
      <c r="V15" s="186"/>
      <c r="W15" s="184" t="s">
        <v>528</v>
      </c>
      <c r="X15" s="185"/>
      <c r="Y15" s="185"/>
      <c r="Z15" s="185"/>
      <c r="AA15" s="185"/>
      <c r="AB15" s="185"/>
      <c r="AC15" s="186"/>
      <c r="AD15" s="184" t="s">
        <v>527</v>
      </c>
      <c r="AE15" s="185"/>
      <c r="AF15" s="185"/>
      <c r="AG15" s="185"/>
      <c r="AH15" s="185"/>
      <c r="AI15" s="185"/>
      <c r="AJ15" s="186"/>
      <c r="AK15" s="184">
        <v>38</v>
      </c>
      <c r="AL15" s="185"/>
      <c r="AM15" s="185"/>
      <c r="AN15" s="185"/>
      <c r="AO15" s="185"/>
      <c r="AP15" s="185"/>
      <c r="AQ15" s="186"/>
      <c r="AR15" s="184" t="s">
        <v>527</v>
      </c>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527</v>
      </c>
      <c r="Q16" s="185"/>
      <c r="R16" s="185"/>
      <c r="S16" s="185"/>
      <c r="T16" s="185"/>
      <c r="U16" s="185"/>
      <c r="V16" s="186"/>
      <c r="W16" s="184" t="s">
        <v>528</v>
      </c>
      <c r="X16" s="185"/>
      <c r="Y16" s="185"/>
      <c r="Z16" s="185"/>
      <c r="AA16" s="185"/>
      <c r="AB16" s="185"/>
      <c r="AC16" s="186"/>
      <c r="AD16" s="184">
        <v>-38</v>
      </c>
      <c r="AE16" s="185"/>
      <c r="AF16" s="185"/>
      <c r="AG16" s="185"/>
      <c r="AH16" s="185"/>
      <c r="AI16" s="185"/>
      <c r="AJ16" s="186"/>
      <c r="AK16" s="184" t="s">
        <v>528</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528</v>
      </c>
      <c r="Q17" s="185"/>
      <c r="R17" s="185"/>
      <c r="S17" s="185"/>
      <c r="T17" s="185"/>
      <c r="U17" s="185"/>
      <c r="V17" s="186"/>
      <c r="W17" s="184" t="s">
        <v>528</v>
      </c>
      <c r="X17" s="185"/>
      <c r="Y17" s="185"/>
      <c r="Z17" s="185"/>
      <c r="AA17" s="185"/>
      <c r="AB17" s="185"/>
      <c r="AC17" s="186"/>
      <c r="AD17" s="184" t="s">
        <v>527</v>
      </c>
      <c r="AE17" s="185"/>
      <c r="AF17" s="185"/>
      <c r="AG17" s="185"/>
      <c r="AH17" s="185"/>
      <c r="AI17" s="185"/>
      <c r="AJ17" s="186"/>
      <c r="AK17" s="184" t="s">
        <v>529</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4" t="s">
        <v>22</v>
      </c>
      <c r="J18" s="635"/>
      <c r="K18" s="635"/>
      <c r="L18" s="635"/>
      <c r="M18" s="635"/>
      <c r="N18" s="635"/>
      <c r="O18" s="636"/>
      <c r="P18" s="656">
        <f>SUM(P13:V17)</f>
        <v>0</v>
      </c>
      <c r="Q18" s="657"/>
      <c r="R18" s="657"/>
      <c r="S18" s="657"/>
      <c r="T18" s="657"/>
      <c r="U18" s="657"/>
      <c r="V18" s="658"/>
      <c r="W18" s="656">
        <f>SUM(W13:AC17)</f>
        <v>0</v>
      </c>
      <c r="X18" s="657"/>
      <c r="Y18" s="657"/>
      <c r="Z18" s="657"/>
      <c r="AA18" s="657"/>
      <c r="AB18" s="657"/>
      <c r="AC18" s="658"/>
      <c r="AD18" s="656">
        <f t="shared" ref="AD18" si="0">SUM(AD13:AJ17)</f>
        <v>5262</v>
      </c>
      <c r="AE18" s="657"/>
      <c r="AF18" s="657"/>
      <c r="AG18" s="657"/>
      <c r="AH18" s="657"/>
      <c r="AI18" s="657"/>
      <c r="AJ18" s="658"/>
      <c r="AK18" s="656">
        <f t="shared" ref="AK18" si="1">SUM(AK13:AQ17)</f>
        <v>5338</v>
      </c>
      <c r="AL18" s="657"/>
      <c r="AM18" s="657"/>
      <c r="AN18" s="657"/>
      <c r="AO18" s="657"/>
      <c r="AP18" s="657"/>
      <c r="AQ18" s="658"/>
      <c r="AR18" s="656">
        <f t="shared" ref="AR18" si="2">SUM(AR13:AX17)</f>
        <v>2446</v>
      </c>
      <c r="AS18" s="657"/>
      <c r="AT18" s="657"/>
      <c r="AU18" s="657"/>
      <c r="AV18" s="657"/>
      <c r="AW18" s="657"/>
      <c r="AX18" s="659"/>
    </row>
    <row r="19" spans="1:50" ht="24.75" customHeight="1" x14ac:dyDescent="0.15">
      <c r="A19" s="405"/>
      <c r="B19" s="406"/>
      <c r="C19" s="406"/>
      <c r="D19" s="406"/>
      <c r="E19" s="406"/>
      <c r="F19" s="407"/>
      <c r="G19" s="654" t="s">
        <v>10</v>
      </c>
      <c r="H19" s="655"/>
      <c r="I19" s="655"/>
      <c r="J19" s="655"/>
      <c r="K19" s="655"/>
      <c r="L19" s="655"/>
      <c r="M19" s="655"/>
      <c r="N19" s="655"/>
      <c r="O19" s="655"/>
      <c r="P19" s="184" t="s">
        <v>528</v>
      </c>
      <c r="Q19" s="185"/>
      <c r="R19" s="185"/>
      <c r="S19" s="185"/>
      <c r="T19" s="185"/>
      <c r="U19" s="185"/>
      <c r="V19" s="186"/>
      <c r="W19" s="184" t="s">
        <v>528</v>
      </c>
      <c r="X19" s="185"/>
      <c r="Y19" s="185"/>
      <c r="Z19" s="185"/>
      <c r="AA19" s="185"/>
      <c r="AB19" s="185"/>
      <c r="AC19" s="186"/>
      <c r="AD19" s="184">
        <v>2692</v>
      </c>
      <c r="AE19" s="185"/>
      <c r="AF19" s="185"/>
      <c r="AG19" s="185"/>
      <c r="AH19" s="185"/>
      <c r="AI19" s="185"/>
      <c r="AJ19" s="186"/>
      <c r="AK19" s="632"/>
      <c r="AL19" s="632"/>
      <c r="AM19" s="632"/>
      <c r="AN19" s="632"/>
      <c r="AO19" s="632"/>
      <c r="AP19" s="632"/>
      <c r="AQ19" s="632"/>
      <c r="AR19" s="632"/>
      <c r="AS19" s="632"/>
      <c r="AT19" s="632"/>
      <c r="AU19" s="632"/>
      <c r="AV19" s="632"/>
      <c r="AW19" s="632"/>
      <c r="AX19" s="633"/>
    </row>
    <row r="20" spans="1:50" ht="24.75" customHeight="1" x14ac:dyDescent="0.15">
      <c r="A20" s="503"/>
      <c r="B20" s="504"/>
      <c r="C20" s="504"/>
      <c r="D20" s="504"/>
      <c r="E20" s="504"/>
      <c r="F20" s="505"/>
      <c r="G20" s="654" t="s">
        <v>11</v>
      </c>
      <c r="H20" s="655"/>
      <c r="I20" s="655"/>
      <c r="J20" s="655"/>
      <c r="K20" s="655"/>
      <c r="L20" s="655"/>
      <c r="M20" s="655"/>
      <c r="N20" s="655"/>
      <c r="O20" s="655"/>
      <c r="P20" s="660" t="str">
        <f>IF(P18=0, "-", P19/P18)</f>
        <v>-</v>
      </c>
      <c r="Q20" s="660"/>
      <c r="R20" s="660"/>
      <c r="S20" s="660"/>
      <c r="T20" s="660"/>
      <c r="U20" s="660"/>
      <c r="V20" s="660"/>
      <c r="W20" s="660" t="str">
        <f>IF(W18=0, "-", W19/W18)</f>
        <v>-</v>
      </c>
      <c r="X20" s="660"/>
      <c r="Y20" s="660"/>
      <c r="Z20" s="660"/>
      <c r="AA20" s="660"/>
      <c r="AB20" s="660"/>
      <c r="AC20" s="660"/>
      <c r="AD20" s="660">
        <f>IF(AD18=0, "-", AD19/AD18)</f>
        <v>0.51159255036107942</v>
      </c>
      <c r="AE20" s="660"/>
      <c r="AF20" s="660"/>
      <c r="AG20" s="660"/>
      <c r="AH20" s="660"/>
      <c r="AI20" s="660"/>
      <c r="AJ20" s="660"/>
      <c r="AK20" s="632"/>
      <c r="AL20" s="632"/>
      <c r="AM20" s="632"/>
      <c r="AN20" s="632"/>
      <c r="AO20" s="632"/>
      <c r="AP20" s="632"/>
      <c r="AQ20" s="632"/>
      <c r="AR20" s="632"/>
      <c r="AS20" s="632"/>
      <c r="AT20" s="632"/>
      <c r="AU20" s="632"/>
      <c r="AV20" s="632"/>
      <c r="AW20" s="632"/>
      <c r="AX20" s="633"/>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30</v>
      </c>
      <c r="AV22" s="80"/>
      <c r="AW22" s="81" t="s">
        <v>360</v>
      </c>
      <c r="AX22" s="82"/>
    </row>
    <row r="23" spans="1:50" ht="22.5" customHeight="1" x14ac:dyDescent="0.15">
      <c r="A23" s="139"/>
      <c r="B23" s="137"/>
      <c r="C23" s="137"/>
      <c r="D23" s="137"/>
      <c r="E23" s="137"/>
      <c r="F23" s="138"/>
      <c r="G23" s="83" t="s">
        <v>553</v>
      </c>
      <c r="H23" s="84"/>
      <c r="I23" s="84"/>
      <c r="J23" s="84"/>
      <c r="K23" s="84"/>
      <c r="L23" s="84"/>
      <c r="M23" s="84"/>
      <c r="N23" s="84"/>
      <c r="O23" s="85"/>
      <c r="P23" s="228" t="s">
        <v>555</v>
      </c>
      <c r="Q23" s="243"/>
      <c r="R23" s="243"/>
      <c r="S23" s="243"/>
      <c r="T23" s="243"/>
      <c r="U23" s="243"/>
      <c r="V23" s="243"/>
      <c r="W23" s="243"/>
      <c r="X23" s="244"/>
      <c r="Y23" s="237" t="s">
        <v>14</v>
      </c>
      <c r="Z23" s="238"/>
      <c r="AA23" s="239"/>
      <c r="AB23" s="176" t="s">
        <v>530</v>
      </c>
      <c r="AC23" s="177"/>
      <c r="AD23" s="177"/>
      <c r="AE23" s="97" t="s">
        <v>527</v>
      </c>
      <c r="AF23" s="98"/>
      <c r="AG23" s="98"/>
      <c r="AH23" s="98"/>
      <c r="AI23" s="99"/>
      <c r="AJ23" s="97" t="s">
        <v>527</v>
      </c>
      <c r="AK23" s="98"/>
      <c r="AL23" s="98"/>
      <c r="AM23" s="98"/>
      <c r="AN23" s="99"/>
      <c r="AO23" s="100">
        <v>3258.19</v>
      </c>
      <c r="AP23" s="101"/>
      <c r="AQ23" s="101"/>
      <c r="AR23" s="101"/>
      <c r="AS23" s="102"/>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8" t="s">
        <v>554</v>
      </c>
      <c r="AC24" s="206"/>
      <c r="AD24" s="206"/>
      <c r="AE24" s="97" t="s">
        <v>528</v>
      </c>
      <c r="AF24" s="98"/>
      <c r="AG24" s="98"/>
      <c r="AH24" s="98"/>
      <c r="AI24" s="99"/>
      <c r="AJ24" s="97" t="s">
        <v>527</v>
      </c>
      <c r="AK24" s="98"/>
      <c r="AL24" s="98"/>
      <c r="AM24" s="98"/>
      <c r="AN24" s="99"/>
      <c r="AO24" s="97" t="s">
        <v>542</v>
      </c>
      <c r="AP24" s="98"/>
      <c r="AQ24" s="98"/>
      <c r="AR24" s="98"/>
      <c r="AS24" s="99"/>
      <c r="AT24" s="97">
        <v>65154</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527</v>
      </c>
      <c r="AF25" s="98"/>
      <c r="AG25" s="98"/>
      <c r="AH25" s="98"/>
      <c r="AI25" s="99"/>
      <c r="AJ25" s="97" t="s">
        <v>529</v>
      </c>
      <c r="AK25" s="98"/>
      <c r="AL25" s="98"/>
      <c r="AM25" s="98"/>
      <c r="AN25" s="99"/>
      <c r="AO25" s="97" t="s">
        <v>543</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5"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5"/>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5"/>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9"/>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5"/>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30"/>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5"/>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31"/>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5"/>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5"/>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5"/>
      <c r="B54" s="109"/>
      <c r="C54" s="109"/>
      <c r="D54" s="109"/>
      <c r="E54" s="109"/>
      <c r="F54" s="110"/>
      <c r="G54" s="616"/>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5"/>
      <c r="B55" s="109"/>
      <c r="C55" s="109"/>
      <c r="D55" s="109"/>
      <c r="E55" s="109"/>
      <c r="F55" s="110"/>
      <c r="G55" s="617"/>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5"/>
      <c r="B56" s="112"/>
      <c r="C56" s="112"/>
      <c r="D56" s="112"/>
      <c r="E56" s="112"/>
      <c r="F56" s="113"/>
      <c r="G56" s="618"/>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5"/>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5"/>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5"/>
      <c r="B59" s="109"/>
      <c r="C59" s="109"/>
      <c r="D59" s="109"/>
      <c r="E59" s="109"/>
      <c r="F59" s="110"/>
      <c r="G59" s="616"/>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5"/>
      <c r="B60" s="109"/>
      <c r="C60" s="109"/>
      <c r="D60" s="109"/>
      <c r="E60" s="109"/>
      <c r="F60" s="110"/>
      <c r="G60" s="617"/>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5"/>
      <c r="B61" s="112"/>
      <c r="C61" s="112"/>
      <c r="D61" s="112"/>
      <c r="E61" s="112"/>
      <c r="F61" s="113"/>
      <c r="G61" s="618"/>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5"/>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5"/>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5"/>
      <c r="B64" s="109"/>
      <c r="C64" s="109"/>
      <c r="D64" s="109"/>
      <c r="E64" s="109"/>
      <c r="F64" s="110"/>
      <c r="G64" s="616"/>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5"/>
      <c r="B65" s="109"/>
      <c r="C65" s="109"/>
      <c r="D65" s="109"/>
      <c r="E65" s="109"/>
      <c r="F65" s="110"/>
      <c r="G65" s="617"/>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6"/>
      <c r="B66" s="112"/>
      <c r="C66" s="112"/>
      <c r="D66" s="112"/>
      <c r="E66" s="112"/>
      <c r="F66" s="113"/>
      <c r="G66" s="618"/>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9" t="s">
        <v>84</v>
      </c>
      <c r="H67" s="619"/>
      <c r="I67" s="619"/>
      <c r="J67" s="619"/>
      <c r="K67" s="619"/>
      <c r="L67" s="619"/>
      <c r="M67" s="619"/>
      <c r="N67" s="619"/>
      <c r="O67" s="619"/>
      <c r="P67" s="619"/>
      <c r="Q67" s="619"/>
      <c r="R67" s="619"/>
      <c r="S67" s="619"/>
      <c r="T67" s="619"/>
      <c r="U67" s="619"/>
      <c r="V67" s="619"/>
      <c r="W67" s="619"/>
      <c r="X67" s="620"/>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43" t="s">
        <v>526</v>
      </c>
      <c r="H68" s="243"/>
      <c r="I68" s="243"/>
      <c r="J68" s="243"/>
      <c r="K68" s="243"/>
      <c r="L68" s="243"/>
      <c r="M68" s="243"/>
      <c r="N68" s="243"/>
      <c r="O68" s="243"/>
      <c r="P68" s="243"/>
      <c r="Q68" s="243"/>
      <c r="R68" s="243"/>
      <c r="S68" s="243"/>
      <c r="T68" s="243"/>
      <c r="U68" s="243"/>
      <c r="V68" s="243"/>
      <c r="W68" s="243"/>
      <c r="X68" s="244"/>
      <c r="Y68" s="625" t="s">
        <v>66</v>
      </c>
      <c r="Z68" s="626"/>
      <c r="AA68" s="627"/>
      <c r="AB68" s="120" t="s">
        <v>531</v>
      </c>
      <c r="AC68" s="121"/>
      <c r="AD68" s="122"/>
      <c r="AE68" s="97" t="s">
        <v>527</v>
      </c>
      <c r="AF68" s="98"/>
      <c r="AG68" s="98"/>
      <c r="AH68" s="98"/>
      <c r="AI68" s="99"/>
      <c r="AJ68" s="97" t="s">
        <v>527</v>
      </c>
      <c r="AK68" s="98"/>
      <c r="AL68" s="98"/>
      <c r="AM68" s="98"/>
      <c r="AN68" s="99"/>
      <c r="AO68" s="97">
        <v>67</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531</v>
      </c>
      <c r="AC69" s="212"/>
      <c r="AD69" s="213"/>
      <c r="AE69" s="97" t="s">
        <v>527</v>
      </c>
      <c r="AF69" s="98"/>
      <c r="AG69" s="98"/>
      <c r="AH69" s="98"/>
      <c r="AI69" s="99"/>
      <c r="AJ69" s="97" t="s">
        <v>527</v>
      </c>
      <c r="AK69" s="98"/>
      <c r="AL69" s="98"/>
      <c r="AM69" s="98"/>
      <c r="AN69" s="99"/>
      <c r="AO69" s="97">
        <v>73</v>
      </c>
      <c r="AP69" s="98"/>
      <c r="AQ69" s="98"/>
      <c r="AR69" s="98"/>
      <c r="AS69" s="99"/>
      <c r="AT69" s="97">
        <v>88</v>
      </c>
      <c r="AU69" s="98"/>
      <c r="AV69" s="98"/>
      <c r="AW69" s="98"/>
      <c r="AX69" s="357"/>
      <c r="AY69" s="10"/>
      <c r="AZ69" s="10"/>
      <c r="BA69" s="10"/>
      <c r="BB69" s="10"/>
      <c r="BC69" s="10"/>
      <c r="BD69" s="10"/>
      <c r="BE69" s="10"/>
      <c r="BF69" s="10"/>
      <c r="BG69" s="10"/>
      <c r="BH69" s="10"/>
    </row>
    <row r="70" spans="1:60" ht="33" hidden="1" customHeight="1" x14ac:dyDescent="0.15">
      <c r="A70" s="532" t="s">
        <v>88</v>
      </c>
      <c r="B70" s="533"/>
      <c r="C70" s="533"/>
      <c r="D70" s="533"/>
      <c r="E70" s="533"/>
      <c r="F70" s="534"/>
      <c r="G70" s="619" t="s">
        <v>84</v>
      </c>
      <c r="H70" s="619"/>
      <c r="I70" s="619"/>
      <c r="J70" s="619"/>
      <c r="K70" s="619"/>
      <c r="L70" s="619"/>
      <c r="M70" s="619"/>
      <c r="N70" s="619"/>
      <c r="O70" s="619"/>
      <c r="P70" s="619"/>
      <c r="Q70" s="619"/>
      <c r="R70" s="619"/>
      <c r="S70" s="619"/>
      <c r="T70" s="619"/>
      <c r="U70" s="619"/>
      <c r="V70" s="619"/>
      <c r="W70" s="619"/>
      <c r="X70" s="620"/>
      <c r="Y70" s="154"/>
      <c r="Z70" s="155"/>
      <c r="AA70" s="156"/>
      <c r="AB70" s="92" t="s">
        <v>12</v>
      </c>
      <c r="AC70" s="93"/>
      <c r="AD70" s="94"/>
      <c r="AE70" s="148" t="s">
        <v>69</v>
      </c>
      <c r="AF70" s="135"/>
      <c r="AG70" s="135"/>
      <c r="AH70" s="135"/>
      <c r="AI70" s="621"/>
      <c r="AJ70" s="148" t="s">
        <v>70</v>
      </c>
      <c r="AK70" s="135"/>
      <c r="AL70" s="135"/>
      <c r="AM70" s="135"/>
      <c r="AN70" s="621"/>
      <c r="AO70" s="148" t="s">
        <v>71</v>
      </c>
      <c r="AP70" s="135"/>
      <c r="AQ70" s="135"/>
      <c r="AR70" s="135"/>
      <c r="AS70" s="621"/>
      <c r="AT70" s="273" t="s">
        <v>74</v>
      </c>
      <c r="AU70" s="274"/>
      <c r="AV70" s="274"/>
      <c r="AW70" s="274"/>
      <c r="AX70" s="275"/>
    </row>
    <row r="71" spans="1:60" ht="22.5" hidden="1" customHeight="1" x14ac:dyDescent="0.15">
      <c r="A71" s="535"/>
      <c r="B71" s="536"/>
      <c r="C71" s="536"/>
      <c r="D71" s="536"/>
      <c r="E71" s="536"/>
      <c r="F71" s="537"/>
      <c r="G71" s="243"/>
      <c r="H71" s="243"/>
      <c r="I71" s="243"/>
      <c r="J71" s="243"/>
      <c r="K71" s="243"/>
      <c r="L71" s="243"/>
      <c r="M71" s="243"/>
      <c r="N71" s="243"/>
      <c r="O71" s="243"/>
      <c r="P71" s="243"/>
      <c r="Q71" s="243"/>
      <c r="R71" s="243"/>
      <c r="S71" s="243"/>
      <c r="T71" s="243"/>
      <c r="U71" s="243"/>
      <c r="V71" s="243"/>
      <c r="W71" s="243"/>
      <c r="X71" s="244"/>
      <c r="Y71" s="667" t="s">
        <v>66</v>
      </c>
      <c r="Z71" s="668"/>
      <c r="AA71" s="669"/>
      <c r="AB71" s="120"/>
      <c r="AC71" s="121"/>
      <c r="AD71" s="122"/>
      <c r="AE71" s="97"/>
      <c r="AF71" s="98"/>
      <c r="AG71" s="98"/>
      <c r="AH71" s="98"/>
      <c r="AI71" s="99"/>
      <c r="AJ71" s="97"/>
      <c r="AK71" s="98"/>
      <c r="AL71" s="98"/>
      <c r="AM71" s="98"/>
      <c r="AN71" s="99"/>
      <c r="AO71" s="97"/>
      <c r="AP71" s="98"/>
      <c r="AQ71" s="98"/>
      <c r="AR71" s="98"/>
      <c r="AS71" s="99"/>
      <c r="AT71" s="547"/>
      <c r="AU71" s="547"/>
      <c r="AV71" s="547"/>
      <c r="AW71" s="547"/>
      <c r="AX71" s="548"/>
      <c r="AY71" s="10"/>
      <c r="AZ71" s="10"/>
      <c r="BA71" s="10"/>
      <c r="BB71" s="10"/>
      <c r="BC71" s="10"/>
    </row>
    <row r="72" spans="1:60" ht="22.5" hidden="1"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70"/>
      <c r="AA72" s="671"/>
      <c r="AB72" s="211"/>
      <c r="AC72" s="212"/>
      <c r="AD72" s="213"/>
      <c r="AE72" s="97"/>
      <c r="AF72" s="98"/>
      <c r="AG72" s="98"/>
      <c r="AH72" s="98"/>
      <c r="AI72" s="99"/>
      <c r="AJ72" s="97"/>
      <c r="AK72" s="98"/>
      <c r="AL72" s="98"/>
      <c r="AM72" s="98"/>
      <c r="AN72" s="99"/>
      <c r="AO72" s="97"/>
      <c r="AP72" s="98"/>
      <c r="AQ72" s="98"/>
      <c r="AR72" s="98"/>
      <c r="AS72" s="99"/>
      <c r="AT72" s="97"/>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9" t="s">
        <v>84</v>
      </c>
      <c r="H73" s="619"/>
      <c r="I73" s="619"/>
      <c r="J73" s="619"/>
      <c r="K73" s="619"/>
      <c r="L73" s="619"/>
      <c r="M73" s="619"/>
      <c r="N73" s="619"/>
      <c r="O73" s="619"/>
      <c r="P73" s="619"/>
      <c r="Q73" s="619"/>
      <c r="R73" s="619"/>
      <c r="S73" s="619"/>
      <c r="T73" s="619"/>
      <c r="U73" s="619"/>
      <c r="V73" s="619"/>
      <c r="W73" s="619"/>
      <c r="X73" s="620"/>
      <c r="Y73" s="154"/>
      <c r="Z73" s="155"/>
      <c r="AA73" s="156"/>
      <c r="AB73" s="92" t="s">
        <v>12</v>
      </c>
      <c r="AC73" s="93"/>
      <c r="AD73" s="94"/>
      <c r="AE73" s="148" t="s">
        <v>69</v>
      </c>
      <c r="AF73" s="135"/>
      <c r="AG73" s="135"/>
      <c r="AH73" s="135"/>
      <c r="AI73" s="621"/>
      <c r="AJ73" s="148" t="s">
        <v>70</v>
      </c>
      <c r="AK73" s="135"/>
      <c r="AL73" s="135"/>
      <c r="AM73" s="135"/>
      <c r="AN73" s="621"/>
      <c r="AO73" s="148" t="s">
        <v>71</v>
      </c>
      <c r="AP73" s="135"/>
      <c r="AQ73" s="135"/>
      <c r="AR73" s="135"/>
      <c r="AS73" s="621"/>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7" t="s">
        <v>66</v>
      </c>
      <c r="Z74" s="668"/>
      <c r="AA74" s="669"/>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70"/>
      <c r="AA75" s="671"/>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9" t="s">
        <v>84</v>
      </c>
      <c r="H76" s="619"/>
      <c r="I76" s="619"/>
      <c r="J76" s="619"/>
      <c r="K76" s="619"/>
      <c r="L76" s="619"/>
      <c r="M76" s="619"/>
      <c r="N76" s="619"/>
      <c r="O76" s="619"/>
      <c r="P76" s="619"/>
      <c r="Q76" s="619"/>
      <c r="R76" s="619"/>
      <c r="S76" s="619"/>
      <c r="T76" s="619"/>
      <c r="U76" s="619"/>
      <c r="V76" s="619"/>
      <c r="W76" s="619"/>
      <c r="X76" s="620"/>
      <c r="Y76" s="154"/>
      <c r="Z76" s="155"/>
      <c r="AA76" s="156"/>
      <c r="AB76" s="92" t="s">
        <v>12</v>
      </c>
      <c r="AC76" s="93"/>
      <c r="AD76" s="94"/>
      <c r="AE76" s="148" t="s">
        <v>69</v>
      </c>
      <c r="AF76" s="135"/>
      <c r="AG76" s="135"/>
      <c r="AH76" s="135"/>
      <c r="AI76" s="621"/>
      <c r="AJ76" s="148" t="s">
        <v>70</v>
      </c>
      <c r="AK76" s="135"/>
      <c r="AL76" s="135"/>
      <c r="AM76" s="135"/>
      <c r="AN76" s="621"/>
      <c r="AO76" s="148" t="s">
        <v>71</v>
      </c>
      <c r="AP76" s="135"/>
      <c r="AQ76" s="135"/>
      <c r="AR76" s="135"/>
      <c r="AS76" s="621"/>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7" t="s">
        <v>66</v>
      </c>
      <c r="Z77" s="668"/>
      <c r="AA77" s="669"/>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70"/>
      <c r="AA78" s="671"/>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9" t="s">
        <v>84</v>
      </c>
      <c r="H79" s="619"/>
      <c r="I79" s="619"/>
      <c r="J79" s="619"/>
      <c r="K79" s="619"/>
      <c r="L79" s="619"/>
      <c r="M79" s="619"/>
      <c r="N79" s="619"/>
      <c r="O79" s="619"/>
      <c r="P79" s="619"/>
      <c r="Q79" s="619"/>
      <c r="R79" s="619"/>
      <c r="S79" s="619"/>
      <c r="T79" s="619"/>
      <c r="U79" s="619"/>
      <c r="V79" s="619"/>
      <c r="W79" s="619"/>
      <c r="X79" s="620"/>
      <c r="Y79" s="154"/>
      <c r="Z79" s="155"/>
      <c r="AA79" s="156"/>
      <c r="AB79" s="92" t="s">
        <v>12</v>
      </c>
      <c r="AC79" s="93"/>
      <c r="AD79" s="94"/>
      <c r="AE79" s="148" t="s">
        <v>69</v>
      </c>
      <c r="AF79" s="135"/>
      <c r="AG79" s="135"/>
      <c r="AH79" s="135"/>
      <c r="AI79" s="621"/>
      <c r="AJ79" s="148" t="s">
        <v>70</v>
      </c>
      <c r="AK79" s="135"/>
      <c r="AL79" s="135"/>
      <c r="AM79" s="135"/>
      <c r="AN79" s="621"/>
      <c r="AO79" s="148" t="s">
        <v>71</v>
      </c>
      <c r="AP79" s="135"/>
      <c r="AQ79" s="135"/>
      <c r="AR79" s="135"/>
      <c r="AS79" s="621"/>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7" t="s">
        <v>66</v>
      </c>
      <c r="Z80" s="668"/>
      <c r="AA80" s="669"/>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70"/>
      <c r="AA81" s="671"/>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558</v>
      </c>
      <c r="H83" s="304"/>
      <c r="I83" s="304"/>
      <c r="J83" s="304"/>
      <c r="K83" s="304"/>
      <c r="L83" s="304"/>
      <c r="M83" s="304"/>
      <c r="N83" s="304"/>
      <c r="O83" s="304"/>
      <c r="P83" s="304"/>
      <c r="Q83" s="304"/>
      <c r="R83" s="304"/>
      <c r="S83" s="304"/>
      <c r="T83" s="304"/>
      <c r="U83" s="304"/>
      <c r="V83" s="304"/>
      <c r="W83" s="304"/>
      <c r="X83" s="304"/>
      <c r="Y83" s="544" t="s">
        <v>17</v>
      </c>
      <c r="Z83" s="545"/>
      <c r="AA83" s="546"/>
      <c r="AB83" s="100" t="s">
        <v>556</v>
      </c>
      <c r="AC83" s="101"/>
      <c r="AD83" s="102"/>
      <c r="AE83" s="214" t="s">
        <v>527</v>
      </c>
      <c r="AF83" s="215"/>
      <c r="AG83" s="215"/>
      <c r="AH83" s="215"/>
      <c r="AI83" s="215"/>
      <c r="AJ83" s="214" t="s">
        <v>527</v>
      </c>
      <c r="AK83" s="215"/>
      <c r="AL83" s="215"/>
      <c r="AM83" s="215"/>
      <c r="AN83" s="215"/>
      <c r="AO83" s="214">
        <v>33.799999999999997</v>
      </c>
      <c r="AP83" s="215"/>
      <c r="AQ83" s="215"/>
      <c r="AR83" s="215"/>
      <c r="AS83" s="215"/>
      <c r="AT83" s="97">
        <v>55.5</v>
      </c>
      <c r="AU83" s="98"/>
      <c r="AV83" s="98"/>
      <c r="AW83" s="98"/>
      <c r="AX83" s="357"/>
    </row>
    <row r="84" spans="1:60" ht="22.5"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556</v>
      </c>
      <c r="AC84" s="101"/>
      <c r="AD84" s="102"/>
      <c r="AE84" s="100" t="s">
        <v>544</v>
      </c>
      <c r="AF84" s="101"/>
      <c r="AG84" s="101"/>
      <c r="AH84" s="101"/>
      <c r="AI84" s="102"/>
      <c r="AJ84" s="672" t="s">
        <v>541</v>
      </c>
      <c r="AK84" s="101"/>
      <c r="AL84" s="101"/>
      <c r="AM84" s="101"/>
      <c r="AN84" s="102"/>
      <c r="AO84" s="100" t="s">
        <v>557</v>
      </c>
      <c r="AP84" s="101"/>
      <c r="AQ84" s="101"/>
      <c r="AR84" s="101"/>
      <c r="AS84" s="102"/>
      <c r="AT84" s="100" t="s">
        <v>601</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3"/>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4"/>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5"/>
      <c r="Z94" s="676"/>
      <c r="AA94" s="677"/>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8" t="s">
        <v>75</v>
      </c>
      <c r="AU94" s="679"/>
      <c r="AV94" s="679"/>
      <c r="AW94" s="679"/>
      <c r="AX94" s="680"/>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7" t="s">
        <v>77</v>
      </c>
      <c r="B97" s="608"/>
      <c r="C97" s="637" t="s">
        <v>19</v>
      </c>
      <c r="D97" s="530"/>
      <c r="E97" s="530"/>
      <c r="F97" s="530"/>
      <c r="G97" s="530"/>
      <c r="H97" s="530"/>
      <c r="I97" s="530"/>
      <c r="J97" s="530"/>
      <c r="K97" s="638"/>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31.5" customHeight="1" x14ac:dyDescent="0.15">
      <c r="A98" s="609"/>
      <c r="B98" s="610"/>
      <c r="C98" s="541" t="s">
        <v>534</v>
      </c>
      <c r="D98" s="542"/>
      <c r="E98" s="542"/>
      <c r="F98" s="542"/>
      <c r="G98" s="542"/>
      <c r="H98" s="542"/>
      <c r="I98" s="542"/>
      <c r="J98" s="542"/>
      <c r="K98" s="543"/>
      <c r="L98" s="184">
        <v>4950</v>
      </c>
      <c r="M98" s="185"/>
      <c r="N98" s="185"/>
      <c r="O98" s="185"/>
      <c r="P98" s="185"/>
      <c r="Q98" s="186"/>
      <c r="R98" s="184">
        <v>2446</v>
      </c>
      <c r="S98" s="185"/>
      <c r="T98" s="185"/>
      <c r="U98" s="185"/>
      <c r="V98" s="185"/>
      <c r="W98" s="186"/>
      <c r="X98" s="71" t="s">
        <v>610</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1.5" customHeight="1" x14ac:dyDescent="0.15">
      <c r="A99" s="609"/>
      <c r="B99" s="610"/>
      <c r="C99" s="604" t="s">
        <v>535</v>
      </c>
      <c r="D99" s="605"/>
      <c r="E99" s="605"/>
      <c r="F99" s="605"/>
      <c r="G99" s="605"/>
      <c r="H99" s="605"/>
      <c r="I99" s="605"/>
      <c r="J99" s="605"/>
      <c r="K99" s="606"/>
      <c r="L99" s="184">
        <v>350</v>
      </c>
      <c r="M99" s="185"/>
      <c r="N99" s="185"/>
      <c r="O99" s="185"/>
      <c r="P99" s="185"/>
      <c r="Q99" s="186"/>
      <c r="R99" s="184">
        <v>0</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9"/>
      <c r="B100" s="610"/>
      <c r="C100" s="604"/>
      <c r="D100" s="605"/>
      <c r="E100" s="605"/>
      <c r="F100" s="605"/>
      <c r="G100" s="605"/>
      <c r="H100" s="605"/>
      <c r="I100" s="605"/>
      <c r="J100" s="605"/>
      <c r="K100" s="606"/>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9"/>
      <c r="B101" s="610"/>
      <c r="C101" s="604"/>
      <c r="D101" s="605"/>
      <c r="E101" s="605"/>
      <c r="F101" s="605"/>
      <c r="G101" s="605"/>
      <c r="H101" s="605"/>
      <c r="I101" s="605"/>
      <c r="J101" s="605"/>
      <c r="K101" s="606"/>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9"/>
      <c r="B102" s="610"/>
      <c r="C102" s="604"/>
      <c r="D102" s="605"/>
      <c r="E102" s="605"/>
      <c r="F102" s="605"/>
      <c r="G102" s="605"/>
      <c r="H102" s="605"/>
      <c r="I102" s="605"/>
      <c r="J102" s="605"/>
      <c r="K102" s="606"/>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1.75" customHeight="1" x14ac:dyDescent="0.15">
      <c r="A103" s="609"/>
      <c r="B103" s="610"/>
      <c r="C103" s="613"/>
      <c r="D103" s="614"/>
      <c r="E103" s="614"/>
      <c r="F103" s="614"/>
      <c r="G103" s="614"/>
      <c r="H103" s="614"/>
      <c r="I103" s="614"/>
      <c r="J103" s="614"/>
      <c r="K103" s="615"/>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11"/>
      <c r="B104" s="612"/>
      <c r="C104" s="598" t="s">
        <v>22</v>
      </c>
      <c r="D104" s="599"/>
      <c r="E104" s="599"/>
      <c r="F104" s="599"/>
      <c r="G104" s="599"/>
      <c r="H104" s="599"/>
      <c r="I104" s="599"/>
      <c r="J104" s="599"/>
      <c r="K104" s="600"/>
      <c r="L104" s="601">
        <f>SUM(L98:Q103)</f>
        <v>5300</v>
      </c>
      <c r="M104" s="602"/>
      <c r="N104" s="602"/>
      <c r="O104" s="602"/>
      <c r="P104" s="602"/>
      <c r="Q104" s="603"/>
      <c r="R104" s="601">
        <f>SUM(R98:W103)</f>
        <v>2446</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1" t="s">
        <v>57</v>
      </c>
      <c r="B106" s="682"/>
      <c r="C106" s="682"/>
      <c r="D106" s="68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2"/>
      <c r="AJ106" s="682"/>
      <c r="AK106" s="682"/>
      <c r="AL106" s="682"/>
      <c r="AM106" s="682"/>
      <c r="AN106" s="682"/>
      <c r="AO106" s="682"/>
      <c r="AP106" s="682"/>
      <c r="AQ106" s="682"/>
      <c r="AR106" s="682"/>
      <c r="AS106" s="682"/>
      <c r="AT106" s="682"/>
      <c r="AU106" s="682"/>
      <c r="AV106" s="682"/>
      <c r="AW106" s="682"/>
      <c r="AX106" s="683"/>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66.75" customHeight="1" x14ac:dyDescent="0.15">
      <c r="A108" s="648" t="s">
        <v>312</v>
      </c>
      <c r="B108" s="649"/>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472</v>
      </c>
      <c r="AE108" s="351"/>
      <c r="AF108" s="351"/>
      <c r="AG108" s="347" t="s">
        <v>587</v>
      </c>
      <c r="AH108" s="348"/>
      <c r="AI108" s="348"/>
      <c r="AJ108" s="348"/>
      <c r="AK108" s="348"/>
      <c r="AL108" s="348"/>
      <c r="AM108" s="348"/>
      <c r="AN108" s="348"/>
      <c r="AO108" s="348"/>
      <c r="AP108" s="348"/>
      <c r="AQ108" s="348"/>
      <c r="AR108" s="348"/>
      <c r="AS108" s="348"/>
      <c r="AT108" s="348"/>
      <c r="AU108" s="348"/>
      <c r="AV108" s="348"/>
      <c r="AW108" s="348"/>
      <c r="AX108" s="349"/>
    </row>
    <row r="109" spans="1:50" ht="90.75" customHeight="1" x14ac:dyDescent="0.15">
      <c r="A109" s="650"/>
      <c r="B109" s="651"/>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472</v>
      </c>
      <c r="AE109" s="303"/>
      <c r="AF109" s="303"/>
      <c r="AG109" s="282" t="s">
        <v>588</v>
      </c>
      <c r="AH109" s="259"/>
      <c r="AI109" s="259"/>
      <c r="AJ109" s="259"/>
      <c r="AK109" s="259"/>
      <c r="AL109" s="259"/>
      <c r="AM109" s="259"/>
      <c r="AN109" s="259"/>
      <c r="AO109" s="259"/>
      <c r="AP109" s="259"/>
      <c r="AQ109" s="259"/>
      <c r="AR109" s="259"/>
      <c r="AS109" s="259"/>
      <c r="AT109" s="259"/>
      <c r="AU109" s="259"/>
      <c r="AV109" s="259"/>
      <c r="AW109" s="259"/>
      <c r="AX109" s="283"/>
    </row>
    <row r="110" spans="1:50" ht="65.25" customHeight="1" x14ac:dyDescent="0.15">
      <c r="A110" s="652"/>
      <c r="B110" s="653"/>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472</v>
      </c>
      <c r="AE110" s="333"/>
      <c r="AF110" s="333"/>
      <c r="AG110" s="342" t="s">
        <v>539</v>
      </c>
      <c r="AH110" s="247"/>
      <c r="AI110" s="247"/>
      <c r="AJ110" s="247"/>
      <c r="AK110" s="247"/>
      <c r="AL110" s="247"/>
      <c r="AM110" s="247"/>
      <c r="AN110" s="247"/>
      <c r="AO110" s="247"/>
      <c r="AP110" s="247"/>
      <c r="AQ110" s="247"/>
      <c r="AR110" s="247"/>
      <c r="AS110" s="247"/>
      <c r="AT110" s="247"/>
      <c r="AU110" s="247"/>
      <c r="AV110" s="247"/>
      <c r="AW110" s="247"/>
      <c r="AX110" s="328"/>
    </row>
    <row r="111" spans="1:50" ht="56.25"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472</v>
      </c>
      <c r="AE111" s="277"/>
      <c r="AF111" s="277"/>
      <c r="AG111" s="279" t="s">
        <v>589</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472</v>
      </c>
      <c r="AE112" s="303"/>
      <c r="AF112" s="303"/>
      <c r="AG112" s="282" t="s">
        <v>593</v>
      </c>
      <c r="AH112" s="259"/>
      <c r="AI112" s="259"/>
      <c r="AJ112" s="259"/>
      <c r="AK112" s="259"/>
      <c r="AL112" s="259"/>
      <c r="AM112" s="259"/>
      <c r="AN112" s="259"/>
      <c r="AO112" s="259"/>
      <c r="AP112" s="259"/>
      <c r="AQ112" s="259"/>
      <c r="AR112" s="259"/>
      <c r="AS112" s="259"/>
      <c r="AT112" s="259"/>
      <c r="AU112" s="259"/>
      <c r="AV112" s="259"/>
      <c r="AW112" s="259"/>
      <c r="AX112" s="283"/>
    </row>
    <row r="113" spans="1:64" ht="100.5"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472</v>
      </c>
      <c r="AE113" s="303"/>
      <c r="AF113" s="303"/>
      <c r="AG113" s="282" t="s">
        <v>590</v>
      </c>
      <c r="AH113" s="259"/>
      <c r="AI113" s="259"/>
      <c r="AJ113" s="259"/>
      <c r="AK113" s="259"/>
      <c r="AL113" s="259"/>
      <c r="AM113" s="259"/>
      <c r="AN113" s="259"/>
      <c r="AO113" s="259"/>
      <c r="AP113" s="259"/>
      <c r="AQ113" s="259"/>
      <c r="AR113" s="259"/>
      <c r="AS113" s="259"/>
      <c r="AT113" s="259"/>
      <c r="AU113" s="259"/>
      <c r="AV113" s="259"/>
      <c r="AW113" s="259"/>
      <c r="AX113" s="283"/>
    </row>
    <row r="114" spans="1:64" ht="50.2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472</v>
      </c>
      <c r="AE114" s="303"/>
      <c r="AF114" s="303"/>
      <c r="AG114" s="282" t="s">
        <v>591</v>
      </c>
      <c r="AH114" s="259"/>
      <c r="AI114" s="259"/>
      <c r="AJ114" s="259"/>
      <c r="AK114" s="259"/>
      <c r="AL114" s="259"/>
      <c r="AM114" s="259"/>
      <c r="AN114" s="259"/>
      <c r="AO114" s="259"/>
      <c r="AP114" s="259"/>
      <c r="AQ114" s="259"/>
      <c r="AR114" s="259"/>
      <c r="AS114" s="259"/>
      <c r="AT114" s="259"/>
      <c r="AU114" s="259"/>
      <c r="AV114" s="259"/>
      <c r="AW114" s="259"/>
      <c r="AX114" s="283"/>
    </row>
    <row r="115" spans="1:64" ht="48"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6"/>
      <c r="AD115" s="302" t="s">
        <v>472</v>
      </c>
      <c r="AE115" s="303"/>
      <c r="AF115" s="303"/>
      <c r="AG115" s="282" t="s">
        <v>592</v>
      </c>
      <c r="AH115" s="259"/>
      <c r="AI115" s="259"/>
      <c r="AJ115" s="259"/>
      <c r="AK115" s="259"/>
      <c r="AL115" s="259"/>
      <c r="AM115" s="259"/>
      <c r="AN115" s="259"/>
      <c r="AO115" s="259"/>
      <c r="AP115" s="259"/>
      <c r="AQ115" s="259"/>
      <c r="AR115" s="259"/>
      <c r="AS115" s="259"/>
      <c r="AT115" s="259"/>
      <c r="AU115" s="259"/>
      <c r="AV115" s="259"/>
      <c r="AW115" s="259"/>
      <c r="AX115" s="283"/>
    </row>
    <row r="116" spans="1:64" ht="58.5"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6"/>
      <c r="AD116" s="261" t="s">
        <v>472</v>
      </c>
      <c r="AE116" s="262"/>
      <c r="AF116" s="262"/>
      <c r="AG116" s="590" t="s">
        <v>604</v>
      </c>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1.2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472</v>
      </c>
      <c r="AE117" s="333"/>
      <c r="AF117" s="337"/>
      <c r="AG117" s="343" t="s">
        <v>603</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2"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525</v>
      </c>
      <c r="AE118" s="277"/>
      <c r="AF118" s="278"/>
      <c r="AG118" s="279" t="s">
        <v>559</v>
      </c>
      <c r="AH118" s="280"/>
      <c r="AI118" s="280"/>
      <c r="AJ118" s="280"/>
      <c r="AK118" s="280"/>
      <c r="AL118" s="280"/>
      <c r="AM118" s="280"/>
      <c r="AN118" s="280"/>
      <c r="AO118" s="280"/>
      <c r="AP118" s="280"/>
      <c r="AQ118" s="280"/>
      <c r="AR118" s="280"/>
      <c r="AS118" s="280"/>
      <c r="AT118" s="280"/>
      <c r="AU118" s="280"/>
      <c r="AV118" s="280"/>
      <c r="AW118" s="280"/>
      <c r="AX118" s="281"/>
    </row>
    <row r="119" spans="1:64" ht="42.7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472</v>
      </c>
      <c r="AE119" s="353"/>
      <c r="AF119" s="353"/>
      <c r="AG119" s="282" t="s">
        <v>594</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472</v>
      </c>
      <c r="AE120" s="303"/>
      <c r="AF120" s="303"/>
      <c r="AG120" s="282" t="s">
        <v>600</v>
      </c>
      <c r="AH120" s="259"/>
      <c r="AI120" s="259"/>
      <c r="AJ120" s="259"/>
      <c r="AK120" s="259"/>
      <c r="AL120" s="259"/>
      <c r="AM120" s="259"/>
      <c r="AN120" s="259"/>
      <c r="AO120" s="259"/>
      <c r="AP120" s="259"/>
      <c r="AQ120" s="259"/>
      <c r="AR120" s="259"/>
      <c r="AS120" s="259"/>
      <c r="AT120" s="259"/>
      <c r="AU120" s="259"/>
      <c r="AV120" s="259"/>
      <c r="AW120" s="259"/>
      <c r="AX120" s="283"/>
    </row>
    <row r="121" spans="1:64" ht="42.75"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472</v>
      </c>
      <c r="AE121" s="303"/>
      <c r="AF121" s="303"/>
      <c r="AG121" s="342" t="s">
        <v>540</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525</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1.1"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11.1"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11.1"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4"/>
      <c r="V125" s="344"/>
      <c r="W125" s="344"/>
      <c r="X125" s="344"/>
      <c r="Y125" s="344"/>
      <c r="Z125" s="344"/>
      <c r="AA125" s="344"/>
      <c r="AB125" s="344"/>
      <c r="AC125" s="344"/>
      <c r="AD125" s="344"/>
      <c r="AE125" s="344"/>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72" customHeight="1" x14ac:dyDescent="0.15">
      <c r="A126" s="263" t="s">
        <v>58</v>
      </c>
      <c r="B126" s="393"/>
      <c r="C126" s="383" t="s">
        <v>64</v>
      </c>
      <c r="D126" s="431"/>
      <c r="E126" s="431"/>
      <c r="F126" s="432"/>
      <c r="G126" s="387" t="s">
        <v>524</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44.25" customHeight="1" thickBot="1" x14ac:dyDescent="0.2">
      <c r="A127" s="394"/>
      <c r="B127" s="395"/>
      <c r="C127" s="585" t="s">
        <v>68</v>
      </c>
      <c r="D127" s="586"/>
      <c r="E127" s="586"/>
      <c r="F127" s="587"/>
      <c r="G127" s="588" t="s">
        <v>595</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15.75"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24" customHeight="1" thickBot="1" x14ac:dyDescent="0.2">
      <c r="A129" s="430" t="s">
        <v>606</v>
      </c>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15.75"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43.5" customHeight="1" thickBot="1" x14ac:dyDescent="0.2">
      <c r="A131" s="390" t="s">
        <v>306</v>
      </c>
      <c r="B131" s="391"/>
      <c r="C131" s="391"/>
      <c r="D131" s="391"/>
      <c r="E131" s="392"/>
      <c r="F131" s="423" t="s">
        <v>608</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15.75"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54.75" customHeight="1" thickBot="1" x14ac:dyDescent="0.2">
      <c r="A133" s="558" t="s">
        <v>607</v>
      </c>
      <c r="B133" s="559"/>
      <c r="C133" s="559"/>
      <c r="D133" s="559"/>
      <c r="E133" s="560"/>
      <c r="F133" s="426" t="s">
        <v>609</v>
      </c>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t="s">
        <v>602</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545</v>
      </c>
      <c r="H137" s="550"/>
      <c r="I137" s="550"/>
      <c r="J137" s="550"/>
      <c r="K137" s="550"/>
      <c r="L137" s="550"/>
      <c r="M137" s="550"/>
      <c r="N137" s="550"/>
      <c r="O137" s="550"/>
      <c r="P137" s="551"/>
      <c r="Q137" s="320" t="s">
        <v>225</v>
      </c>
      <c r="R137" s="320"/>
      <c r="S137" s="320"/>
      <c r="T137" s="320"/>
      <c r="U137" s="320"/>
      <c r="V137" s="320"/>
      <c r="W137" s="549" t="s">
        <v>545</v>
      </c>
      <c r="X137" s="550"/>
      <c r="Y137" s="550"/>
      <c r="Z137" s="550"/>
      <c r="AA137" s="550"/>
      <c r="AB137" s="550"/>
      <c r="AC137" s="550"/>
      <c r="AD137" s="550"/>
      <c r="AE137" s="550"/>
      <c r="AF137" s="551"/>
      <c r="AG137" s="320" t="s">
        <v>226</v>
      </c>
      <c r="AH137" s="320"/>
      <c r="AI137" s="320"/>
      <c r="AJ137" s="320"/>
      <c r="AK137" s="320"/>
      <c r="AL137" s="320"/>
      <c r="AM137" s="521" t="s">
        <v>545</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545</v>
      </c>
      <c r="H138" s="318"/>
      <c r="I138" s="318"/>
      <c r="J138" s="318"/>
      <c r="K138" s="318"/>
      <c r="L138" s="318"/>
      <c r="M138" s="318"/>
      <c r="N138" s="318"/>
      <c r="O138" s="318"/>
      <c r="P138" s="319"/>
      <c r="Q138" s="429" t="s">
        <v>228</v>
      </c>
      <c r="R138" s="429"/>
      <c r="S138" s="429"/>
      <c r="T138" s="429"/>
      <c r="U138" s="429"/>
      <c r="V138" s="429"/>
      <c r="W138" s="317" t="s">
        <v>532</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7" t="s">
        <v>34</v>
      </c>
      <c r="B178" s="368"/>
      <c r="C178" s="368"/>
      <c r="D178" s="368"/>
      <c r="E178" s="368"/>
      <c r="F178" s="369"/>
      <c r="G178" s="376" t="s">
        <v>550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461</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customHeight="1" x14ac:dyDescent="0.15">
      <c r="A180" s="370"/>
      <c r="B180" s="371"/>
      <c r="C180" s="371"/>
      <c r="D180" s="371"/>
      <c r="E180" s="371"/>
      <c r="F180" s="372"/>
      <c r="G180" s="361" t="s">
        <v>520</v>
      </c>
      <c r="H180" s="362"/>
      <c r="I180" s="362"/>
      <c r="J180" s="362"/>
      <c r="K180" s="363"/>
      <c r="L180" s="364" t="s">
        <v>522</v>
      </c>
      <c r="M180" s="365"/>
      <c r="N180" s="365"/>
      <c r="O180" s="365"/>
      <c r="P180" s="365"/>
      <c r="Q180" s="365"/>
      <c r="R180" s="365"/>
      <c r="S180" s="365"/>
      <c r="T180" s="365"/>
      <c r="U180" s="365"/>
      <c r="V180" s="365"/>
      <c r="W180" s="365"/>
      <c r="X180" s="366"/>
      <c r="Y180" s="396">
        <v>2036</v>
      </c>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customHeight="1" x14ac:dyDescent="0.15">
      <c r="A181" s="370"/>
      <c r="B181" s="371"/>
      <c r="C181" s="371"/>
      <c r="D181" s="371"/>
      <c r="E181" s="371"/>
      <c r="F181" s="372"/>
      <c r="G181" s="411" t="s">
        <v>521</v>
      </c>
      <c r="H181" s="412"/>
      <c r="I181" s="412"/>
      <c r="J181" s="412"/>
      <c r="K181" s="413"/>
      <c r="L181" s="414" t="s">
        <v>523</v>
      </c>
      <c r="M181" s="415"/>
      <c r="N181" s="415"/>
      <c r="O181" s="415"/>
      <c r="P181" s="415"/>
      <c r="Q181" s="415"/>
      <c r="R181" s="415"/>
      <c r="S181" s="415"/>
      <c r="T181" s="415"/>
      <c r="U181" s="415"/>
      <c r="V181" s="415"/>
      <c r="W181" s="415"/>
      <c r="X181" s="416"/>
      <c r="Y181" s="417">
        <v>60</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2096</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customHeight="1" x14ac:dyDescent="0.15">
      <c r="A191" s="370"/>
      <c r="B191" s="371"/>
      <c r="C191" s="371"/>
      <c r="D191" s="371"/>
      <c r="E191" s="371"/>
      <c r="F191" s="372"/>
      <c r="G191" s="376" t="s">
        <v>549</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customHeight="1" x14ac:dyDescent="0.15">
      <c r="A193" s="370"/>
      <c r="B193" s="371"/>
      <c r="C193" s="371"/>
      <c r="D193" s="371"/>
      <c r="E193" s="371"/>
      <c r="F193" s="372"/>
      <c r="G193" s="361" t="s">
        <v>509</v>
      </c>
      <c r="H193" s="362"/>
      <c r="I193" s="362"/>
      <c r="J193" s="362"/>
      <c r="K193" s="363"/>
      <c r="L193" s="364" t="s">
        <v>551</v>
      </c>
      <c r="M193" s="365"/>
      <c r="N193" s="365"/>
      <c r="O193" s="365"/>
      <c r="P193" s="365"/>
      <c r="Q193" s="365"/>
      <c r="R193" s="365"/>
      <c r="S193" s="365"/>
      <c r="T193" s="365"/>
      <c r="U193" s="365"/>
      <c r="V193" s="365"/>
      <c r="W193" s="365"/>
      <c r="X193" s="366"/>
      <c r="Y193" s="396">
        <v>35</v>
      </c>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customHeight="1" x14ac:dyDescent="0.15">
      <c r="A194" s="370"/>
      <c r="B194" s="371"/>
      <c r="C194" s="371"/>
      <c r="D194" s="371"/>
      <c r="E194" s="371"/>
      <c r="F194" s="372"/>
      <c r="G194" s="411" t="s">
        <v>511</v>
      </c>
      <c r="H194" s="412"/>
      <c r="I194" s="412"/>
      <c r="J194" s="412"/>
      <c r="K194" s="413"/>
      <c r="L194" s="414" t="s">
        <v>518</v>
      </c>
      <c r="M194" s="415"/>
      <c r="N194" s="415"/>
      <c r="O194" s="415"/>
      <c r="P194" s="415"/>
      <c r="Q194" s="415"/>
      <c r="R194" s="415"/>
      <c r="S194" s="415"/>
      <c r="T194" s="415"/>
      <c r="U194" s="415"/>
      <c r="V194" s="415"/>
      <c r="W194" s="415"/>
      <c r="X194" s="416"/>
      <c r="Y194" s="417">
        <v>3</v>
      </c>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370"/>
      <c r="B195" s="371"/>
      <c r="C195" s="371"/>
      <c r="D195" s="371"/>
      <c r="E195" s="371"/>
      <c r="F195" s="372"/>
      <c r="G195" s="411" t="s">
        <v>517</v>
      </c>
      <c r="H195" s="412"/>
      <c r="I195" s="412"/>
      <c r="J195" s="412"/>
      <c r="K195" s="413"/>
      <c r="L195" s="414" t="s">
        <v>519</v>
      </c>
      <c r="M195" s="415"/>
      <c r="N195" s="415"/>
      <c r="O195" s="415"/>
      <c r="P195" s="415"/>
      <c r="Q195" s="415"/>
      <c r="R195" s="415"/>
      <c r="S195" s="415"/>
      <c r="T195" s="415"/>
      <c r="U195" s="415"/>
      <c r="V195" s="415"/>
      <c r="W195" s="415"/>
      <c r="X195" s="416"/>
      <c r="Y195" s="417">
        <v>3</v>
      </c>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370"/>
      <c r="B196" s="371"/>
      <c r="C196" s="371"/>
      <c r="D196" s="371"/>
      <c r="E196" s="371"/>
      <c r="F196" s="372"/>
      <c r="G196" s="411" t="s">
        <v>510</v>
      </c>
      <c r="H196" s="412"/>
      <c r="I196" s="412"/>
      <c r="J196" s="412"/>
      <c r="K196" s="413"/>
      <c r="L196" s="414" t="s">
        <v>596</v>
      </c>
      <c r="M196" s="415"/>
      <c r="N196" s="415"/>
      <c r="O196" s="415"/>
      <c r="P196" s="415"/>
      <c r="Q196" s="415"/>
      <c r="R196" s="415"/>
      <c r="S196" s="415"/>
      <c r="T196" s="415"/>
      <c r="U196" s="415"/>
      <c r="V196" s="415"/>
      <c r="W196" s="415"/>
      <c r="X196" s="416"/>
      <c r="Y196" s="417">
        <v>11</v>
      </c>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370"/>
      <c r="B197" s="371"/>
      <c r="C197" s="371"/>
      <c r="D197" s="371"/>
      <c r="E197" s="371"/>
      <c r="F197" s="372"/>
      <c r="G197" s="411" t="s">
        <v>536</v>
      </c>
      <c r="H197" s="412"/>
      <c r="I197" s="412"/>
      <c r="J197" s="412"/>
      <c r="K197" s="413"/>
      <c r="L197" s="414" t="s">
        <v>597</v>
      </c>
      <c r="M197" s="415"/>
      <c r="N197" s="415"/>
      <c r="O197" s="415"/>
      <c r="P197" s="415"/>
      <c r="Q197" s="415"/>
      <c r="R197" s="415"/>
      <c r="S197" s="415"/>
      <c r="T197" s="415"/>
      <c r="U197" s="415"/>
      <c r="V197" s="415"/>
      <c r="W197" s="415"/>
      <c r="X197" s="416"/>
      <c r="Y197" s="417">
        <v>27</v>
      </c>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370"/>
      <c r="B198" s="371"/>
      <c r="C198" s="371"/>
      <c r="D198" s="371"/>
      <c r="E198" s="371"/>
      <c r="F198" s="372"/>
      <c r="G198" s="411" t="s">
        <v>512</v>
      </c>
      <c r="H198" s="412"/>
      <c r="I198" s="412"/>
      <c r="J198" s="412"/>
      <c r="K198" s="413"/>
      <c r="L198" s="414" t="s">
        <v>598</v>
      </c>
      <c r="M198" s="415"/>
      <c r="N198" s="415"/>
      <c r="O198" s="415"/>
      <c r="P198" s="415"/>
      <c r="Q198" s="415"/>
      <c r="R198" s="415"/>
      <c r="S198" s="415"/>
      <c r="T198" s="415"/>
      <c r="U198" s="415"/>
      <c r="V198" s="415"/>
      <c r="W198" s="415"/>
      <c r="X198" s="416"/>
      <c r="Y198" s="417">
        <v>4</v>
      </c>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x14ac:dyDescent="0.15">
      <c r="A199" s="370"/>
      <c r="B199" s="371"/>
      <c r="C199" s="371"/>
      <c r="D199" s="371"/>
      <c r="E199" s="371"/>
      <c r="F199" s="372"/>
      <c r="G199" s="411" t="s">
        <v>513</v>
      </c>
      <c r="H199" s="412"/>
      <c r="I199" s="412"/>
      <c r="J199" s="412"/>
      <c r="K199" s="413"/>
      <c r="L199" s="414" t="s">
        <v>599</v>
      </c>
      <c r="M199" s="415"/>
      <c r="N199" s="415"/>
      <c r="O199" s="415"/>
      <c r="P199" s="415"/>
      <c r="Q199" s="415"/>
      <c r="R199" s="415"/>
      <c r="S199" s="415"/>
      <c r="T199" s="415"/>
      <c r="U199" s="415"/>
      <c r="V199" s="415"/>
      <c r="W199" s="415"/>
      <c r="X199" s="416"/>
      <c r="Y199" s="417">
        <v>6</v>
      </c>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89</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customHeight="1" x14ac:dyDescent="0.15">
      <c r="A204" s="370"/>
      <c r="B204" s="371"/>
      <c r="C204" s="371"/>
      <c r="D204" s="371"/>
      <c r="E204" s="371"/>
      <c r="F204" s="372"/>
      <c r="G204" s="376" t="s">
        <v>548</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366</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customHeight="1" x14ac:dyDescent="0.15">
      <c r="A206" s="370"/>
      <c r="B206" s="371"/>
      <c r="C206" s="371"/>
      <c r="D206" s="371"/>
      <c r="E206" s="371"/>
      <c r="F206" s="372"/>
      <c r="G206" s="361" t="s">
        <v>509</v>
      </c>
      <c r="H206" s="362"/>
      <c r="I206" s="362"/>
      <c r="J206" s="362"/>
      <c r="K206" s="363"/>
      <c r="L206" s="364" t="s">
        <v>552</v>
      </c>
      <c r="M206" s="365"/>
      <c r="N206" s="365"/>
      <c r="O206" s="365"/>
      <c r="P206" s="365"/>
      <c r="Q206" s="365"/>
      <c r="R206" s="365"/>
      <c r="S206" s="365"/>
      <c r="T206" s="365"/>
      <c r="U206" s="365"/>
      <c r="V206" s="365"/>
      <c r="W206" s="365"/>
      <c r="X206" s="366"/>
      <c r="Y206" s="396">
        <v>36.281700000000001</v>
      </c>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customHeight="1" x14ac:dyDescent="0.15">
      <c r="A207" s="370"/>
      <c r="B207" s="371"/>
      <c r="C207" s="371"/>
      <c r="D207" s="371"/>
      <c r="E207" s="371"/>
      <c r="F207" s="372"/>
      <c r="G207" s="411" t="s">
        <v>510</v>
      </c>
      <c r="H207" s="412"/>
      <c r="I207" s="412"/>
      <c r="J207" s="412"/>
      <c r="K207" s="413"/>
      <c r="L207" s="414" t="s">
        <v>514</v>
      </c>
      <c r="M207" s="415"/>
      <c r="N207" s="415"/>
      <c r="O207" s="415"/>
      <c r="P207" s="415"/>
      <c r="Q207" s="415"/>
      <c r="R207" s="415"/>
      <c r="S207" s="415"/>
      <c r="T207" s="415"/>
      <c r="U207" s="415"/>
      <c r="V207" s="415"/>
      <c r="W207" s="415"/>
      <c r="X207" s="416"/>
      <c r="Y207" s="417">
        <v>8.3986850000000004</v>
      </c>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370"/>
      <c r="B208" s="371"/>
      <c r="C208" s="371"/>
      <c r="D208" s="371"/>
      <c r="E208" s="371"/>
      <c r="F208" s="372"/>
      <c r="G208" s="411" t="s">
        <v>511</v>
      </c>
      <c r="H208" s="412"/>
      <c r="I208" s="412"/>
      <c r="J208" s="412"/>
      <c r="K208" s="413"/>
      <c r="L208" s="414" t="s">
        <v>515</v>
      </c>
      <c r="M208" s="415"/>
      <c r="N208" s="415"/>
      <c r="O208" s="415"/>
      <c r="P208" s="415"/>
      <c r="Q208" s="415"/>
      <c r="R208" s="415"/>
      <c r="S208" s="415"/>
      <c r="T208" s="415"/>
      <c r="U208" s="415"/>
      <c r="V208" s="415"/>
      <c r="W208" s="415"/>
      <c r="X208" s="416"/>
      <c r="Y208" s="417">
        <v>1.807536</v>
      </c>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370"/>
      <c r="B209" s="371"/>
      <c r="C209" s="371"/>
      <c r="D209" s="371"/>
      <c r="E209" s="371"/>
      <c r="F209" s="372"/>
      <c r="G209" s="411" t="s">
        <v>512</v>
      </c>
      <c r="H209" s="412"/>
      <c r="I209" s="412"/>
      <c r="J209" s="412"/>
      <c r="K209" s="413"/>
      <c r="L209" s="414" t="s">
        <v>598</v>
      </c>
      <c r="M209" s="415"/>
      <c r="N209" s="415"/>
      <c r="O209" s="415"/>
      <c r="P209" s="415"/>
      <c r="Q209" s="415"/>
      <c r="R209" s="415"/>
      <c r="S209" s="415"/>
      <c r="T209" s="415"/>
      <c r="U209" s="415"/>
      <c r="V209" s="415"/>
      <c r="W209" s="415"/>
      <c r="X209" s="416"/>
      <c r="Y209" s="417">
        <v>5.8682829999999999</v>
      </c>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370"/>
      <c r="B210" s="371"/>
      <c r="C210" s="371"/>
      <c r="D210" s="371"/>
      <c r="E210" s="371"/>
      <c r="F210" s="372"/>
      <c r="G210" s="411" t="s">
        <v>513</v>
      </c>
      <c r="H210" s="412"/>
      <c r="I210" s="412"/>
      <c r="J210" s="412"/>
      <c r="K210" s="413"/>
      <c r="L210" s="414" t="s">
        <v>516</v>
      </c>
      <c r="M210" s="415"/>
      <c r="N210" s="415"/>
      <c r="O210" s="415"/>
      <c r="P210" s="415"/>
      <c r="Q210" s="415"/>
      <c r="R210" s="415"/>
      <c r="S210" s="415"/>
      <c r="T210" s="415"/>
      <c r="U210" s="415"/>
      <c r="V210" s="415"/>
      <c r="W210" s="415"/>
      <c r="X210" s="416"/>
      <c r="Y210" s="417">
        <v>5.303769</v>
      </c>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57.659973000000001</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customHeight="1" x14ac:dyDescent="0.15">
      <c r="A217" s="370"/>
      <c r="B217" s="371"/>
      <c r="C217" s="371"/>
      <c r="D217" s="371"/>
      <c r="E217" s="371"/>
      <c r="F217" s="372"/>
      <c r="G217" s="376" t="s">
        <v>547</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367</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customHeight="1" x14ac:dyDescent="0.15">
      <c r="A219" s="370"/>
      <c r="B219" s="371"/>
      <c r="C219" s="371"/>
      <c r="D219" s="371"/>
      <c r="E219" s="371"/>
      <c r="F219" s="372"/>
      <c r="G219" s="361" t="s">
        <v>537</v>
      </c>
      <c r="H219" s="362"/>
      <c r="I219" s="362"/>
      <c r="J219" s="362"/>
      <c r="K219" s="363"/>
      <c r="L219" s="364" t="s">
        <v>538</v>
      </c>
      <c r="M219" s="365"/>
      <c r="N219" s="365"/>
      <c r="O219" s="365"/>
      <c r="P219" s="365"/>
      <c r="Q219" s="365"/>
      <c r="R219" s="365"/>
      <c r="S219" s="365"/>
      <c r="T219" s="365"/>
      <c r="U219" s="365"/>
      <c r="V219" s="365"/>
      <c r="W219" s="365"/>
      <c r="X219" s="366"/>
      <c r="Y219" s="396">
        <v>636</v>
      </c>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636</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39.75" customHeight="1" x14ac:dyDescent="0.15">
      <c r="A236" s="574">
        <v>1</v>
      </c>
      <c r="B236" s="574">
        <v>1</v>
      </c>
      <c r="C236" s="575" t="s">
        <v>507</v>
      </c>
      <c r="D236" s="575"/>
      <c r="E236" s="575"/>
      <c r="F236" s="575"/>
      <c r="G236" s="575"/>
      <c r="H236" s="575"/>
      <c r="I236" s="575"/>
      <c r="J236" s="575"/>
      <c r="K236" s="575"/>
      <c r="L236" s="575"/>
      <c r="M236" s="575" t="s">
        <v>508</v>
      </c>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v>2096</v>
      </c>
      <c r="AL236" s="577"/>
      <c r="AM236" s="577"/>
      <c r="AN236" s="577"/>
      <c r="AO236" s="577"/>
      <c r="AP236" s="578"/>
      <c r="AQ236" s="579" t="s">
        <v>546</v>
      </c>
      <c r="AR236" s="575"/>
      <c r="AS236" s="575"/>
      <c r="AT236" s="575"/>
      <c r="AU236" s="576" t="s">
        <v>471</v>
      </c>
      <c r="AV236" s="577"/>
      <c r="AW236" s="577"/>
      <c r="AX236" s="578"/>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hidden="1" customHeight="1" x14ac:dyDescent="0.15">
      <c r="A238" s="574">
        <v>3</v>
      </c>
      <c r="B238" s="574">
        <v>1</v>
      </c>
      <c r="C238" s="575"/>
      <c r="D238" s="575"/>
      <c r="E238" s="575"/>
      <c r="F238" s="575"/>
      <c r="G238" s="575"/>
      <c r="H238" s="575"/>
      <c r="I238" s="575"/>
      <c r="J238" s="575"/>
      <c r="K238" s="575"/>
      <c r="L238" s="575"/>
      <c r="M238" s="684"/>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85"/>
      <c r="AK238" s="576"/>
      <c r="AL238" s="577"/>
      <c r="AM238" s="577"/>
      <c r="AN238" s="577"/>
      <c r="AO238" s="577"/>
      <c r="AP238" s="578"/>
      <c r="AQ238" s="579"/>
      <c r="AR238" s="575"/>
      <c r="AS238" s="575"/>
      <c r="AT238" s="575"/>
      <c r="AU238" s="576"/>
      <c r="AV238" s="577"/>
      <c r="AW238" s="577"/>
      <c r="AX238" s="578"/>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4"/>
      <c r="B268" s="574"/>
      <c r="C268" s="241" t="s">
        <v>409</v>
      </c>
      <c r="D268" s="241"/>
      <c r="E268" s="241"/>
      <c r="F268" s="241"/>
      <c r="G268" s="241"/>
      <c r="H268" s="241"/>
      <c r="I268" s="241"/>
      <c r="J268" s="241"/>
      <c r="K268" s="241"/>
      <c r="L268" s="241"/>
      <c r="M268" s="241" t="s">
        <v>410</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411</v>
      </c>
      <c r="AL268" s="241"/>
      <c r="AM268" s="241"/>
      <c r="AN268" s="241"/>
      <c r="AO268" s="241"/>
      <c r="AP268" s="241"/>
      <c r="AQ268" s="241" t="s">
        <v>23</v>
      </c>
      <c r="AR268" s="241"/>
      <c r="AS268" s="241"/>
      <c r="AT268" s="241"/>
      <c r="AU268" s="92" t="s">
        <v>24</v>
      </c>
      <c r="AV268" s="93"/>
      <c r="AW268" s="93"/>
      <c r="AX268" s="581"/>
    </row>
    <row r="269" spans="1:50" ht="32.25" customHeight="1" x14ac:dyDescent="0.15">
      <c r="A269" s="574">
        <v>1</v>
      </c>
      <c r="B269" s="574">
        <v>1</v>
      </c>
      <c r="C269" s="575" t="s">
        <v>500</v>
      </c>
      <c r="D269" s="575"/>
      <c r="E269" s="575"/>
      <c r="F269" s="575"/>
      <c r="G269" s="575"/>
      <c r="H269" s="575"/>
      <c r="I269" s="575"/>
      <c r="J269" s="575"/>
      <c r="K269" s="575"/>
      <c r="L269" s="575"/>
      <c r="M269" s="575" t="s">
        <v>504</v>
      </c>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v>89</v>
      </c>
      <c r="AL269" s="577"/>
      <c r="AM269" s="577"/>
      <c r="AN269" s="577"/>
      <c r="AO269" s="577"/>
      <c r="AP269" s="578"/>
      <c r="AQ269" s="579">
        <v>1</v>
      </c>
      <c r="AR269" s="575"/>
      <c r="AS269" s="575"/>
      <c r="AT269" s="575"/>
      <c r="AU269" s="576">
        <v>95</v>
      </c>
      <c r="AV269" s="577"/>
      <c r="AW269" s="577"/>
      <c r="AX269" s="578"/>
    </row>
    <row r="270" spans="1:50" ht="32.25" customHeight="1" x14ac:dyDescent="0.15">
      <c r="A270" s="574">
        <v>2</v>
      </c>
      <c r="B270" s="574">
        <v>1</v>
      </c>
      <c r="C270" s="575" t="s">
        <v>501</v>
      </c>
      <c r="D270" s="575"/>
      <c r="E270" s="575"/>
      <c r="F270" s="575"/>
      <c r="G270" s="575"/>
      <c r="H270" s="575"/>
      <c r="I270" s="575"/>
      <c r="J270" s="575"/>
      <c r="K270" s="575"/>
      <c r="L270" s="575"/>
      <c r="M270" s="575" t="s">
        <v>505</v>
      </c>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v>31</v>
      </c>
      <c r="AL270" s="577"/>
      <c r="AM270" s="577"/>
      <c r="AN270" s="577"/>
      <c r="AO270" s="577"/>
      <c r="AP270" s="578"/>
      <c r="AQ270" s="579">
        <v>1</v>
      </c>
      <c r="AR270" s="575"/>
      <c r="AS270" s="575"/>
      <c r="AT270" s="575"/>
      <c r="AU270" s="576">
        <v>95.5</v>
      </c>
      <c r="AV270" s="577"/>
      <c r="AW270" s="577"/>
      <c r="AX270" s="578"/>
    </row>
    <row r="271" spans="1:50" ht="32.25" customHeight="1" x14ac:dyDescent="0.15">
      <c r="A271" s="574">
        <v>3</v>
      </c>
      <c r="B271" s="574">
        <v>1</v>
      </c>
      <c r="C271" s="575" t="s">
        <v>502</v>
      </c>
      <c r="D271" s="575"/>
      <c r="E271" s="575"/>
      <c r="F271" s="575"/>
      <c r="G271" s="575"/>
      <c r="H271" s="575"/>
      <c r="I271" s="575"/>
      <c r="J271" s="575"/>
      <c r="K271" s="575"/>
      <c r="L271" s="575"/>
      <c r="M271" s="575" t="s">
        <v>506</v>
      </c>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v>27</v>
      </c>
      <c r="AL271" s="577"/>
      <c r="AM271" s="577"/>
      <c r="AN271" s="577"/>
      <c r="AO271" s="577"/>
      <c r="AP271" s="578"/>
      <c r="AQ271" s="579" t="s">
        <v>546</v>
      </c>
      <c r="AR271" s="575"/>
      <c r="AS271" s="575"/>
      <c r="AT271" s="575"/>
      <c r="AU271" s="576" t="s">
        <v>471</v>
      </c>
      <c r="AV271" s="577"/>
      <c r="AW271" s="577"/>
      <c r="AX271" s="578"/>
    </row>
    <row r="272" spans="1:50" ht="32.25" customHeight="1" x14ac:dyDescent="0.15">
      <c r="A272" s="574">
        <v>4</v>
      </c>
      <c r="B272" s="574">
        <v>1</v>
      </c>
      <c r="C272" s="575" t="s">
        <v>503</v>
      </c>
      <c r="D272" s="575"/>
      <c r="E272" s="575"/>
      <c r="F272" s="575"/>
      <c r="G272" s="575"/>
      <c r="H272" s="575"/>
      <c r="I272" s="575"/>
      <c r="J272" s="575"/>
      <c r="K272" s="575"/>
      <c r="L272" s="575"/>
      <c r="M272" s="575" t="s">
        <v>506</v>
      </c>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v>25</v>
      </c>
      <c r="AL272" s="577"/>
      <c r="AM272" s="577"/>
      <c r="AN272" s="577"/>
      <c r="AO272" s="577"/>
      <c r="AP272" s="578"/>
      <c r="AQ272" s="579" t="s">
        <v>546</v>
      </c>
      <c r="AR272" s="575"/>
      <c r="AS272" s="575"/>
      <c r="AT272" s="575"/>
      <c r="AU272" s="576" t="s">
        <v>471</v>
      </c>
      <c r="AV272" s="577"/>
      <c r="AW272" s="577"/>
      <c r="AX272" s="578"/>
    </row>
    <row r="273" spans="1:50" ht="32.25" customHeight="1" x14ac:dyDescent="0.15">
      <c r="A273" s="574">
        <v>5</v>
      </c>
      <c r="B273" s="574">
        <v>1</v>
      </c>
      <c r="C273" s="579" t="s">
        <v>573</v>
      </c>
      <c r="D273" s="575"/>
      <c r="E273" s="575"/>
      <c r="F273" s="575"/>
      <c r="G273" s="575"/>
      <c r="H273" s="575"/>
      <c r="I273" s="575"/>
      <c r="J273" s="575"/>
      <c r="K273" s="575"/>
      <c r="L273" s="575"/>
      <c r="M273" s="579" t="s">
        <v>574</v>
      </c>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v>14</v>
      </c>
      <c r="AL273" s="577"/>
      <c r="AM273" s="577"/>
      <c r="AN273" s="577"/>
      <c r="AO273" s="577"/>
      <c r="AP273" s="578"/>
      <c r="AQ273" s="579" t="s">
        <v>575</v>
      </c>
      <c r="AR273" s="575"/>
      <c r="AS273" s="575"/>
      <c r="AT273" s="575"/>
      <c r="AU273" s="576" t="s">
        <v>563</v>
      </c>
      <c r="AV273" s="577"/>
      <c r="AW273" s="577"/>
      <c r="AX273" s="578"/>
    </row>
    <row r="274" spans="1:50" ht="32.25" customHeight="1" x14ac:dyDescent="0.15">
      <c r="A274" s="574">
        <v>6</v>
      </c>
      <c r="B274" s="574">
        <v>1</v>
      </c>
      <c r="C274" s="579" t="s">
        <v>576</v>
      </c>
      <c r="D274" s="575"/>
      <c r="E274" s="575"/>
      <c r="F274" s="575"/>
      <c r="G274" s="575"/>
      <c r="H274" s="575"/>
      <c r="I274" s="575"/>
      <c r="J274" s="575"/>
      <c r="K274" s="575"/>
      <c r="L274" s="575"/>
      <c r="M274" s="579" t="s">
        <v>577</v>
      </c>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v>14</v>
      </c>
      <c r="AL274" s="577"/>
      <c r="AM274" s="577"/>
      <c r="AN274" s="577"/>
      <c r="AO274" s="577"/>
      <c r="AP274" s="578"/>
      <c r="AQ274" s="579" t="s">
        <v>575</v>
      </c>
      <c r="AR274" s="575"/>
      <c r="AS274" s="575"/>
      <c r="AT274" s="575"/>
      <c r="AU274" s="576" t="s">
        <v>563</v>
      </c>
      <c r="AV274" s="577"/>
      <c r="AW274" s="577"/>
      <c r="AX274" s="578"/>
    </row>
    <row r="275" spans="1:50" ht="32.25" customHeight="1" x14ac:dyDescent="0.15">
      <c r="A275" s="574">
        <v>7</v>
      </c>
      <c r="B275" s="574">
        <v>1</v>
      </c>
      <c r="C275" s="579" t="s">
        <v>579</v>
      </c>
      <c r="D275" s="575"/>
      <c r="E275" s="575"/>
      <c r="F275" s="575"/>
      <c r="G275" s="575"/>
      <c r="H275" s="575"/>
      <c r="I275" s="575"/>
      <c r="J275" s="575"/>
      <c r="K275" s="575"/>
      <c r="L275" s="575"/>
      <c r="M275" s="579" t="s">
        <v>577</v>
      </c>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v>11</v>
      </c>
      <c r="AL275" s="577"/>
      <c r="AM275" s="577"/>
      <c r="AN275" s="577"/>
      <c r="AO275" s="577"/>
      <c r="AP275" s="578"/>
      <c r="AQ275" s="579" t="s">
        <v>582</v>
      </c>
      <c r="AR275" s="575"/>
      <c r="AS275" s="575"/>
      <c r="AT275" s="575"/>
      <c r="AU275" s="576" t="s">
        <v>563</v>
      </c>
      <c r="AV275" s="577"/>
      <c r="AW275" s="577"/>
      <c r="AX275" s="578"/>
    </row>
    <row r="276" spans="1:50" ht="32.25" customHeight="1" x14ac:dyDescent="0.15">
      <c r="A276" s="574">
        <v>8</v>
      </c>
      <c r="B276" s="574">
        <v>1</v>
      </c>
      <c r="C276" s="579" t="s">
        <v>580</v>
      </c>
      <c r="D276" s="575"/>
      <c r="E276" s="575"/>
      <c r="F276" s="575"/>
      <c r="G276" s="575"/>
      <c r="H276" s="575"/>
      <c r="I276" s="575"/>
      <c r="J276" s="575"/>
      <c r="K276" s="575"/>
      <c r="L276" s="575"/>
      <c r="M276" s="579" t="s">
        <v>578</v>
      </c>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v>11</v>
      </c>
      <c r="AL276" s="577"/>
      <c r="AM276" s="577"/>
      <c r="AN276" s="577"/>
      <c r="AO276" s="577"/>
      <c r="AP276" s="578"/>
      <c r="AQ276" s="579" t="s">
        <v>582</v>
      </c>
      <c r="AR276" s="575"/>
      <c r="AS276" s="575"/>
      <c r="AT276" s="575"/>
      <c r="AU276" s="576" t="s">
        <v>584</v>
      </c>
      <c r="AV276" s="577"/>
      <c r="AW276" s="577"/>
      <c r="AX276" s="578"/>
    </row>
    <row r="277" spans="1:50" ht="32.25" customHeight="1" x14ac:dyDescent="0.15">
      <c r="A277" s="574">
        <v>9</v>
      </c>
      <c r="B277" s="574">
        <v>1</v>
      </c>
      <c r="C277" s="579" t="s">
        <v>581</v>
      </c>
      <c r="D277" s="575"/>
      <c r="E277" s="575"/>
      <c r="F277" s="575"/>
      <c r="G277" s="575"/>
      <c r="H277" s="575"/>
      <c r="I277" s="575"/>
      <c r="J277" s="575"/>
      <c r="K277" s="575"/>
      <c r="L277" s="575"/>
      <c r="M277" s="579" t="s">
        <v>577</v>
      </c>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v>11</v>
      </c>
      <c r="AL277" s="577"/>
      <c r="AM277" s="577"/>
      <c r="AN277" s="577"/>
      <c r="AO277" s="577"/>
      <c r="AP277" s="578"/>
      <c r="AQ277" s="579" t="s">
        <v>583</v>
      </c>
      <c r="AR277" s="575"/>
      <c r="AS277" s="575"/>
      <c r="AT277" s="575"/>
      <c r="AU277" s="576" t="s">
        <v>584</v>
      </c>
      <c r="AV277" s="577"/>
      <c r="AW277" s="577"/>
      <c r="AX277" s="578"/>
    </row>
    <row r="278" spans="1:50" ht="32.25" customHeight="1" x14ac:dyDescent="0.15">
      <c r="A278" s="574">
        <v>10</v>
      </c>
      <c r="B278" s="574">
        <v>1</v>
      </c>
      <c r="C278" s="579" t="s">
        <v>570</v>
      </c>
      <c r="D278" s="575"/>
      <c r="E278" s="575"/>
      <c r="F278" s="575"/>
      <c r="G278" s="575"/>
      <c r="H278" s="575"/>
      <c r="I278" s="575"/>
      <c r="J278" s="575"/>
      <c r="K278" s="575"/>
      <c r="L278" s="575"/>
      <c r="M278" s="579" t="s">
        <v>571</v>
      </c>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v>11</v>
      </c>
      <c r="AL278" s="577"/>
      <c r="AM278" s="577"/>
      <c r="AN278" s="577"/>
      <c r="AO278" s="577"/>
      <c r="AP278" s="578"/>
      <c r="AQ278" s="579" t="s">
        <v>572</v>
      </c>
      <c r="AR278" s="575"/>
      <c r="AS278" s="575"/>
      <c r="AT278" s="575"/>
      <c r="AU278" s="576" t="s">
        <v>563</v>
      </c>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4"/>
      <c r="B301" s="574"/>
      <c r="C301" s="241" t="s">
        <v>409</v>
      </c>
      <c r="D301" s="241"/>
      <c r="E301" s="241"/>
      <c r="F301" s="241"/>
      <c r="G301" s="241"/>
      <c r="H301" s="241"/>
      <c r="I301" s="241"/>
      <c r="J301" s="241"/>
      <c r="K301" s="241"/>
      <c r="L301" s="241"/>
      <c r="M301" s="241" t="s">
        <v>410</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411</v>
      </c>
      <c r="AL301" s="241"/>
      <c r="AM301" s="241"/>
      <c r="AN301" s="241"/>
      <c r="AO301" s="241"/>
      <c r="AP301" s="241"/>
      <c r="AQ301" s="241" t="s">
        <v>23</v>
      </c>
      <c r="AR301" s="241"/>
      <c r="AS301" s="241"/>
      <c r="AT301" s="241"/>
      <c r="AU301" s="92" t="s">
        <v>24</v>
      </c>
      <c r="AV301" s="93"/>
      <c r="AW301" s="93"/>
      <c r="AX301" s="581"/>
    </row>
    <row r="302" spans="1:50" ht="32.25" customHeight="1" x14ac:dyDescent="0.15">
      <c r="A302" s="574">
        <v>1</v>
      </c>
      <c r="B302" s="574">
        <v>1</v>
      </c>
      <c r="C302" s="575" t="s">
        <v>494</v>
      </c>
      <c r="D302" s="575"/>
      <c r="E302" s="575"/>
      <c r="F302" s="575"/>
      <c r="G302" s="575"/>
      <c r="H302" s="575"/>
      <c r="I302" s="575"/>
      <c r="J302" s="575"/>
      <c r="K302" s="575"/>
      <c r="L302" s="575"/>
      <c r="M302" s="575" t="s">
        <v>497</v>
      </c>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v>57.659973000000001</v>
      </c>
      <c r="AL302" s="577"/>
      <c r="AM302" s="577"/>
      <c r="AN302" s="577"/>
      <c r="AO302" s="577"/>
      <c r="AP302" s="578"/>
      <c r="AQ302" s="579">
        <v>2</v>
      </c>
      <c r="AR302" s="575"/>
      <c r="AS302" s="575"/>
      <c r="AT302" s="575"/>
      <c r="AU302" s="576">
        <v>98.1</v>
      </c>
      <c r="AV302" s="577"/>
      <c r="AW302" s="577"/>
      <c r="AX302" s="578"/>
    </row>
    <row r="303" spans="1:50" ht="50.25" customHeight="1" x14ac:dyDescent="0.15">
      <c r="A303" s="574">
        <v>2</v>
      </c>
      <c r="B303" s="574">
        <v>1</v>
      </c>
      <c r="C303" s="575" t="s">
        <v>495</v>
      </c>
      <c r="D303" s="575"/>
      <c r="E303" s="575"/>
      <c r="F303" s="575"/>
      <c r="G303" s="575"/>
      <c r="H303" s="575"/>
      <c r="I303" s="575"/>
      <c r="J303" s="575"/>
      <c r="K303" s="575"/>
      <c r="L303" s="575"/>
      <c r="M303" s="575" t="s">
        <v>498</v>
      </c>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v>50.763027000000001</v>
      </c>
      <c r="AL303" s="577"/>
      <c r="AM303" s="577"/>
      <c r="AN303" s="577"/>
      <c r="AO303" s="577"/>
      <c r="AP303" s="578"/>
      <c r="AQ303" s="579">
        <v>1</v>
      </c>
      <c r="AR303" s="575"/>
      <c r="AS303" s="575"/>
      <c r="AT303" s="575"/>
      <c r="AU303" s="576">
        <v>99</v>
      </c>
      <c r="AV303" s="577"/>
      <c r="AW303" s="577"/>
      <c r="AX303" s="578"/>
    </row>
    <row r="304" spans="1:50" ht="32.25" customHeight="1" x14ac:dyDescent="0.15">
      <c r="A304" s="574">
        <v>3</v>
      </c>
      <c r="B304" s="574">
        <v>1</v>
      </c>
      <c r="C304" s="575" t="s">
        <v>496</v>
      </c>
      <c r="D304" s="575"/>
      <c r="E304" s="575"/>
      <c r="F304" s="575"/>
      <c r="G304" s="575"/>
      <c r="H304" s="575"/>
      <c r="I304" s="575"/>
      <c r="J304" s="575"/>
      <c r="K304" s="575"/>
      <c r="L304" s="575"/>
      <c r="M304" s="575" t="s">
        <v>499</v>
      </c>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v>34.991999999999997</v>
      </c>
      <c r="AL304" s="577"/>
      <c r="AM304" s="577"/>
      <c r="AN304" s="577"/>
      <c r="AO304" s="577"/>
      <c r="AP304" s="578"/>
      <c r="AQ304" s="579">
        <v>1</v>
      </c>
      <c r="AR304" s="575"/>
      <c r="AS304" s="575"/>
      <c r="AT304" s="575"/>
      <c r="AU304" s="576">
        <v>88</v>
      </c>
      <c r="AV304" s="577"/>
      <c r="AW304" s="577"/>
      <c r="AX304" s="578"/>
    </row>
    <row r="305" spans="1:50" ht="32.25" customHeight="1" x14ac:dyDescent="0.15">
      <c r="A305" s="574">
        <v>4</v>
      </c>
      <c r="B305" s="574">
        <v>1</v>
      </c>
      <c r="C305" s="579" t="s">
        <v>569</v>
      </c>
      <c r="D305" s="575"/>
      <c r="E305" s="575"/>
      <c r="F305" s="575"/>
      <c r="G305" s="575"/>
      <c r="H305" s="575"/>
      <c r="I305" s="575"/>
      <c r="J305" s="575"/>
      <c r="K305" s="575"/>
      <c r="L305" s="575"/>
      <c r="M305" s="579" t="s">
        <v>568</v>
      </c>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v>24.84</v>
      </c>
      <c r="AL305" s="577"/>
      <c r="AM305" s="577"/>
      <c r="AN305" s="577"/>
      <c r="AO305" s="577"/>
      <c r="AP305" s="578"/>
      <c r="AQ305" s="579">
        <v>1</v>
      </c>
      <c r="AR305" s="575"/>
      <c r="AS305" s="575"/>
      <c r="AT305" s="575"/>
      <c r="AU305" s="576">
        <v>99.4</v>
      </c>
      <c r="AV305" s="577"/>
      <c r="AW305" s="577"/>
      <c r="AX305" s="578"/>
    </row>
    <row r="306" spans="1:50" ht="32.25" customHeight="1" x14ac:dyDescent="0.15">
      <c r="A306" s="574">
        <v>5</v>
      </c>
      <c r="B306" s="574">
        <v>1</v>
      </c>
      <c r="C306" s="684" t="s">
        <v>566</v>
      </c>
      <c r="D306" s="474"/>
      <c r="E306" s="474"/>
      <c r="F306" s="474"/>
      <c r="G306" s="474"/>
      <c r="H306" s="474"/>
      <c r="I306" s="474"/>
      <c r="J306" s="474"/>
      <c r="K306" s="474"/>
      <c r="L306" s="685"/>
      <c r="M306" s="684" t="s">
        <v>567</v>
      </c>
      <c r="N306" s="474"/>
      <c r="O306" s="474"/>
      <c r="P306" s="474"/>
      <c r="Q306" s="474"/>
      <c r="R306" s="474"/>
      <c r="S306" s="474"/>
      <c r="T306" s="474"/>
      <c r="U306" s="474"/>
      <c r="V306" s="474"/>
      <c r="W306" s="474"/>
      <c r="X306" s="474"/>
      <c r="Y306" s="474"/>
      <c r="Z306" s="474"/>
      <c r="AA306" s="474"/>
      <c r="AB306" s="474"/>
      <c r="AC306" s="474"/>
      <c r="AD306" s="474"/>
      <c r="AE306" s="474"/>
      <c r="AF306" s="474"/>
      <c r="AG306" s="474"/>
      <c r="AH306" s="474"/>
      <c r="AI306" s="474"/>
      <c r="AJ306" s="685"/>
      <c r="AK306" s="576">
        <v>3.008448</v>
      </c>
      <c r="AL306" s="577"/>
      <c r="AM306" s="577"/>
      <c r="AN306" s="577"/>
      <c r="AO306" s="577"/>
      <c r="AP306" s="578"/>
      <c r="AQ306" s="684">
        <v>8</v>
      </c>
      <c r="AR306" s="686"/>
      <c r="AS306" s="686"/>
      <c r="AT306" s="687"/>
      <c r="AU306" s="576">
        <v>54</v>
      </c>
      <c r="AV306" s="577"/>
      <c r="AW306" s="577"/>
      <c r="AX306" s="578"/>
    </row>
    <row r="307" spans="1:50" ht="72" customHeight="1" x14ac:dyDescent="0.15">
      <c r="A307" s="574">
        <v>6</v>
      </c>
      <c r="B307" s="574">
        <v>1</v>
      </c>
      <c r="C307" s="684" t="s">
        <v>564</v>
      </c>
      <c r="D307" s="474"/>
      <c r="E307" s="474"/>
      <c r="F307" s="474"/>
      <c r="G307" s="474"/>
      <c r="H307" s="474"/>
      <c r="I307" s="474"/>
      <c r="J307" s="474"/>
      <c r="K307" s="474"/>
      <c r="L307" s="685"/>
      <c r="M307" s="684" t="s">
        <v>565</v>
      </c>
      <c r="N307" s="474"/>
      <c r="O307" s="474"/>
      <c r="P307" s="474"/>
      <c r="Q307" s="474"/>
      <c r="R307" s="474"/>
      <c r="S307" s="474"/>
      <c r="T307" s="474"/>
      <c r="U307" s="474"/>
      <c r="V307" s="474"/>
      <c r="W307" s="474"/>
      <c r="X307" s="474"/>
      <c r="Y307" s="474"/>
      <c r="Z307" s="474"/>
      <c r="AA307" s="474"/>
      <c r="AB307" s="474"/>
      <c r="AC307" s="474"/>
      <c r="AD307" s="474"/>
      <c r="AE307" s="474"/>
      <c r="AF307" s="474"/>
      <c r="AG307" s="474"/>
      <c r="AH307" s="474"/>
      <c r="AI307" s="474"/>
      <c r="AJ307" s="685"/>
      <c r="AK307" s="576">
        <v>2.6751299999999998</v>
      </c>
      <c r="AL307" s="577"/>
      <c r="AM307" s="577"/>
      <c r="AN307" s="577"/>
      <c r="AO307" s="577"/>
      <c r="AP307" s="578"/>
      <c r="AQ307" s="684">
        <v>5</v>
      </c>
      <c r="AR307" s="686"/>
      <c r="AS307" s="686"/>
      <c r="AT307" s="687"/>
      <c r="AU307" s="576">
        <v>75.8</v>
      </c>
      <c r="AV307" s="577"/>
      <c r="AW307" s="577"/>
      <c r="AX307" s="578"/>
    </row>
    <row r="308" spans="1:50" ht="40.5" customHeight="1" x14ac:dyDescent="0.15">
      <c r="A308" s="574">
        <v>7</v>
      </c>
      <c r="B308" s="574">
        <v>1</v>
      </c>
      <c r="C308" s="684" t="s">
        <v>560</v>
      </c>
      <c r="D308" s="474"/>
      <c r="E308" s="474"/>
      <c r="F308" s="474"/>
      <c r="G308" s="474"/>
      <c r="H308" s="474"/>
      <c r="I308" s="474"/>
      <c r="J308" s="474"/>
      <c r="K308" s="474"/>
      <c r="L308" s="685"/>
      <c r="M308" s="684" t="s">
        <v>561</v>
      </c>
      <c r="N308" s="474"/>
      <c r="O308" s="474"/>
      <c r="P308" s="474"/>
      <c r="Q308" s="474"/>
      <c r="R308" s="474"/>
      <c r="S308" s="474"/>
      <c r="T308" s="474"/>
      <c r="U308" s="474"/>
      <c r="V308" s="474"/>
      <c r="W308" s="474"/>
      <c r="X308" s="474"/>
      <c r="Y308" s="474"/>
      <c r="Z308" s="474"/>
      <c r="AA308" s="474"/>
      <c r="AB308" s="474"/>
      <c r="AC308" s="474"/>
      <c r="AD308" s="474"/>
      <c r="AE308" s="474"/>
      <c r="AF308" s="474"/>
      <c r="AG308" s="474"/>
      <c r="AH308" s="474"/>
      <c r="AI308" s="474"/>
      <c r="AJ308" s="685"/>
      <c r="AK308" s="576">
        <v>0.93112200000000001</v>
      </c>
      <c r="AL308" s="577"/>
      <c r="AM308" s="577"/>
      <c r="AN308" s="577"/>
      <c r="AO308" s="577"/>
      <c r="AP308" s="578"/>
      <c r="AQ308" s="684" t="s">
        <v>562</v>
      </c>
      <c r="AR308" s="686"/>
      <c r="AS308" s="686"/>
      <c r="AT308" s="687"/>
      <c r="AU308" s="576" t="s">
        <v>563</v>
      </c>
      <c r="AV308" s="577"/>
      <c r="AW308" s="577"/>
      <c r="AX308" s="578"/>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4"/>
      <c r="B334" s="574"/>
      <c r="C334" s="241" t="s">
        <v>409</v>
      </c>
      <c r="D334" s="241"/>
      <c r="E334" s="241"/>
      <c r="F334" s="241"/>
      <c r="G334" s="241"/>
      <c r="H334" s="241"/>
      <c r="I334" s="241"/>
      <c r="J334" s="241"/>
      <c r="K334" s="241"/>
      <c r="L334" s="241"/>
      <c r="M334" s="241" t="s">
        <v>410</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411</v>
      </c>
      <c r="AL334" s="241"/>
      <c r="AM334" s="241"/>
      <c r="AN334" s="241"/>
      <c r="AO334" s="241"/>
      <c r="AP334" s="241"/>
      <c r="AQ334" s="241" t="s">
        <v>23</v>
      </c>
      <c r="AR334" s="241"/>
      <c r="AS334" s="241"/>
      <c r="AT334" s="241"/>
      <c r="AU334" s="92" t="s">
        <v>24</v>
      </c>
      <c r="AV334" s="93"/>
      <c r="AW334" s="93"/>
      <c r="AX334" s="581"/>
    </row>
    <row r="335" spans="1:50" ht="33" customHeight="1" x14ac:dyDescent="0.15">
      <c r="A335" s="574">
        <v>1</v>
      </c>
      <c r="B335" s="574">
        <v>1</v>
      </c>
      <c r="C335" s="575" t="s">
        <v>476</v>
      </c>
      <c r="D335" s="575"/>
      <c r="E335" s="575"/>
      <c r="F335" s="575"/>
      <c r="G335" s="575"/>
      <c r="H335" s="575"/>
      <c r="I335" s="575"/>
      <c r="J335" s="575"/>
      <c r="K335" s="575"/>
      <c r="L335" s="575"/>
      <c r="M335" s="579" t="s">
        <v>585</v>
      </c>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v>636</v>
      </c>
      <c r="AL335" s="577"/>
      <c r="AM335" s="577"/>
      <c r="AN335" s="577"/>
      <c r="AO335" s="577"/>
      <c r="AP335" s="578"/>
      <c r="AQ335" s="579" t="s">
        <v>546</v>
      </c>
      <c r="AR335" s="575"/>
      <c r="AS335" s="575"/>
      <c r="AT335" s="575"/>
      <c r="AU335" s="576" t="s">
        <v>471</v>
      </c>
      <c r="AV335" s="577"/>
      <c r="AW335" s="577"/>
      <c r="AX335" s="578"/>
    </row>
    <row r="336" spans="1:50" ht="42.75" customHeight="1" x14ac:dyDescent="0.15">
      <c r="A336" s="574">
        <v>2</v>
      </c>
      <c r="B336" s="574">
        <v>1</v>
      </c>
      <c r="C336" s="575" t="s">
        <v>477</v>
      </c>
      <c r="D336" s="575"/>
      <c r="E336" s="575"/>
      <c r="F336" s="575"/>
      <c r="G336" s="575"/>
      <c r="H336" s="575"/>
      <c r="I336" s="575"/>
      <c r="J336" s="575"/>
      <c r="K336" s="575"/>
      <c r="L336" s="575"/>
      <c r="M336" s="575" t="s">
        <v>486</v>
      </c>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v>183</v>
      </c>
      <c r="AL336" s="577"/>
      <c r="AM336" s="577"/>
      <c r="AN336" s="577"/>
      <c r="AO336" s="577"/>
      <c r="AP336" s="578"/>
      <c r="AQ336" s="579" t="s">
        <v>546</v>
      </c>
      <c r="AR336" s="575"/>
      <c r="AS336" s="575"/>
      <c r="AT336" s="575"/>
      <c r="AU336" s="576" t="s">
        <v>471</v>
      </c>
      <c r="AV336" s="577"/>
      <c r="AW336" s="577"/>
      <c r="AX336" s="578"/>
    </row>
    <row r="337" spans="1:50" ht="32.25" customHeight="1" x14ac:dyDescent="0.15">
      <c r="A337" s="574">
        <v>3</v>
      </c>
      <c r="B337" s="574">
        <v>1</v>
      </c>
      <c r="C337" s="575" t="s">
        <v>478</v>
      </c>
      <c r="D337" s="575"/>
      <c r="E337" s="575"/>
      <c r="F337" s="575"/>
      <c r="G337" s="575"/>
      <c r="H337" s="575"/>
      <c r="I337" s="575"/>
      <c r="J337" s="575"/>
      <c r="K337" s="575"/>
      <c r="L337" s="575"/>
      <c r="M337" s="575" t="s">
        <v>487</v>
      </c>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v>145</v>
      </c>
      <c r="AL337" s="577"/>
      <c r="AM337" s="577"/>
      <c r="AN337" s="577"/>
      <c r="AO337" s="577"/>
      <c r="AP337" s="578"/>
      <c r="AQ337" s="579" t="s">
        <v>546</v>
      </c>
      <c r="AR337" s="575"/>
      <c r="AS337" s="575"/>
      <c r="AT337" s="575"/>
      <c r="AU337" s="576" t="s">
        <v>471</v>
      </c>
      <c r="AV337" s="577"/>
      <c r="AW337" s="577"/>
      <c r="AX337" s="578"/>
    </row>
    <row r="338" spans="1:50" ht="44.25" customHeight="1" x14ac:dyDescent="0.15">
      <c r="A338" s="574">
        <v>4</v>
      </c>
      <c r="B338" s="574">
        <v>1</v>
      </c>
      <c r="C338" s="575" t="s">
        <v>479</v>
      </c>
      <c r="D338" s="575"/>
      <c r="E338" s="575"/>
      <c r="F338" s="575"/>
      <c r="G338" s="575"/>
      <c r="H338" s="575"/>
      <c r="I338" s="575"/>
      <c r="J338" s="575"/>
      <c r="K338" s="575"/>
      <c r="L338" s="575"/>
      <c r="M338" s="579" t="s">
        <v>586</v>
      </c>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v>128</v>
      </c>
      <c r="AL338" s="577"/>
      <c r="AM338" s="577"/>
      <c r="AN338" s="577"/>
      <c r="AO338" s="577"/>
      <c r="AP338" s="578"/>
      <c r="AQ338" s="579" t="s">
        <v>546</v>
      </c>
      <c r="AR338" s="575"/>
      <c r="AS338" s="575"/>
      <c r="AT338" s="575"/>
      <c r="AU338" s="576" t="s">
        <v>471</v>
      </c>
      <c r="AV338" s="577"/>
      <c r="AW338" s="577"/>
      <c r="AX338" s="578"/>
    </row>
    <row r="339" spans="1:50" ht="24" customHeight="1" x14ac:dyDescent="0.15">
      <c r="A339" s="574">
        <v>5</v>
      </c>
      <c r="B339" s="574">
        <v>1</v>
      </c>
      <c r="C339" s="575" t="s">
        <v>480</v>
      </c>
      <c r="D339" s="575"/>
      <c r="E339" s="575"/>
      <c r="F339" s="575"/>
      <c r="G339" s="575"/>
      <c r="H339" s="575"/>
      <c r="I339" s="575"/>
      <c r="J339" s="575"/>
      <c r="K339" s="575"/>
      <c r="L339" s="575"/>
      <c r="M339" s="575" t="s">
        <v>488</v>
      </c>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v>101</v>
      </c>
      <c r="AL339" s="577"/>
      <c r="AM339" s="577"/>
      <c r="AN339" s="577"/>
      <c r="AO339" s="577"/>
      <c r="AP339" s="578"/>
      <c r="AQ339" s="579" t="s">
        <v>546</v>
      </c>
      <c r="AR339" s="575"/>
      <c r="AS339" s="575"/>
      <c r="AT339" s="575"/>
      <c r="AU339" s="576" t="s">
        <v>471</v>
      </c>
      <c r="AV339" s="577"/>
      <c r="AW339" s="577"/>
      <c r="AX339" s="578"/>
    </row>
    <row r="340" spans="1:50" ht="24" customHeight="1" x14ac:dyDescent="0.15">
      <c r="A340" s="574">
        <v>6</v>
      </c>
      <c r="B340" s="574">
        <v>1</v>
      </c>
      <c r="C340" s="575" t="s">
        <v>481</v>
      </c>
      <c r="D340" s="575"/>
      <c r="E340" s="575"/>
      <c r="F340" s="575"/>
      <c r="G340" s="575"/>
      <c r="H340" s="575"/>
      <c r="I340" s="575"/>
      <c r="J340" s="575"/>
      <c r="K340" s="575"/>
      <c r="L340" s="575"/>
      <c r="M340" s="575" t="s">
        <v>489</v>
      </c>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v>75</v>
      </c>
      <c r="AL340" s="577"/>
      <c r="AM340" s="577"/>
      <c r="AN340" s="577"/>
      <c r="AO340" s="577"/>
      <c r="AP340" s="578"/>
      <c r="AQ340" s="579" t="s">
        <v>546</v>
      </c>
      <c r="AR340" s="575"/>
      <c r="AS340" s="575"/>
      <c r="AT340" s="575"/>
      <c r="AU340" s="576" t="s">
        <v>471</v>
      </c>
      <c r="AV340" s="577"/>
      <c r="AW340" s="577"/>
      <c r="AX340" s="578"/>
    </row>
    <row r="341" spans="1:50" ht="24" customHeight="1" x14ac:dyDescent="0.15">
      <c r="A341" s="574">
        <v>7</v>
      </c>
      <c r="B341" s="574">
        <v>1</v>
      </c>
      <c r="C341" s="575" t="s">
        <v>482</v>
      </c>
      <c r="D341" s="575"/>
      <c r="E341" s="575"/>
      <c r="F341" s="575"/>
      <c r="G341" s="575"/>
      <c r="H341" s="575"/>
      <c r="I341" s="575"/>
      <c r="J341" s="575"/>
      <c r="K341" s="575"/>
      <c r="L341" s="575"/>
      <c r="M341" s="575" t="s">
        <v>490</v>
      </c>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v>67</v>
      </c>
      <c r="AL341" s="577"/>
      <c r="AM341" s="577"/>
      <c r="AN341" s="577"/>
      <c r="AO341" s="577"/>
      <c r="AP341" s="578"/>
      <c r="AQ341" s="579" t="s">
        <v>546</v>
      </c>
      <c r="AR341" s="575"/>
      <c r="AS341" s="575"/>
      <c r="AT341" s="575"/>
      <c r="AU341" s="576" t="s">
        <v>471</v>
      </c>
      <c r="AV341" s="577"/>
      <c r="AW341" s="577"/>
      <c r="AX341" s="578"/>
    </row>
    <row r="342" spans="1:50" ht="53.25" customHeight="1" x14ac:dyDescent="0.15">
      <c r="A342" s="574">
        <v>8</v>
      </c>
      <c r="B342" s="574">
        <v>1</v>
      </c>
      <c r="C342" s="575" t="s">
        <v>483</v>
      </c>
      <c r="D342" s="575"/>
      <c r="E342" s="575"/>
      <c r="F342" s="575"/>
      <c r="G342" s="575"/>
      <c r="H342" s="575"/>
      <c r="I342" s="575"/>
      <c r="J342" s="575"/>
      <c r="K342" s="575"/>
      <c r="L342" s="575"/>
      <c r="M342" s="575" t="s">
        <v>491</v>
      </c>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v>66</v>
      </c>
      <c r="AL342" s="577"/>
      <c r="AM342" s="577"/>
      <c r="AN342" s="577"/>
      <c r="AO342" s="577"/>
      <c r="AP342" s="578"/>
      <c r="AQ342" s="579" t="s">
        <v>546</v>
      </c>
      <c r="AR342" s="575"/>
      <c r="AS342" s="575"/>
      <c r="AT342" s="575"/>
      <c r="AU342" s="576" t="s">
        <v>471</v>
      </c>
      <c r="AV342" s="577"/>
      <c r="AW342" s="577"/>
      <c r="AX342" s="578"/>
    </row>
    <row r="343" spans="1:50" ht="24" customHeight="1" x14ac:dyDescent="0.15">
      <c r="A343" s="574">
        <v>9</v>
      </c>
      <c r="B343" s="574">
        <v>1</v>
      </c>
      <c r="C343" s="575" t="s">
        <v>484</v>
      </c>
      <c r="D343" s="575"/>
      <c r="E343" s="575"/>
      <c r="F343" s="575"/>
      <c r="G343" s="575"/>
      <c r="H343" s="575"/>
      <c r="I343" s="575"/>
      <c r="J343" s="575"/>
      <c r="K343" s="575"/>
      <c r="L343" s="575"/>
      <c r="M343" s="575" t="s">
        <v>492</v>
      </c>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v>54</v>
      </c>
      <c r="AL343" s="577"/>
      <c r="AM343" s="577"/>
      <c r="AN343" s="577"/>
      <c r="AO343" s="577"/>
      <c r="AP343" s="578"/>
      <c r="AQ343" s="579" t="s">
        <v>546</v>
      </c>
      <c r="AR343" s="575"/>
      <c r="AS343" s="575"/>
      <c r="AT343" s="575"/>
      <c r="AU343" s="576" t="s">
        <v>471</v>
      </c>
      <c r="AV343" s="577"/>
      <c r="AW343" s="577"/>
      <c r="AX343" s="578"/>
    </row>
    <row r="344" spans="1:50" ht="24" customHeight="1" x14ac:dyDescent="0.15">
      <c r="A344" s="574">
        <v>10</v>
      </c>
      <c r="B344" s="574">
        <v>1</v>
      </c>
      <c r="C344" s="575" t="s">
        <v>485</v>
      </c>
      <c r="D344" s="575"/>
      <c r="E344" s="575"/>
      <c r="F344" s="575"/>
      <c r="G344" s="575"/>
      <c r="H344" s="575"/>
      <c r="I344" s="575"/>
      <c r="J344" s="575"/>
      <c r="K344" s="575"/>
      <c r="L344" s="575"/>
      <c r="M344" s="575" t="s">
        <v>493</v>
      </c>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v>53</v>
      </c>
      <c r="AL344" s="577"/>
      <c r="AM344" s="577"/>
      <c r="AN344" s="577"/>
      <c r="AO344" s="577"/>
      <c r="AP344" s="578"/>
      <c r="AQ344" s="579" t="s">
        <v>546</v>
      </c>
      <c r="AR344" s="575"/>
      <c r="AS344" s="575"/>
      <c r="AT344" s="575"/>
      <c r="AU344" s="576" t="s">
        <v>471</v>
      </c>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409</v>
      </c>
      <c r="D367" s="241"/>
      <c r="E367" s="241"/>
      <c r="F367" s="241"/>
      <c r="G367" s="241"/>
      <c r="H367" s="241"/>
      <c r="I367" s="241"/>
      <c r="J367" s="241"/>
      <c r="K367" s="241"/>
      <c r="L367" s="241"/>
      <c r="M367" s="241" t="s">
        <v>410</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411</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409</v>
      </c>
      <c r="D400" s="241"/>
      <c r="E400" s="241"/>
      <c r="F400" s="241"/>
      <c r="G400" s="241"/>
      <c r="H400" s="241"/>
      <c r="I400" s="241"/>
      <c r="J400" s="241"/>
      <c r="K400" s="241"/>
      <c r="L400" s="241"/>
      <c r="M400" s="241" t="s">
        <v>410</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411</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409</v>
      </c>
      <c r="D433" s="241"/>
      <c r="E433" s="241"/>
      <c r="F433" s="241"/>
      <c r="G433" s="241"/>
      <c r="H433" s="241"/>
      <c r="I433" s="241"/>
      <c r="J433" s="241"/>
      <c r="K433" s="241"/>
      <c r="L433" s="241"/>
      <c r="M433" s="241" t="s">
        <v>410</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411</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409</v>
      </c>
      <c r="D466" s="241"/>
      <c r="E466" s="241"/>
      <c r="F466" s="241"/>
      <c r="G466" s="241"/>
      <c r="H466" s="241"/>
      <c r="I466" s="241"/>
      <c r="J466" s="241"/>
      <c r="K466" s="241"/>
      <c r="L466" s="241"/>
      <c r="M466" s="241" t="s">
        <v>410</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411</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S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S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N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AT69:AX69">
    <cfRule type="expression" dxfId="747" priority="3">
      <formula>IF(RIGHT(TEXT(AT69,"0.#"),1)=".",FALSE,TRUE)</formula>
    </cfRule>
    <cfRule type="expression" dxfId="746" priority="4">
      <formula>IF(RIGHT(TEXT(AT69,"0.#"),1)=".",TRUE,FALSE)</formula>
    </cfRule>
  </conditionalFormatting>
  <conditionalFormatting sqref="AT83:AX83">
    <cfRule type="expression" dxfId="745" priority="1">
      <formula>IF(RIGHT(TEXT(AT83,"0.#"),1)=".",FALSE,TRUE)</formula>
    </cfRule>
    <cfRule type="expression" dxfId="744" priority="2">
      <formula>IF(RIGHT(TEXT(AT83,"0.#"),1)=".",TRUE,FALSE)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472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472</v>
      </c>
      <c r="R4" s="15" t="str">
        <f t="shared" si="3"/>
        <v>補助</v>
      </c>
      <c r="S4" s="15" t="str">
        <f t="shared" si="4"/>
        <v>委託・請負、補助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委託・請負、補助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472</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472</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472</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472</v>
      </c>
      <c r="C23" s="15" t="str">
        <f t="shared" si="0"/>
        <v>地方創生</v>
      </c>
      <c r="D23" s="15" t="str">
        <f t="shared" si="7"/>
        <v>地球温暖化対策、地方創生</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地球温暖化対策、地方創生</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地球温暖化対策、地方創生</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8"/>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8"/>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8"/>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8"/>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8"/>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8"/>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8"/>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8"/>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8"/>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8"/>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91" t="s">
        <v>464</v>
      </c>
      <c r="AC51" s="692"/>
      <c r="AD51" s="692"/>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1" t="s">
        <v>34</v>
      </c>
      <c r="B2" s="712"/>
      <c r="C2" s="712"/>
      <c r="D2" s="712"/>
      <c r="E2" s="712"/>
      <c r="F2" s="713"/>
      <c r="G2" s="376" t="s">
        <v>370</v>
      </c>
      <c r="H2" s="377"/>
      <c r="I2" s="377"/>
      <c r="J2" s="377"/>
      <c r="K2" s="377"/>
      <c r="L2" s="377"/>
      <c r="M2" s="377"/>
      <c r="N2" s="377"/>
      <c r="O2" s="377"/>
      <c r="P2" s="377"/>
      <c r="Q2" s="377"/>
      <c r="R2" s="377"/>
      <c r="S2" s="377"/>
      <c r="T2" s="377"/>
      <c r="U2" s="377"/>
      <c r="V2" s="377"/>
      <c r="W2" s="377"/>
      <c r="X2" s="377"/>
      <c r="Y2" s="377"/>
      <c r="Z2" s="377"/>
      <c r="AA2" s="377"/>
      <c r="AB2" s="378"/>
      <c r="AC2" s="376" t="s">
        <v>460</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5"/>
      <c r="B3" s="706"/>
      <c r="C3" s="706"/>
      <c r="D3" s="706"/>
      <c r="E3" s="706"/>
      <c r="F3" s="70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5"/>
      <c r="B4" s="706"/>
      <c r="C4" s="706"/>
      <c r="D4" s="706"/>
      <c r="E4" s="706"/>
      <c r="F4" s="707"/>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5"/>
      <c r="B5" s="706"/>
      <c r="C5" s="706"/>
      <c r="D5" s="706"/>
      <c r="E5" s="706"/>
      <c r="F5" s="70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5"/>
      <c r="B6" s="706"/>
      <c r="C6" s="706"/>
      <c r="D6" s="706"/>
      <c r="E6" s="706"/>
      <c r="F6" s="70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5"/>
      <c r="B7" s="706"/>
      <c r="C7" s="706"/>
      <c r="D7" s="706"/>
      <c r="E7" s="706"/>
      <c r="F7" s="70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5"/>
      <c r="B8" s="706"/>
      <c r="C8" s="706"/>
      <c r="D8" s="706"/>
      <c r="E8" s="706"/>
      <c r="F8" s="70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5"/>
      <c r="B9" s="706"/>
      <c r="C9" s="706"/>
      <c r="D9" s="706"/>
      <c r="E9" s="706"/>
      <c r="F9" s="70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5"/>
      <c r="B10" s="706"/>
      <c r="C10" s="706"/>
      <c r="D10" s="706"/>
      <c r="E10" s="706"/>
      <c r="F10" s="70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5"/>
      <c r="B11" s="706"/>
      <c r="C11" s="706"/>
      <c r="D11" s="706"/>
      <c r="E11" s="706"/>
      <c r="F11" s="70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5"/>
      <c r="B12" s="706"/>
      <c r="C12" s="706"/>
      <c r="D12" s="706"/>
      <c r="E12" s="706"/>
      <c r="F12" s="70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5"/>
      <c r="B13" s="706"/>
      <c r="C13" s="706"/>
      <c r="D13" s="706"/>
      <c r="E13" s="706"/>
      <c r="F13" s="70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5"/>
      <c r="B14" s="706"/>
      <c r="C14" s="706"/>
      <c r="D14" s="706"/>
      <c r="E14" s="706"/>
      <c r="F14" s="707"/>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5"/>
      <c r="B15" s="706"/>
      <c r="C15" s="706"/>
      <c r="D15" s="706"/>
      <c r="E15" s="706"/>
      <c r="F15" s="707"/>
      <c r="G15" s="376" t="s">
        <v>371</v>
      </c>
      <c r="H15" s="377"/>
      <c r="I15" s="377"/>
      <c r="J15" s="377"/>
      <c r="K15" s="377"/>
      <c r="L15" s="377"/>
      <c r="M15" s="377"/>
      <c r="N15" s="377"/>
      <c r="O15" s="377"/>
      <c r="P15" s="377"/>
      <c r="Q15" s="377"/>
      <c r="R15" s="377"/>
      <c r="S15" s="377"/>
      <c r="T15" s="377"/>
      <c r="U15" s="377"/>
      <c r="V15" s="377"/>
      <c r="W15" s="377"/>
      <c r="X15" s="377"/>
      <c r="Y15" s="377"/>
      <c r="Z15" s="377"/>
      <c r="AA15" s="377"/>
      <c r="AB15" s="378"/>
      <c r="AC15" s="376" t="s">
        <v>372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5"/>
      <c r="B16" s="706"/>
      <c r="C16" s="706"/>
      <c r="D16" s="706"/>
      <c r="E16" s="706"/>
      <c r="F16" s="70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5"/>
      <c r="B17" s="706"/>
      <c r="C17" s="706"/>
      <c r="D17" s="706"/>
      <c r="E17" s="706"/>
      <c r="F17" s="707"/>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5"/>
      <c r="B18" s="706"/>
      <c r="C18" s="706"/>
      <c r="D18" s="706"/>
      <c r="E18" s="706"/>
      <c r="F18" s="70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5"/>
      <c r="B19" s="706"/>
      <c r="C19" s="706"/>
      <c r="D19" s="706"/>
      <c r="E19" s="706"/>
      <c r="F19" s="70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5"/>
      <c r="B20" s="706"/>
      <c r="C20" s="706"/>
      <c r="D20" s="706"/>
      <c r="E20" s="706"/>
      <c r="F20" s="70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5"/>
      <c r="B21" s="706"/>
      <c r="C21" s="706"/>
      <c r="D21" s="706"/>
      <c r="E21" s="706"/>
      <c r="F21" s="70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5"/>
      <c r="B22" s="706"/>
      <c r="C22" s="706"/>
      <c r="D22" s="706"/>
      <c r="E22" s="706"/>
      <c r="F22" s="70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5"/>
      <c r="B23" s="706"/>
      <c r="C23" s="706"/>
      <c r="D23" s="706"/>
      <c r="E23" s="706"/>
      <c r="F23" s="70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5"/>
      <c r="B24" s="706"/>
      <c r="C24" s="706"/>
      <c r="D24" s="706"/>
      <c r="E24" s="706"/>
      <c r="F24" s="70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5"/>
      <c r="B25" s="706"/>
      <c r="C25" s="706"/>
      <c r="D25" s="706"/>
      <c r="E25" s="706"/>
      <c r="F25" s="70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5"/>
      <c r="B26" s="706"/>
      <c r="C26" s="706"/>
      <c r="D26" s="706"/>
      <c r="E26" s="706"/>
      <c r="F26" s="70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5"/>
      <c r="B27" s="706"/>
      <c r="C27" s="706"/>
      <c r="D27" s="706"/>
      <c r="E27" s="706"/>
      <c r="F27" s="707"/>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5"/>
      <c r="B28" s="706"/>
      <c r="C28" s="706"/>
      <c r="D28" s="706"/>
      <c r="E28" s="706"/>
      <c r="F28" s="707"/>
      <c r="G28" s="376" t="s">
        <v>373</v>
      </c>
      <c r="H28" s="377"/>
      <c r="I28" s="377"/>
      <c r="J28" s="377"/>
      <c r="K28" s="377"/>
      <c r="L28" s="377"/>
      <c r="M28" s="377"/>
      <c r="N28" s="377"/>
      <c r="O28" s="377"/>
      <c r="P28" s="377"/>
      <c r="Q28" s="377"/>
      <c r="R28" s="377"/>
      <c r="S28" s="377"/>
      <c r="T28" s="377"/>
      <c r="U28" s="377"/>
      <c r="V28" s="377"/>
      <c r="W28" s="377"/>
      <c r="X28" s="377"/>
      <c r="Y28" s="377"/>
      <c r="Z28" s="377"/>
      <c r="AA28" s="377"/>
      <c r="AB28" s="378"/>
      <c r="AC28" s="376" t="s">
        <v>374</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5"/>
      <c r="B29" s="706"/>
      <c r="C29" s="706"/>
      <c r="D29" s="706"/>
      <c r="E29" s="706"/>
      <c r="F29" s="70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5"/>
      <c r="B30" s="706"/>
      <c r="C30" s="706"/>
      <c r="D30" s="706"/>
      <c r="E30" s="706"/>
      <c r="F30" s="707"/>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5"/>
      <c r="B31" s="706"/>
      <c r="C31" s="706"/>
      <c r="D31" s="706"/>
      <c r="E31" s="706"/>
      <c r="F31" s="70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5"/>
      <c r="B32" s="706"/>
      <c r="C32" s="706"/>
      <c r="D32" s="706"/>
      <c r="E32" s="706"/>
      <c r="F32" s="70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5"/>
      <c r="B33" s="706"/>
      <c r="C33" s="706"/>
      <c r="D33" s="706"/>
      <c r="E33" s="706"/>
      <c r="F33" s="70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5"/>
      <c r="B34" s="706"/>
      <c r="C34" s="706"/>
      <c r="D34" s="706"/>
      <c r="E34" s="706"/>
      <c r="F34" s="70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5"/>
      <c r="B35" s="706"/>
      <c r="C35" s="706"/>
      <c r="D35" s="706"/>
      <c r="E35" s="706"/>
      <c r="F35" s="70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5"/>
      <c r="B36" s="706"/>
      <c r="C36" s="706"/>
      <c r="D36" s="706"/>
      <c r="E36" s="706"/>
      <c r="F36" s="70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5"/>
      <c r="B37" s="706"/>
      <c r="C37" s="706"/>
      <c r="D37" s="706"/>
      <c r="E37" s="706"/>
      <c r="F37" s="70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5"/>
      <c r="B38" s="706"/>
      <c r="C38" s="706"/>
      <c r="D38" s="706"/>
      <c r="E38" s="706"/>
      <c r="F38" s="70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5"/>
      <c r="B39" s="706"/>
      <c r="C39" s="706"/>
      <c r="D39" s="706"/>
      <c r="E39" s="706"/>
      <c r="F39" s="70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5"/>
      <c r="B40" s="706"/>
      <c r="C40" s="706"/>
      <c r="D40" s="706"/>
      <c r="E40" s="706"/>
      <c r="F40" s="707"/>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5"/>
      <c r="B41" s="706"/>
      <c r="C41" s="706"/>
      <c r="D41" s="706"/>
      <c r="E41" s="706"/>
      <c r="F41" s="707"/>
      <c r="G41" s="376" t="s">
        <v>375</v>
      </c>
      <c r="H41" s="377"/>
      <c r="I41" s="377"/>
      <c r="J41" s="377"/>
      <c r="K41" s="377"/>
      <c r="L41" s="377"/>
      <c r="M41" s="377"/>
      <c r="N41" s="377"/>
      <c r="O41" s="377"/>
      <c r="P41" s="377"/>
      <c r="Q41" s="377"/>
      <c r="R41" s="377"/>
      <c r="S41" s="377"/>
      <c r="T41" s="377"/>
      <c r="U41" s="377"/>
      <c r="V41" s="377"/>
      <c r="W41" s="377"/>
      <c r="X41" s="377"/>
      <c r="Y41" s="377"/>
      <c r="Z41" s="377"/>
      <c r="AA41" s="377"/>
      <c r="AB41" s="378"/>
      <c r="AC41" s="376" t="s">
        <v>376</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5"/>
      <c r="B42" s="706"/>
      <c r="C42" s="706"/>
      <c r="D42" s="706"/>
      <c r="E42" s="706"/>
      <c r="F42" s="70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5"/>
      <c r="B43" s="706"/>
      <c r="C43" s="706"/>
      <c r="D43" s="706"/>
      <c r="E43" s="706"/>
      <c r="F43" s="70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5"/>
      <c r="B44" s="706"/>
      <c r="C44" s="706"/>
      <c r="D44" s="706"/>
      <c r="E44" s="706"/>
      <c r="F44" s="70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5"/>
      <c r="B45" s="706"/>
      <c r="C45" s="706"/>
      <c r="D45" s="706"/>
      <c r="E45" s="706"/>
      <c r="F45" s="70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5"/>
      <c r="B46" s="706"/>
      <c r="C46" s="706"/>
      <c r="D46" s="706"/>
      <c r="E46" s="706"/>
      <c r="F46" s="70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5"/>
      <c r="B47" s="706"/>
      <c r="C47" s="706"/>
      <c r="D47" s="706"/>
      <c r="E47" s="706"/>
      <c r="F47" s="70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5"/>
      <c r="B48" s="706"/>
      <c r="C48" s="706"/>
      <c r="D48" s="706"/>
      <c r="E48" s="706"/>
      <c r="F48" s="70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5"/>
      <c r="B49" s="706"/>
      <c r="C49" s="706"/>
      <c r="D49" s="706"/>
      <c r="E49" s="706"/>
      <c r="F49" s="70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5"/>
      <c r="B50" s="706"/>
      <c r="C50" s="706"/>
      <c r="D50" s="706"/>
      <c r="E50" s="706"/>
      <c r="F50" s="70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5"/>
      <c r="B51" s="706"/>
      <c r="C51" s="706"/>
      <c r="D51" s="706"/>
      <c r="E51" s="706"/>
      <c r="F51" s="70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5"/>
      <c r="B52" s="706"/>
      <c r="C52" s="706"/>
      <c r="D52" s="706"/>
      <c r="E52" s="706"/>
      <c r="F52" s="70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8"/>
      <c r="B53" s="709"/>
      <c r="C53" s="709"/>
      <c r="D53" s="709"/>
      <c r="E53" s="709"/>
      <c r="F53" s="710"/>
      <c r="G53" s="693" t="s">
        <v>22</v>
      </c>
      <c r="H53" s="694"/>
      <c r="I53" s="694"/>
      <c r="J53" s="694"/>
      <c r="K53" s="694"/>
      <c r="L53" s="695"/>
      <c r="M53" s="696"/>
      <c r="N53" s="696"/>
      <c r="O53" s="696"/>
      <c r="P53" s="696"/>
      <c r="Q53" s="696"/>
      <c r="R53" s="696"/>
      <c r="S53" s="696"/>
      <c r="T53" s="696"/>
      <c r="U53" s="696"/>
      <c r="V53" s="696"/>
      <c r="W53" s="696"/>
      <c r="X53" s="697"/>
      <c r="Y53" s="698">
        <f>SUM(Y43:AB52)</f>
        <v>0</v>
      </c>
      <c r="Z53" s="699"/>
      <c r="AA53" s="699"/>
      <c r="AB53" s="700"/>
      <c r="AC53" s="693" t="s">
        <v>22</v>
      </c>
      <c r="AD53" s="694"/>
      <c r="AE53" s="694"/>
      <c r="AF53" s="694"/>
      <c r="AG53" s="694"/>
      <c r="AH53" s="695"/>
      <c r="AI53" s="696"/>
      <c r="AJ53" s="696"/>
      <c r="AK53" s="696"/>
      <c r="AL53" s="696"/>
      <c r="AM53" s="696"/>
      <c r="AN53" s="696"/>
      <c r="AO53" s="696"/>
      <c r="AP53" s="696"/>
      <c r="AQ53" s="696"/>
      <c r="AR53" s="696"/>
      <c r="AS53" s="696"/>
      <c r="AT53" s="697"/>
      <c r="AU53" s="698">
        <f>SUM(AU43:AX52)</f>
        <v>0</v>
      </c>
      <c r="AV53" s="699"/>
      <c r="AW53" s="699"/>
      <c r="AX53" s="701"/>
    </row>
    <row r="54" spans="1:50" s="51" customFormat="1" ht="24.75" customHeight="1" thickBot="1" x14ac:dyDescent="0.2"/>
    <row r="55" spans="1:50" ht="30" customHeight="1" x14ac:dyDescent="0.15">
      <c r="A55" s="711" t="s">
        <v>34</v>
      </c>
      <c r="B55" s="712"/>
      <c r="C55" s="712"/>
      <c r="D55" s="712"/>
      <c r="E55" s="712"/>
      <c r="F55" s="713"/>
      <c r="G55" s="376" t="s">
        <v>377</v>
      </c>
      <c r="H55" s="377"/>
      <c r="I55" s="377"/>
      <c r="J55" s="377"/>
      <c r="K55" s="377"/>
      <c r="L55" s="377"/>
      <c r="M55" s="377"/>
      <c r="N55" s="377"/>
      <c r="O55" s="377"/>
      <c r="P55" s="377"/>
      <c r="Q55" s="377"/>
      <c r="R55" s="377"/>
      <c r="S55" s="377"/>
      <c r="T55" s="377"/>
      <c r="U55" s="377"/>
      <c r="V55" s="377"/>
      <c r="W55" s="377"/>
      <c r="X55" s="377"/>
      <c r="Y55" s="377"/>
      <c r="Z55" s="377"/>
      <c r="AA55" s="377"/>
      <c r="AB55" s="378"/>
      <c r="AC55" s="376" t="s">
        <v>378</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5"/>
      <c r="B56" s="706"/>
      <c r="C56" s="706"/>
      <c r="D56" s="706"/>
      <c r="E56" s="706"/>
      <c r="F56" s="70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5"/>
      <c r="B57" s="706"/>
      <c r="C57" s="706"/>
      <c r="D57" s="706"/>
      <c r="E57" s="706"/>
      <c r="F57" s="70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5"/>
      <c r="B58" s="706"/>
      <c r="C58" s="706"/>
      <c r="D58" s="706"/>
      <c r="E58" s="706"/>
      <c r="F58" s="70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5"/>
      <c r="B59" s="706"/>
      <c r="C59" s="706"/>
      <c r="D59" s="706"/>
      <c r="E59" s="706"/>
      <c r="F59" s="70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5"/>
      <c r="B60" s="706"/>
      <c r="C60" s="706"/>
      <c r="D60" s="706"/>
      <c r="E60" s="706"/>
      <c r="F60" s="70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5"/>
      <c r="B61" s="706"/>
      <c r="C61" s="706"/>
      <c r="D61" s="706"/>
      <c r="E61" s="706"/>
      <c r="F61" s="70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5"/>
      <c r="B62" s="706"/>
      <c r="C62" s="706"/>
      <c r="D62" s="706"/>
      <c r="E62" s="706"/>
      <c r="F62" s="70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5"/>
      <c r="B63" s="706"/>
      <c r="C63" s="706"/>
      <c r="D63" s="706"/>
      <c r="E63" s="706"/>
      <c r="F63" s="70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5"/>
      <c r="B64" s="706"/>
      <c r="C64" s="706"/>
      <c r="D64" s="706"/>
      <c r="E64" s="706"/>
      <c r="F64" s="70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5"/>
      <c r="B65" s="706"/>
      <c r="C65" s="706"/>
      <c r="D65" s="706"/>
      <c r="E65" s="706"/>
      <c r="F65" s="70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5"/>
      <c r="B66" s="706"/>
      <c r="C66" s="706"/>
      <c r="D66" s="706"/>
      <c r="E66" s="706"/>
      <c r="F66" s="70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5"/>
      <c r="B67" s="706"/>
      <c r="C67" s="706"/>
      <c r="D67" s="706"/>
      <c r="E67" s="706"/>
      <c r="F67" s="707"/>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5"/>
      <c r="B68" s="706"/>
      <c r="C68" s="706"/>
      <c r="D68" s="706"/>
      <c r="E68" s="706"/>
      <c r="F68" s="707"/>
      <c r="G68" s="376" t="s">
        <v>379</v>
      </c>
      <c r="H68" s="377"/>
      <c r="I68" s="377"/>
      <c r="J68" s="377"/>
      <c r="K68" s="377"/>
      <c r="L68" s="377"/>
      <c r="M68" s="377"/>
      <c r="N68" s="377"/>
      <c r="O68" s="377"/>
      <c r="P68" s="377"/>
      <c r="Q68" s="377"/>
      <c r="R68" s="377"/>
      <c r="S68" s="377"/>
      <c r="T68" s="377"/>
      <c r="U68" s="377"/>
      <c r="V68" s="377"/>
      <c r="W68" s="377"/>
      <c r="X68" s="377"/>
      <c r="Y68" s="377"/>
      <c r="Z68" s="377"/>
      <c r="AA68" s="377"/>
      <c r="AB68" s="378"/>
      <c r="AC68" s="376" t="s">
        <v>380</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5"/>
      <c r="B69" s="706"/>
      <c r="C69" s="706"/>
      <c r="D69" s="706"/>
      <c r="E69" s="706"/>
      <c r="F69" s="70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5"/>
      <c r="B70" s="706"/>
      <c r="C70" s="706"/>
      <c r="D70" s="706"/>
      <c r="E70" s="706"/>
      <c r="F70" s="70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5"/>
      <c r="B71" s="706"/>
      <c r="C71" s="706"/>
      <c r="D71" s="706"/>
      <c r="E71" s="706"/>
      <c r="F71" s="70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5"/>
      <c r="B72" s="706"/>
      <c r="C72" s="706"/>
      <c r="D72" s="706"/>
      <c r="E72" s="706"/>
      <c r="F72" s="70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5"/>
      <c r="B73" s="706"/>
      <c r="C73" s="706"/>
      <c r="D73" s="706"/>
      <c r="E73" s="706"/>
      <c r="F73" s="70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5"/>
      <c r="B74" s="706"/>
      <c r="C74" s="706"/>
      <c r="D74" s="706"/>
      <c r="E74" s="706"/>
      <c r="F74" s="70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5"/>
      <c r="B75" s="706"/>
      <c r="C75" s="706"/>
      <c r="D75" s="706"/>
      <c r="E75" s="706"/>
      <c r="F75" s="70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5"/>
      <c r="B76" s="706"/>
      <c r="C76" s="706"/>
      <c r="D76" s="706"/>
      <c r="E76" s="706"/>
      <c r="F76" s="70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5"/>
      <c r="B77" s="706"/>
      <c r="C77" s="706"/>
      <c r="D77" s="706"/>
      <c r="E77" s="706"/>
      <c r="F77" s="70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5"/>
      <c r="B78" s="706"/>
      <c r="C78" s="706"/>
      <c r="D78" s="706"/>
      <c r="E78" s="706"/>
      <c r="F78" s="70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5"/>
      <c r="B79" s="706"/>
      <c r="C79" s="706"/>
      <c r="D79" s="706"/>
      <c r="E79" s="706"/>
      <c r="F79" s="70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5"/>
      <c r="B80" s="706"/>
      <c r="C80" s="706"/>
      <c r="D80" s="706"/>
      <c r="E80" s="706"/>
      <c r="F80" s="707"/>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5"/>
      <c r="B81" s="706"/>
      <c r="C81" s="706"/>
      <c r="D81" s="706"/>
      <c r="E81" s="706"/>
      <c r="F81" s="707"/>
      <c r="G81" s="376" t="s">
        <v>381</v>
      </c>
      <c r="H81" s="377"/>
      <c r="I81" s="377"/>
      <c r="J81" s="377"/>
      <c r="K81" s="377"/>
      <c r="L81" s="377"/>
      <c r="M81" s="377"/>
      <c r="N81" s="377"/>
      <c r="O81" s="377"/>
      <c r="P81" s="377"/>
      <c r="Q81" s="377"/>
      <c r="R81" s="377"/>
      <c r="S81" s="377"/>
      <c r="T81" s="377"/>
      <c r="U81" s="377"/>
      <c r="V81" s="377"/>
      <c r="W81" s="377"/>
      <c r="X81" s="377"/>
      <c r="Y81" s="377"/>
      <c r="Z81" s="377"/>
      <c r="AA81" s="377"/>
      <c r="AB81" s="378"/>
      <c r="AC81" s="376" t="s">
        <v>382</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5"/>
      <c r="B82" s="706"/>
      <c r="C82" s="706"/>
      <c r="D82" s="706"/>
      <c r="E82" s="706"/>
      <c r="F82" s="70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5"/>
      <c r="B83" s="706"/>
      <c r="C83" s="706"/>
      <c r="D83" s="706"/>
      <c r="E83" s="706"/>
      <c r="F83" s="70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5"/>
      <c r="B84" s="706"/>
      <c r="C84" s="706"/>
      <c r="D84" s="706"/>
      <c r="E84" s="706"/>
      <c r="F84" s="70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5"/>
      <c r="B85" s="706"/>
      <c r="C85" s="706"/>
      <c r="D85" s="706"/>
      <c r="E85" s="706"/>
      <c r="F85" s="70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5"/>
      <c r="B86" s="706"/>
      <c r="C86" s="706"/>
      <c r="D86" s="706"/>
      <c r="E86" s="706"/>
      <c r="F86" s="70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5"/>
      <c r="B87" s="706"/>
      <c r="C87" s="706"/>
      <c r="D87" s="706"/>
      <c r="E87" s="706"/>
      <c r="F87" s="70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5"/>
      <c r="B88" s="706"/>
      <c r="C88" s="706"/>
      <c r="D88" s="706"/>
      <c r="E88" s="706"/>
      <c r="F88" s="70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5"/>
      <c r="B89" s="706"/>
      <c r="C89" s="706"/>
      <c r="D89" s="706"/>
      <c r="E89" s="706"/>
      <c r="F89" s="70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5"/>
      <c r="B90" s="706"/>
      <c r="C90" s="706"/>
      <c r="D90" s="706"/>
      <c r="E90" s="706"/>
      <c r="F90" s="70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5"/>
      <c r="B91" s="706"/>
      <c r="C91" s="706"/>
      <c r="D91" s="706"/>
      <c r="E91" s="706"/>
      <c r="F91" s="70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5"/>
      <c r="B92" s="706"/>
      <c r="C92" s="706"/>
      <c r="D92" s="706"/>
      <c r="E92" s="706"/>
      <c r="F92" s="70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5"/>
      <c r="B93" s="706"/>
      <c r="C93" s="706"/>
      <c r="D93" s="706"/>
      <c r="E93" s="706"/>
      <c r="F93" s="707"/>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5"/>
      <c r="B94" s="706"/>
      <c r="C94" s="706"/>
      <c r="D94" s="706"/>
      <c r="E94" s="706"/>
      <c r="F94" s="707"/>
      <c r="G94" s="376" t="s">
        <v>383</v>
      </c>
      <c r="H94" s="377"/>
      <c r="I94" s="377"/>
      <c r="J94" s="377"/>
      <c r="K94" s="377"/>
      <c r="L94" s="377"/>
      <c r="M94" s="377"/>
      <c r="N94" s="377"/>
      <c r="O94" s="377"/>
      <c r="P94" s="377"/>
      <c r="Q94" s="377"/>
      <c r="R94" s="377"/>
      <c r="S94" s="377"/>
      <c r="T94" s="377"/>
      <c r="U94" s="377"/>
      <c r="V94" s="377"/>
      <c r="W94" s="377"/>
      <c r="X94" s="377"/>
      <c r="Y94" s="377"/>
      <c r="Z94" s="377"/>
      <c r="AA94" s="377"/>
      <c r="AB94" s="378"/>
      <c r="AC94" s="376" t="s">
        <v>384</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5"/>
      <c r="B95" s="706"/>
      <c r="C95" s="706"/>
      <c r="D95" s="706"/>
      <c r="E95" s="706"/>
      <c r="F95" s="70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5"/>
      <c r="B96" s="706"/>
      <c r="C96" s="706"/>
      <c r="D96" s="706"/>
      <c r="E96" s="706"/>
      <c r="F96" s="70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5"/>
      <c r="B97" s="706"/>
      <c r="C97" s="706"/>
      <c r="D97" s="706"/>
      <c r="E97" s="706"/>
      <c r="F97" s="70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5"/>
      <c r="B98" s="706"/>
      <c r="C98" s="706"/>
      <c r="D98" s="706"/>
      <c r="E98" s="706"/>
      <c r="F98" s="70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5"/>
      <c r="B99" s="706"/>
      <c r="C99" s="706"/>
      <c r="D99" s="706"/>
      <c r="E99" s="706"/>
      <c r="F99" s="70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5"/>
      <c r="B100" s="706"/>
      <c r="C100" s="706"/>
      <c r="D100" s="706"/>
      <c r="E100" s="706"/>
      <c r="F100" s="70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5"/>
      <c r="B101" s="706"/>
      <c r="C101" s="706"/>
      <c r="D101" s="706"/>
      <c r="E101" s="706"/>
      <c r="F101" s="70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5"/>
      <c r="B102" s="706"/>
      <c r="C102" s="706"/>
      <c r="D102" s="706"/>
      <c r="E102" s="706"/>
      <c r="F102" s="70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5"/>
      <c r="B103" s="706"/>
      <c r="C103" s="706"/>
      <c r="D103" s="706"/>
      <c r="E103" s="706"/>
      <c r="F103" s="70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5"/>
      <c r="B104" s="706"/>
      <c r="C104" s="706"/>
      <c r="D104" s="706"/>
      <c r="E104" s="706"/>
      <c r="F104" s="70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5"/>
      <c r="B105" s="706"/>
      <c r="C105" s="706"/>
      <c r="D105" s="706"/>
      <c r="E105" s="706"/>
      <c r="F105" s="70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8"/>
      <c r="B106" s="709"/>
      <c r="C106" s="709"/>
      <c r="D106" s="709"/>
      <c r="E106" s="709"/>
      <c r="F106" s="710"/>
      <c r="G106" s="693" t="s">
        <v>22</v>
      </c>
      <c r="H106" s="694"/>
      <c r="I106" s="694"/>
      <c r="J106" s="694"/>
      <c r="K106" s="694"/>
      <c r="L106" s="695"/>
      <c r="M106" s="696"/>
      <c r="N106" s="696"/>
      <c r="O106" s="696"/>
      <c r="P106" s="696"/>
      <c r="Q106" s="696"/>
      <c r="R106" s="696"/>
      <c r="S106" s="696"/>
      <c r="T106" s="696"/>
      <c r="U106" s="696"/>
      <c r="V106" s="696"/>
      <c r="W106" s="696"/>
      <c r="X106" s="697"/>
      <c r="Y106" s="698">
        <f>SUM(Y96:AB105)</f>
        <v>0</v>
      </c>
      <c r="Z106" s="699"/>
      <c r="AA106" s="699"/>
      <c r="AB106" s="700"/>
      <c r="AC106" s="693" t="s">
        <v>22</v>
      </c>
      <c r="AD106" s="694"/>
      <c r="AE106" s="694"/>
      <c r="AF106" s="694"/>
      <c r="AG106" s="694"/>
      <c r="AH106" s="695"/>
      <c r="AI106" s="696"/>
      <c r="AJ106" s="696"/>
      <c r="AK106" s="696"/>
      <c r="AL106" s="696"/>
      <c r="AM106" s="696"/>
      <c r="AN106" s="696"/>
      <c r="AO106" s="696"/>
      <c r="AP106" s="696"/>
      <c r="AQ106" s="696"/>
      <c r="AR106" s="696"/>
      <c r="AS106" s="696"/>
      <c r="AT106" s="697"/>
      <c r="AU106" s="698">
        <f>SUM(AU96:AX105)</f>
        <v>0</v>
      </c>
      <c r="AV106" s="699"/>
      <c r="AW106" s="699"/>
      <c r="AX106" s="701"/>
    </row>
    <row r="107" spans="1:50" s="51" customFormat="1" ht="24.75" customHeight="1" thickBot="1" x14ac:dyDescent="0.2"/>
    <row r="108" spans="1:50" ht="30" customHeight="1" x14ac:dyDescent="0.15">
      <c r="A108" s="711" t="s">
        <v>34</v>
      </c>
      <c r="B108" s="712"/>
      <c r="C108" s="712"/>
      <c r="D108" s="712"/>
      <c r="E108" s="712"/>
      <c r="F108" s="713"/>
      <c r="G108" s="376" t="s">
        <v>385</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386</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5"/>
      <c r="B109" s="706"/>
      <c r="C109" s="706"/>
      <c r="D109" s="706"/>
      <c r="E109" s="706"/>
      <c r="F109" s="70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5"/>
      <c r="B110" s="706"/>
      <c r="C110" s="706"/>
      <c r="D110" s="706"/>
      <c r="E110" s="706"/>
      <c r="F110" s="70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5"/>
      <c r="B111" s="706"/>
      <c r="C111" s="706"/>
      <c r="D111" s="706"/>
      <c r="E111" s="706"/>
      <c r="F111" s="70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5"/>
      <c r="B112" s="706"/>
      <c r="C112" s="706"/>
      <c r="D112" s="706"/>
      <c r="E112" s="706"/>
      <c r="F112" s="70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5"/>
      <c r="B113" s="706"/>
      <c r="C113" s="706"/>
      <c r="D113" s="706"/>
      <c r="E113" s="706"/>
      <c r="F113" s="70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5"/>
      <c r="B114" s="706"/>
      <c r="C114" s="706"/>
      <c r="D114" s="706"/>
      <c r="E114" s="706"/>
      <c r="F114" s="70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5"/>
      <c r="B115" s="706"/>
      <c r="C115" s="706"/>
      <c r="D115" s="706"/>
      <c r="E115" s="706"/>
      <c r="F115" s="70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5"/>
      <c r="B116" s="706"/>
      <c r="C116" s="706"/>
      <c r="D116" s="706"/>
      <c r="E116" s="706"/>
      <c r="F116" s="70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5"/>
      <c r="B117" s="706"/>
      <c r="C117" s="706"/>
      <c r="D117" s="706"/>
      <c r="E117" s="706"/>
      <c r="F117" s="70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5"/>
      <c r="B118" s="706"/>
      <c r="C118" s="706"/>
      <c r="D118" s="706"/>
      <c r="E118" s="706"/>
      <c r="F118" s="70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5"/>
      <c r="B119" s="706"/>
      <c r="C119" s="706"/>
      <c r="D119" s="706"/>
      <c r="E119" s="706"/>
      <c r="F119" s="70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5"/>
      <c r="B120" s="706"/>
      <c r="C120" s="706"/>
      <c r="D120" s="706"/>
      <c r="E120" s="706"/>
      <c r="F120" s="707"/>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5"/>
      <c r="B121" s="706"/>
      <c r="C121" s="706"/>
      <c r="D121" s="706"/>
      <c r="E121" s="706"/>
      <c r="F121" s="707"/>
      <c r="G121" s="376" t="s">
        <v>407</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387</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5"/>
      <c r="B122" s="706"/>
      <c r="C122" s="706"/>
      <c r="D122" s="706"/>
      <c r="E122" s="706"/>
      <c r="F122" s="70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5"/>
      <c r="B123" s="706"/>
      <c r="C123" s="706"/>
      <c r="D123" s="706"/>
      <c r="E123" s="706"/>
      <c r="F123" s="70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5"/>
      <c r="B124" s="706"/>
      <c r="C124" s="706"/>
      <c r="D124" s="706"/>
      <c r="E124" s="706"/>
      <c r="F124" s="70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5"/>
      <c r="B125" s="706"/>
      <c r="C125" s="706"/>
      <c r="D125" s="706"/>
      <c r="E125" s="706"/>
      <c r="F125" s="70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5"/>
      <c r="B126" s="706"/>
      <c r="C126" s="706"/>
      <c r="D126" s="706"/>
      <c r="E126" s="706"/>
      <c r="F126" s="70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5"/>
      <c r="B127" s="706"/>
      <c r="C127" s="706"/>
      <c r="D127" s="706"/>
      <c r="E127" s="706"/>
      <c r="F127" s="70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5"/>
      <c r="B128" s="706"/>
      <c r="C128" s="706"/>
      <c r="D128" s="706"/>
      <c r="E128" s="706"/>
      <c r="F128" s="70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5"/>
      <c r="B129" s="706"/>
      <c r="C129" s="706"/>
      <c r="D129" s="706"/>
      <c r="E129" s="706"/>
      <c r="F129" s="70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5"/>
      <c r="B130" s="706"/>
      <c r="C130" s="706"/>
      <c r="D130" s="706"/>
      <c r="E130" s="706"/>
      <c r="F130" s="70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5"/>
      <c r="B131" s="706"/>
      <c r="C131" s="706"/>
      <c r="D131" s="706"/>
      <c r="E131" s="706"/>
      <c r="F131" s="70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5"/>
      <c r="B132" s="706"/>
      <c r="C132" s="706"/>
      <c r="D132" s="706"/>
      <c r="E132" s="706"/>
      <c r="F132" s="70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5"/>
      <c r="B133" s="706"/>
      <c r="C133" s="706"/>
      <c r="D133" s="706"/>
      <c r="E133" s="706"/>
      <c r="F133" s="707"/>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5"/>
      <c r="B134" s="706"/>
      <c r="C134" s="706"/>
      <c r="D134" s="706"/>
      <c r="E134" s="706"/>
      <c r="F134" s="707"/>
      <c r="G134" s="376" t="s">
        <v>388</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389</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5"/>
      <c r="B135" s="706"/>
      <c r="C135" s="706"/>
      <c r="D135" s="706"/>
      <c r="E135" s="706"/>
      <c r="F135" s="70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5"/>
      <c r="B136" s="706"/>
      <c r="C136" s="706"/>
      <c r="D136" s="706"/>
      <c r="E136" s="706"/>
      <c r="F136" s="70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5"/>
      <c r="B137" s="706"/>
      <c r="C137" s="706"/>
      <c r="D137" s="706"/>
      <c r="E137" s="706"/>
      <c r="F137" s="70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5"/>
      <c r="B138" s="706"/>
      <c r="C138" s="706"/>
      <c r="D138" s="706"/>
      <c r="E138" s="706"/>
      <c r="F138" s="70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5"/>
      <c r="B139" s="706"/>
      <c r="C139" s="706"/>
      <c r="D139" s="706"/>
      <c r="E139" s="706"/>
      <c r="F139" s="70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5"/>
      <c r="B140" s="706"/>
      <c r="C140" s="706"/>
      <c r="D140" s="706"/>
      <c r="E140" s="706"/>
      <c r="F140" s="70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5"/>
      <c r="B141" s="706"/>
      <c r="C141" s="706"/>
      <c r="D141" s="706"/>
      <c r="E141" s="706"/>
      <c r="F141" s="70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5"/>
      <c r="B142" s="706"/>
      <c r="C142" s="706"/>
      <c r="D142" s="706"/>
      <c r="E142" s="706"/>
      <c r="F142" s="70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5"/>
      <c r="B143" s="706"/>
      <c r="C143" s="706"/>
      <c r="D143" s="706"/>
      <c r="E143" s="706"/>
      <c r="F143" s="70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5"/>
      <c r="B144" s="706"/>
      <c r="C144" s="706"/>
      <c r="D144" s="706"/>
      <c r="E144" s="706"/>
      <c r="F144" s="70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5"/>
      <c r="B145" s="706"/>
      <c r="C145" s="706"/>
      <c r="D145" s="706"/>
      <c r="E145" s="706"/>
      <c r="F145" s="70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5"/>
      <c r="B146" s="706"/>
      <c r="C146" s="706"/>
      <c r="D146" s="706"/>
      <c r="E146" s="706"/>
      <c r="F146" s="707"/>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5"/>
      <c r="B147" s="706"/>
      <c r="C147" s="706"/>
      <c r="D147" s="706"/>
      <c r="E147" s="706"/>
      <c r="F147" s="707"/>
      <c r="G147" s="376" t="s">
        <v>390</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391</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5"/>
      <c r="B148" s="706"/>
      <c r="C148" s="706"/>
      <c r="D148" s="706"/>
      <c r="E148" s="706"/>
      <c r="F148" s="70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5"/>
      <c r="B149" s="706"/>
      <c r="C149" s="706"/>
      <c r="D149" s="706"/>
      <c r="E149" s="706"/>
      <c r="F149" s="70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5"/>
      <c r="B150" s="706"/>
      <c r="C150" s="706"/>
      <c r="D150" s="706"/>
      <c r="E150" s="706"/>
      <c r="F150" s="70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5"/>
      <c r="B151" s="706"/>
      <c r="C151" s="706"/>
      <c r="D151" s="706"/>
      <c r="E151" s="706"/>
      <c r="F151" s="70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5"/>
      <c r="B152" s="706"/>
      <c r="C152" s="706"/>
      <c r="D152" s="706"/>
      <c r="E152" s="706"/>
      <c r="F152" s="70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5"/>
      <c r="B153" s="706"/>
      <c r="C153" s="706"/>
      <c r="D153" s="706"/>
      <c r="E153" s="706"/>
      <c r="F153" s="70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5"/>
      <c r="B154" s="706"/>
      <c r="C154" s="706"/>
      <c r="D154" s="706"/>
      <c r="E154" s="706"/>
      <c r="F154" s="70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5"/>
      <c r="B155" s="706"/>
      <c r="C155" s="706"/>
      <c r="D155" s="706"/>
      <c r="E155" s="706"/>
      <c r="F155" s="70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5"/>
      <c r="B156" s="706"/>
      <c r="C156" s="706"/>
      <c r="D156" s="706"/>
      <c r="E156" s="706"/>
      <c r="F156" s="70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5"/>
      <c r="B157" s="706"/>
      <c r="C157" s="706"/>
      <c r="D157" s="706"/>
      <c r="E157" s="706"/>
      <c r="F157" s="70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5"/>
      <c r="B158" s="706"/>
      <c r="C158" s="706"/>
      <c r="D158" s="706"/>
      <c r="E158" s="706"/>
      <c r="F158" s="70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8"/>
      <c r="B159" s="709"/>
      <c r="C159" s="709"/>
      <c r="D159" s="709"/>
      <c r="E159" s="709"/>
      <c r="F159" s="710"/>
      <c r="G159" s="693" t="s">
        <v>22</v>
      </c>
      <c r="H159" s="694"/>
      <c r="I159" s="694"/>
      <c r="J159" s="694"/>
      <c r="K159" s="694"/>
      <c r="L159" s="695"/>
      <c r="M159" s="696"/>
      <c r="N159" s="696"/>
      <c r="O159" s="696"/>
      <c r="P159" s="696"/>
      <c r="Q159" s="696"/>
      <c r="R159" s="696"/>
      <c r="S159" s="696"/>
      <c r="T159" s="696"/>
      <c r="U159" s="696"/>
      <c r="V159" s="696"/>
      <c r="W159" s="696"/>
      <c r="X159" s="697"/>
      <c r="Y159" s="698">
        <f>SUM(Y149:AB158)</f>
        <v>0</v>
      </c>
      <c r="Z159" s="699"/>
      <c r="AA159" s="699"/>
      <c r="AB159" s="700"/>
      <c r="AC159" s="693" t="s">
        <v>22</v>
      </c>
      <c r="AD159" s="694"/>
      <c r="AE159" s="694"/>
      <c r="AF159" s="694"/>
      <c r="AG159" s="694"/>
      <c r="AH159" s="695"/>
      <c r="AI159" s="696"/>
      <c r="AJ159" s="696"/>
      <c r="AK159" s="696"/>
      <c r="AL159" s="696"/>
      <c r="AM159" s="696"/>
      <c r="AN159" s="696"/>
      <c r="AO159" s="696"/>
      <c r="AP159" s="696"/>
      <c r="AQ159" s="696"/>
      <c r="AR159" s="696"/>
      <c r="AS159" s="696"/>
      <c r="AT159" s="697"/>
      <c r="AU159" s="698">
        <f>SUM(AU149:AX158)</f>
        <v>0</v>
      </c>
      <c r="AV159" s="699"/>
      <c r="AW159" s="699"/>
      <c r="AX159" s="701"/>
    </row>
    <row r="160" spans="1:50" s="51" customFormat="1" ht="24.75" customHeight="1" thickBot="1" x14ac:dyDescent="0.2"/>
    <row r="161" spans="1:50" ht="30" customHeight="1" x14ac:dyDescent="0.15">
      <c r="A161" s="711" t="s">
        <v>34</v>
      </c>
      <c r="B161" s="712"/>
      <c r="C161" s="712"/>
      <c r="D161" s="712"/>
      <c r="E161" s="712"/>
      <c r="F161" s="713"/>
      <c r="G161" s="376" t="s">
        <v>392</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393</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5"/>
      <c r="B162" s="706"/>
      <c r="C162" s="706"/>
      <c r="D162" s="706"/>
      <c r="E162" s="706"/>
      <c r="F162" s="70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5"/>
      <c r="B163" s="706"/>
      <c r="C163" s="706"/>
      <c r="D163" s="706"/>
      <c r="E163" s="706"/>
      <c r="F163" s="70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5"/>
      <c r="B164" s="706"/>
      <c r="C164" s="706"/>
      <c r="D164" s="706"/>
      <c r="E164" s="706"/>
      <c r="F164" s="70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5"/>
      <c r="B165" s="706"/>
      <c r="C165" s="706"/>
      <c r="D165" s="706"/>
      <c r="E165" s="706"/>
      <c r="F165" s="70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5"/>
      <c r="B166" s="706"/>
      <c r="C166" s="706"/>
      <c r="D166" s="706"/>
      <c r="E166" s="706"/>
      <c r="F166" s="70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5"/>
      <c r="B167" s="706"/>
      <c r="C167" s="706"/>
      <c r="D167" s="706"/>
      <c r="E167" s="706"/>
      <c r="F167" s="70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5"/>
      <c r="B168" s="706"/>
      <c r="C168" s="706"/>
      <c r="D168" s="706"/>
      <c r="E168" s="706"/>
      <c r="F168" s="70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5"/>
      <c r="B169" s="706"/>
      <c r="C169" s="706"/>
      <c r="D169" s="706"/>
      <c r="E169" s="706"/>
      <c r="F169" s="70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5"/>
      <c r="B170" s="706"/>
      <c r="C170" s="706"/>
      <c r="D170" s="706"/>
      <c r="E170" s="706"/>
      <c r="F170" s="70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5"/>
      <c r="B171" s="706"/>
      <c r="C171" s="706"/>
      <c r="D171" s="706"/>
      <c r="E171" s="706"/>
      <c r="F171" s="70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5"/>
      <c r="B172" s="706"/>
      <c r="C172" s="706"/>
      <c r="D172" s="706"/>
      <c r="E172" s="706"/>
      <c r="F172" s="70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5"/>
      <c r="B173" s="706"/>
      <c r="C173" s="706"/>
      <c r="D173" s="706"/>
      <c r="E173" s="706"/>
      <c r="F173" s="707"/>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5"/>
      <c r="B174" s="706"/>
      <c r="C174" s="706"/>
      <c r="D174" s="706"/>
      <c r="E174" s="706"/>
      <c r="F174" s="707"/>
      <c r="G174" s="376" t="s">
        <v>394</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395</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5"/>
      <c r="B175" s="706"/>
      <c r="C175" s="706"/>
      <c r="D175" s="706"/>
      <c r="E175" s="706"/>
      <c r="F175" s="70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5"/>
      <c r="B176" s="706"/>
      <c r="C176" s="706"/>
      <c r="D176" s="706"/>
      <c r="E176" s="706"/>
      <c r="F176" s="70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5"/>
      <c r="B177" s="706"/>
      <c r="C177" s="706"/>
      <c r="D177" s="706"/>
      <c r="E177" s="706"/>
      <c r="F177" s="70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5"/>
      <c r="B178" s="706"/>
      <c r="C178" s="706"/>
      <c r="D178" s="706"/>
      <c r="E178" s="706"/>
      <c r="F178" s="70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5"/>
      <c r="B179" s="706"/>
      <c r="C179" s="706"/>
      <c r="D179" s="706"/>
      <c r="E179" s="706"/>
      <c r="F179" s="70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5"/>
      <c r="B180" s="706"/>
      <c r="C180" s="706"/>
      <c r="D180" s="706"/>
      <c r="E180" s="706"/>
      <c r="F180" s="70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5"/>
      <c r="B181" s="706"/>
      <c r="C181" s="706"/>
      <c r="D181" s="706"/>
      <c r="E181" s="706"/>
      <c r="F181" s="70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5"/>
      <c r="B182" s="706"/>
      <c r="C182" s="706"/>
      <c r="D182" s="706"/>
      <c r="E182" s="706"/>
      <c r="F182" s="70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5"/>
      <c r="B183" s="706"/>
      <c r="C183" s="706"/>
      <c r="D183" s="706"/>
      <c r="E183" s="706"/>
      <c r="F183" s="70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5"/>
      <c r="B184" s="706"/>
      <c r="C184" s="706"/>
      <c r="D184" s="706"/>
      <c r="E184" s="706"/>
      <c r="F184" s="70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5"/>
      <c r="B185" s="706"/>
      <c r="C185" s="706"/>
      <c r="D185" s="706"/>
      <c r="E185" s="706"/>
      <c r="F185" s="70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5"/>
      <c r="B186" s="706"/>
      <c r="C186" s="706"/>
      <c r="D186" s="706"/>
      <c r="E186" s="706"/>
      <c r="F186" s="707"/>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5"/>
      <c r="B187" s="706"/>
      <c r="C187" s="706"/>
      <c r="D187" s="706"/>
      <c r="E187" s="706"/>
      <c r="F187" s="707"/>
      <c r="G187" s="376" t="s">
        <v>396</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397</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5"/>
      <c r="B188" s="706"/>
      <c r="C188" s="706"/>
      <c r="D188" s="706"/>
      <c r="E188" s="706"/>
      <c r="F188" s="70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5"/>
      <c r="B189" s="706"/>
      <c r="C189" s="706"/>
      <c r="D189" s="706"/>
      <c r="E189" s="706"/>
      <c r="F189" s="70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5"/>
      <c r="B190" s="706"/>
      <c r="C190" s="706"/>
      <c r="D190" s="706"/>
      <c r="E190" s="706"/>
      <c r="F190" s="70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5"/>
      <c r="B191" s="706"/>
      <c r="C191" s="706"/>
      <c r="D191" s="706"/>
      <c r="E191" s="706"/>
      <c r="F191" s="70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5"/>
      <c r="B192" s="706"/>
      <c r="C192" s="706"/>
      <c r="D192" s="706"/>
      <c r="E192" s="706"/>
      <c r="F192" s="70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5"/>
      <c r="B193" s="706"/>
      <c r="C193" s="706"/>
      <c r="D193" s="706"/>
      <c r="E193" s="706"/>
      <c r="F193" s="70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5"/>
      <c r="B194" s="706"/>
      <c r="C194" s="706"/>
      <c r="D194" s="706"/>
      <c r="E194" s="706"/>
      <c r="F194" s="70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5"/>
      <c r="B195" s="706"/>
      <c r="C195" s="706"/>
      <c r="D195" s="706"/>
      <c r="E195" s="706"/>
      <c r="F195" s="70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5"/>
      <c r="B196" s="706"/>
      <c r="C196" s="706"/>
      <c r="D196" s="706"/>
      <c r="E196" s="706"/>
      <c r="F196" s="70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5"/>
      <c r="B197" s="706"/>
      <c r="C197" s="706"/>
      <c r="D197" s="706"/>
      <c r="E197" s="706"/>
      <c r="F197" s="70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5"/>
      <c r="B198" s="706"/>
      <c r="C198" s="706"/>
      <c r="D198" s="706"/>
      <c r="E198" s="706"/>
      <c r="F198" s="70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5"/>
      <c r="B199" s="706"/>
      <c r="C199" s="706"/>
      <c r="D199" s="706"/>
      <c r="E199" s="706"/>
      <c r="F199" s="707"/>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5"/>
      <c r="B200" s="706"/>
      <c r="C200" s="706"/>
      <c r="D200" s="706"/>
      <c r="E200" s="706"/>
      <c r="F200" s="70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398</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5"/>
      <c r="B201" s="706"/>
      <c r="C201" s="706"/>
      <c r="D201" s="706"/>
      <c r="E201" s="706"/>
      <c r="F201" s="70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5"/>
      <c r="B202" s="706"/>
      <c r="C202" s="706"/>
      <c r="D202" s="706"/>
      <c r="E202" s="706"/>
      <c r="F202" s="70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5"/>
      <c r="B203" s="706"/>
      <c r="C203" s="706"/>
      <c r="D203" s="706"/>
      <c r="E203" s="706"/>
      <c r="F203" s="70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5"/>
      <c r="B204" s="706"/>
      <c r="C204" s="706"/>
      <c r="D204" s="706"/>
      <c r="E204" s="706"/>
      <c r="F204" s="70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5"/>
      <c r="B205" s="706"/>
      <c r="C205" s="706"/>
      <c r="D205" s="706"/>
      <c r="E205" s="706"/>
      <c r="F205" s="70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5"/>
      <c r="B206" s="706"/>
      <c r="C206" s="706"/>
      <c r="D206" s="706"/>
      <c r="E206" s="706"/>
      <c r="F206" s="70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5"/>
      <c r="B207" s="706"/>
      <c r="C207" s="706"/>
      <c r="D207" s="706"/>
      <c r="E207" s="706"/>
      <c r="F207" s="70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5"/>
      <c r="B208" s="706"/>
      <c r="C208" s="706"/>
      <c r="D208" s="706"/>
      <c r="E208" s="706"/>
      <c r="F208" s="70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5"/>
      <c r="B209" s="706"/>
      <c r="C209" s="706"/>
      <c r="D209" s="706"/>
      <c r="E209" s="706"/>
      <c r="F209" s="70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5"/>
      <c r="B210" s="706"/>
      <c r="C210" s="706"/>
      <c r="D210" s="706"/>
      <c r="E210" s="706"/>
      <c r="F210" s="70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5"/>
      <c r="B211" s="706"/>
      <c r="C211" s="706"/>
      <c r="D211" s="706"/>
      <c r="E211" s="706"/>
      <c r="F211" s="70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8"/>
      <c r="B212" s="709"/>
      <c r="C212" s="709"/>
      <c r="D212" s="709"/>
      <c r="E212" s="709"/>
      <c r="F212" s="710"/>
      <c r="G212" s="693" t="s">
        <v>22</v>
      </c>
      <c r="H212" s="694"/>
      <c r="I212" s="694"/>
      <c r="J212" s="694"/>
      <c r="K212" s="694"/>
      <c r="L212" s="695"/>
      <c r="M212" s="696"/>
      <c r="N212" s="696"/>
      <c r="O212" s="696"/>
      <c r="P212" s="696"/>
      <c r="Q212" s="696"/>
      <c r="R212" s="696"/>
      <c r="S212" s="696"/>
      <c r="T212" s="696"/>
      <c r="U212" s="696"/>
      <c r="V212" s="696"/>
      <c r="W212" s="696"/>
      <c r="X212" s="697"/>
      <c r="Y212" s="698">
        <f>SUM(Y202:AB211)</f>
        <v>0</v>
      </c>
      <c r="Z212" s="699"/>
      <c r="AA212" s="699"/>
      <c r="AB212" s="700"/>
      <c r="AC212" s="693" t="s">
        <v>22</v>
      </c>
      <c r="AD212" s="694"/>
      <c r="AE212" s="694"/>
      <c r="AF212" s="694"/>
      <c r="AG212" s="694"/>
      <c r="AH212" s="695"/>
      <c r="AI212" s="696"/>
      <c r="AJ212" s="696"/>
      <c r="AK212" s="696"/>
      <c r="AL212" s="696"/>
      <c r="AM212" s="696"/>
      <c r="AN212" s="696"/>
      <c r="AO212" s="696"/>
      <c r="AP212" s="696"/>
      <c r="AQ212" s="696"/>
      <c r="AR212" s="696"/>
      <c r="AS212" s="696"/>
      <c r="AT212" s="697"/>
      <c r="AU212" s="698">
        <f>SUM(AU202:AX211)</f>
        <v>0</v>
      </c>
      <c r="AV212" s="699"/>
      <c r="AW212" s="699"/>
      <c r="AX212" s="701"/>
    </row>
    <row r="213" spans="1:50" s="51" customFormat="1" ht="24.75" customHeight="1" thickBot="1" x14ac:dyDescent="0.2"/>
    <row r="214" spans="1:50" ht="30" customHeight="1" x14ac:dyDescent="0.15">
      <c r="A214" s="702" t="s">
        <v>34</v>
      </c>
      <c r="B214" s="703"/>
      <c r="C214" s="703"/>
      <c r="D214" s="703"/>
      <c r="E214" s="703"/>
      <c r="F214" s="704"/>
      <c r="G214" s="376" t="s">
        <v>399</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400</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5"/>
      <c r="B215" s="706"/>
      <c r="C215" s="706"/>
      <c r="D215" s="706"/>
      <c r="E215" s="706"/>
      <c r="F215" s="70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5"/>
      <c r="B216" s="706"/>
      <c r="C216" s="706"/>
      <c r="D216" s="706"/>
      <c r="E216" s="706"/>
      <c r="F216" s="70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5"/>
      <c r="B217" s="706"/>
      <c r="C217" s="706"/>
      <c r="D217" s="706"/>
      <c r="E217" s="706"/>
      <c r="F217" s="70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5"/>
      <c r="B218" s="706"/>
      <c r="C218" s="706"/>
      <c r="D218" s="706"/>
      <c r="E218" s="706"/>
      <c r="F218" s="70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5"/>
      <c r="B219" s="706"/>
      <c r="C219" s="706"/>
      <c r="D219" s="706"/>
      <c r="E219" s="706"/>
      <c r="F219" s="70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5"/>
      <c r="B220" s="706"/>
      <c r="C220" s="706"/>
      <c r="D220" s="706"/>
      <c r="E220" s="706"/>
      <c r="F220" s="70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5"/>
      <c r="B221" s="706"/>
      <c r="C221" s="706"/>
      <c r="D221" s="706"/>
      <c r="E221" s="706"/>
      <c r="F221" s="70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5"/>
      <c r="B222" s="706"/>
      <c r="C222" s="706"/>
      <c r="D222" s="706"/>
      <c r="E222" s="706"/>
      <c r="F222" s="70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5"/>
      <c r="B223" s="706"/>
      <c r="C223" s="706"/>
      <c r="D223" s="706"/>
      <c r="E223" s="706"/>
      <c r="F223" s="70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5"/>
      <c r="B224" s="706"/>
      <c r="C224" s="706"/>
      <c r="D224" s="706"/>
      <c r="E224" s="706"/>
      <c r="F224" s="70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5"/>
      <c r="B225" s="706"/>
      <c r="C225" s="706"/>
      <c r="D225" s="706"/>
      <c r="E225" s="706"/>
      <c r="F225" s="70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5"/>
      <c r="B226" s="706"/>
      <c r="C226" s="706"/>
      <c r="D226" s="706"/>
      <c r="E226" s="706"/>
      <c r="F226" s="707"/>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5"/>
      <c r="B227" s="706"/>
      <c r="C227" s="706"/>
      <c r="D227" s="706"/>
      <c r="E227" s="706"/>
      <c r="F227" s="707"/>
      <c r="G227" s="376" t="s">
        <v>401</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402</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5"/>
      <c r="B228" s="706"/>
      <c r="C228" s="706"/>
      <c r="D228" s="706"/>
      <c r="E228" s="706"/>
      <c r="F228" s="70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5"/>
      <c r="B229" s="706"/>
      <c r="C229" s="706"/>
      <c r="D229" s="706"/>
      <c r="E229" s="706"/>
      <c r="F229" s="70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5"/>
      <c r="B230" s="706"/>
      <c r="C230" s="706"/>
      <c r="D230" s="706"/>
      <c r="E230" s="706"/>
      <c r="F230" s="70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5"/>
      <c r="B231" s="706"/>
      <c r="C231" s="706"/>
      <c r="D231" s="706"/>
      <c r="E231" s="706"/>
      <c r="F231" s="70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5"/>
      <c r="B232" s="706"/>
      <c r="C232" s="706"/>
      <c r="D232" s="706"/>
      <c r="E232" s="706"/>
      <c r="F232" s="70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5"/>
      <c r="B233" s="706"/>
      <c r="C233" s="706"/>
      <c r="D233" s="706"/>
      <c r="E233" s="706"/>
      <c r="F233" s="70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5"/>
      <c r="B234" s="706"/>
      <c r="C234" s="706"/>
      <c r="D234" s="706"/>
      <c r="E234" s="706"/>
      <c r="F234" s="70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5"/>
      <c r="B235" s="706"/>
      <c r="C235" s="706"/>
      <c r="D235" s="706"/>
      <c r="E235" s="706"/>
      <c r="F235" s="70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5"/>
      <c r="B236" s="706"/>
      <c r="C236" s="706"/>
      <c r="D236" s="706"/>
      <c r="E236" s="706"/>
      <c r="F236" s="70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5"/>
      <c r="B237" s="706"/>
      <c r="C237" s="706"/>
      <c r="D237" s="706"/>
      <c r="E237" s="706"/>
      <c r="F237" s="70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5"/>
      <c r="B238" s="706"/>
      <c r="C238" s="706"/>
      <c r="D238" s="706"/>
      <c r="E238" s="706"/>
      <c r="F238" s="70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5"/>
      <c r="B239" s="706"/>
      <c r="C239" s="706"/>
      <c r="D239" s="706"/>
      <c r="E239" s="706"/>
      <c r="F239" s="707"/>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5"/>
      <c r="B240" s="706"/>
      <c r="C240" s="706"/>
      <c r="D240" s="706"/>
      <c r="E240" s="706"/>
      <c r="F240" s="707"/>
      <c r="G240" s="376" t="s">
        <v>403</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404</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5"/>
      <c r="B241" s="706"/>
      <c r="C241" s="706"/>
      <c r="D241" s="706"/>
      <c r="E241" s="706"/>
      <c r="F241" s="70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5"/>
      <c r="B242" s="706"/>
      <c r="C242" s="706"/>
      <c r="D242" s="706"/>
      <c r="E242" s="706"/>
      <c r="F242" s="70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5"/>
      <c r="B243" s="706"/>
      <c r="C243" s="706"/>
      <c r="D243" s="706"/>
      <c r="E243" s="706"/>
      <c r="F243" s="70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5"/>
      <c r="B244" s="706"/>
      <c r="C244" s="706"/>
      <c r="D244" s="706"/>
      <c r="E244" s="706"/>
      <c r="F244" s="70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5"/>
      <c r="B245" s="706"/>
      <c r="C245" s="706"/>
      <c r="D245" s="706"/>
      <c r="E245" s="706"/>
      <c r="F245" s="70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5"/>
      <c r="B246" s="706"/>
      <c r="C246" s="706"/>
      <c r="D246" s="706"/>
      <c r="E246" s="706"/>
      <c r="F246" s="70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5"/>
      <c r="B247" s="706"/>
      <c r="C247" s="706"/>
      <c r="D247" s="706"/>
      <c r="E247" s="706"/>
      <c r="F247" s="70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5"/>
      <c r="B248" s="706"/>
      <c r="C248" s="706"/>
      <c r="D248" s="706"/>
      <c r="E248" s="706"/>
      <c r="F248" s="70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5"/>
      <c r="B249" s="706"/>
      <c r="C249" s="706"/>
      <c r="D249" s="706"/>
      <c r="E249" s="706"/>
      <c r="F249" s="70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5"/>
      <c r="B250" s="706"/>
      <c r="C250" s="706"/>
      <c r="D250" s="706"/>
      <c r="E250" s="706"/>
      <c r="F250" s="70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5"/>
      <c r="B251" s="706"/>
      <c r="C251" s="706"/>
      <c r="D251" s="706"/>
      <c r="E251" s="706"/>
      <c r="F251" s="70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5"/>
      <c r="B252" s="706"/>
      <c r="C252" s="706"/>
      <c r="D252" s="706"/>
      <c r="E252" s="706"/>
      <c r="F252" s="707"/>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5"/>
      <c r="B253" s="706"/>
      <c r="C253" s="706"/>
      <c r="D253" s="706"/>
      <c r="E253" s="706"/>
      <c r="F253" s="707"/>
      <c r="G253" s="376" t="s">
        <v>405</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406</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5"/>
      <c r="B254" s="706"/>
      <c r="C254" s="706"/>
      <c r="D254" s="706"/>
      <c r="E254" s="706"/>
      <c r="F254" s="70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5"/>
      <c r="B255" s="706"/>
      <c r="C255" s="706"/>
      <c r="D255" s="706"/>
      <c r="E255" s="706"/>
      <c r="F255" s="70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5"/>
      <c r="B256" s="706"/>
      <c r="C256" s="706"/>
      <c r="D256" s="706"/>
      <c r="E256" s="706"/>
      <c r="F256" s="70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5"/>
      <c r="B257" s="706"/>
      <c r="C257" s="706"/>
      <c r="D257" s="706"/>
      <c r="E257" s="706"/>
      <c r="F257" s="70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5"/>
      <c r="B258" s="706"/>
      <c r="C258" s="706"/>
      <c r="D258" s="706"/>
      <c r="E258" s="706"/>
      <c r="F258" s="70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5"/>
      <c r="B259" s="706"/>
      <c r="C259" s="706"/>
      <c r="D259" s="706"/>
      <c r="E259" s="706"/>
      <c r="F259" s="70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5"/>
      <c r="B260" s="706"/>
      <c r="C260" s="706"/>
      <c r="D260" s="706"/>
      <c r="E260" s="706"/>
      <c r="F260" s="70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5"/>
      <c r="B261" s="706"/>
      <c r="C261" s="706"/>
      <c r="D261" s="706"/>
      <c r="E261" s="706"/>
      <c r="F261" s="70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5"/>
      <c r="B262" s="706"/>
      <c r="C262" s="706"/>
      <c r="D262" s="706"/>
      <c r="E262" s="706"/>
      <c r="F262" s="70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5"/>
      <c r="B263" s="706"/>
      <c r="C263" s="706"/>
      <c r="D263" s="706"/>
      <c r="E263" s="706"/>
      <c r="F263" s="70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5"/>
      <c r="B264" s="706"/>
      <c r="C264" s="706"/>
      <c r="D264" s="706"/>
      <c r="E264" s="706"/>
      <c r="F264" s="70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8"/>
      <c r="B265" s="709"/>
      <c r="C265" s="709"/>
      <c r="D265" s="709"/>
      <c r="E265" s="709"/>
      <c r="F265" s="710"/>
      <c r="G265" s="693" t="s">
        <v>22</v>
      </c>
      <c r="H265" s="694"/>
      <c r="I265" s="694"/>
      <c r="J265" s="694"/>
      <c r="K265" s="694"/>
      <c r="L265" s="695"/>
      <c r="M265" s="696"/>
      <c r="N265" s="696"/>
      <c r="O265" s="696"/>
      <c r="P265" s="696"/>
      <c r="Q265" s="696"/>
      <c r="R265" s="696"/>
      <c r="S265" s="696"/>
      <c r="T265" s="696"/>
      <c r="U265" s="696"/>
      <c r="V265" s="696"/>
      <c r="W265" s="696"/>
      <c r="X265" s="697"/>
      <c r="Y265" s="698">
        <f>SUM(Y255:AB264)</f>
        <v>0</v>
      </c>
      <c r="Z265" s="699"/>
      <c r="AA265" s="699"/>
      <c r="AB265" s="700"/>
      <c r="AC265" s="693" t="s">
        <v>22</v>
      </c>
      <c r="AD265" s="694"/>
      <c r="AE265" s="694"/>
      <c r="AF265" s="694"/>
      <c r="AG265" s="694"/>
      <c r="AH265" s="695"/>
      <c r="AI265" s="696"/>
      <c r="AJ265" s="696"/>
      <c r="AK265" s="696"/>
      <c r="AL265" s="696"/>
      <c r="AM265" s="696"/>
      <c r="AN265" s="696"/>
      <c r="AO265" s="696"/>
      <c r="AP265" s="696"/>
      <c r="AQ265" s="696"/>
      <c r="AR265" s="696"/>
      <c r="AS265" s="696"/>
      <c r="AT265" s="697"/>
      <c r="AU265" s="698">
        <f>SUM(AU255:AX264)</f>
        <v>0</v>
      </c>
      <c r="AV265" s="699"/>
      <c r="AW265" s="699"/>
      <c r="AX265" s="70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409</v>
      </c>
      <c r="D135" s="241"/>
      <c r="E135" s="241"/>
      <c r="F135" s="241"/>
      <c r="G135" s="241"/>
      <c r="H135" s="241"/>
      <c r="I135" s="241"/>
      <c r="J135" s="241"/>
      <c r="K135" s="241"/>
      <c r="L135" s="241"/>
      <c r="M135" s="241" t="s">
        <v>410</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411</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409</v>
      </c>
      <c r="D168" s="241"/>
      <c r="E168" s="241"/>
      <c r="F168" s="241"/>
      <c r="G168" s="241"/>
      <c r="H168" s="241"/>
      <c r="I168" s="241"/>
      <c r="J168" s="241"/>
      <c r="K168" s="241"/>
      <c r="L168" s="241"/>
      <c r="M168" s="241" t="s">
        <v>410</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411</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409</v>
      </c>
      <c r="D201" s="241"/>
      <c r="E201" s="241"/>
      <c r="F201" s="241"/>
      <c r="G201" s="241"/>
      <c r="H201" s="241"/>
      <c r="I201" s="241"/>
      <c r="J201" s="241"/>
      <c r="K201" s="241"/>
      <c r="L201" s="241"/>
      <c r="M201" s="241" t="s">
        <v>410</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411</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424</v>
      </c>
      <c r="D234" s="241"/>
      <c r="E234" s="241"/>
      <c r="F234" s="241"/>
      <c r="G234" s="241"/>
      <c r="H234" s="241"/>
      <c r="I234" s="241"/>
      <c r="J234" s="241"/>
      <c r="K234" s="241"/>
      <c r="L234" s="241"/>
      <c r="M234" s="241" t="s">
        <v>425</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426</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409</v>
      </c>
      <c r="D267" s="241"/>
      <c r="E267" s="241"/>
      <c r="F267" s="241"/>
      <c r="G267" s="241"/>
      <c r="H267" s="241"/>
      <c r="I267" s="241"/>
      <c r="J267" s="241"/>
      <c r="K267" s="241"/>
      <c r="L267" s="241"/>
      <c r="M267" s="241" t="s">
        <v>410</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411</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409</v>
      </c>
      <c r="D333" s="241"/>
      <c r="E333" s="241"/>
      <c r="F333" s="241"/>
      <c r="G333" s="241"/>
      <c r="H333" s="241"/>
      <c r="I333" s="241"/>
      <c r="J333" s="241"/>
      <c r="K333" s="241"/>
      <c r="L333" s="241"/>
      <c r="M333" s="241" t="s">
        <v>410</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411</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409</v>
      </c>
      <c r="D399" s="241"/>
      <c r="E399" s="241"/>
      <c r="F399" s="241"/>
      <c r="G399" s="241"/>
      <c r="H399" s="241"/>
      <c r="I399" s="241"/>
      <c r="J399" s="241"/>
      <c r="K399" s="241"/>
      <c r="L399" s="241"/>
      <c r="M399" s="241" t="s">
        <v>410</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411</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409</v>
      </c>
      <c r="D531" s="241"/>
      <c r="E531" s="241"/>
      <c r="F531" s="241"/>
      <c r="G531" s="241"/>
      <c r="H531" s="241"/>
      <c r="I531" s="241"/>
      <c r="J531" s="241"/>
      <c r="K531" s="241"/>
      <c r="L531" s="241"/>
      <c r="M531" s="241" t="s">
        <v>410</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411</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409</v>
      </c>
      <c r="D597" s="241"/>
      <c r="E597" s="241"/>
      <c r="F597" s="241"/>
      <c r="G597" s="241"/>
      <c r="H597" s="241"/>
      <c r="I597" s="241"/>
      <c r="J597" s="241"/>
      <c r="K597" s="241"/>
      <c r="L597" s="241"/>
      <c r="M597" s="241" t="s">
        <v>410</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411</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409</v>
      </c>
      <c r="D663" s="241"/>
      <c r="E663" s="241"/>
      <c r="F663" s="241"/>
      <c r="G663" s="241"/>
      <c r="H663" s="241"/>
      <c r="I663" s="241"/>
      <c r="J663" s="241"/>
      <c r="K663" s="241"/>
      <c r="L663" s="241"/>
      <c r="M663" s="241" t="s">
        <v>410</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411</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409</v>
      </c>
      <c r="D696" s="241"/>
      <c r="E696" s="241"/>
      <c r="F696" s="241"/>
      <c r="G696" s="241"/>
      <c r="H696" s="241"/>
      <c r="I696" s="241"/>
      <c r="J696" s="241"/>
      <c r="K696" s="241"/>
      <c r="L696" s="241"/>
      <c r="M696" s="241" t="s">
        <v>410</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411</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409</v>
      </c>
      <c r="D762" s="241"/>
      <c r="E762" s="241"/>
      <c r="F762" s="241"/>
      <c r="G762" s="241"/>
      <c r="H762" s="241"/>
      <c r="I762" s="241"/>
      <c r="J762" s="241"/>
      <c r="K762" s="241"/>
      <c r="L762" s="241"/>
      <c r="M762" s="241" t="s">
        <v>410</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411</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409</v>
      </c>
      <c r="D861" s="241"/>
      <c r="E861" s="241"/>
      <c r="F861" s="241"/>
      <c r="G861" s="241"/>
      <c r="H861" s="241"/>
      <c r="I861" s="241"/>
      <c r="J861" s="241"/>
      <c r="K861" s="241"/>
      <c r="L861" s="241"/>
      <c r="M861" s="241" t="s">
        <v>410</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411</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409</v>
      </c>
      <c r="D894" s="241"/>
      <c r="E894" s="241"/>
      <c r="F894" s="241"/>
      <c r="G894" s="241"/>
      <c r="H894" s="241"/>
      <c r="I894" s="241"/>
      <c r="J894" s="241"/>
      <c r="K894" s="241"/>
      <c r="L894" s="241"/>
      <c r="M894" s="241" t="s">
        <v>410</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411</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449</v>
      </c>
      <c r="D1026" s="241"/>
      <c r="E1026" s="241"/>
      <c r="F1026" s="241"/>
      <c r="G1026" s="241"/>
      <c r="H1026" s="241"/>
      <c r="I1026" s="241"/>
      <c r="J1026" s="241"/>
      <c r="K1026" s="241"/>
      <c r="L1026" s="241"/>
      <c r="M1026" s="241" t="s">
        <v>450</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451</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409</v>
      </c>
      <c r="D1092" s="241"/>
      <c r="E1092" s="241"/>
      <c r="F1092" s="241"/>
      <c r="G1092" s="241"/>
      <c r="H1092" s="241"/>
      <c r="I1092" s="241"/>
      <c r="J1092" s="241"/>
      <c r="K1092" s="241"/>
      <c r="L1092" s="241"/>
      <c r="M1092" s="241" t="s">
        <v>410</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411</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409</v>
      </c>
      <c r="D1158" s="241"/>
      <c r="E1158" s="241"/>
      <c r="F1158" s="241"/>
      <c r="G1158" s="241"/>
      <c r="H1158" s="241"/>
      <c r="I1158" s="241"/>
      <c r="J1158" s="241"/>
      <c r="K1158" s="241"/>
      <c r="L1158" s="241"/>
      <c r="M1158" s="241" t="s">
        <v>410</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411</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ebf147f664693d4f2ed38f14215279fa">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F9C280-E0F4-40AA-830B-4155B1FAE29C}">
  <ds:schemaRefs>
    <ds:schemaRef ds:uri="http://schemas.microsoft.com/sharepoint/v3/contenttype/forms"/>
  </ds:schemaRefs>
</ds:datastoreItem>
</file>

<file path=customXml/itemProps2.xml><?xml version="1.0" encoding="utf-8"?>
<ds:datastoreItem xmlns:ds="http://schemas.openxmlformats.org/officeDocument/2006/customXml" ds:itemID="{820140EA-AB9D-4A12-9C9F-B1F1268373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DB270446-5C7F-45C8-9F5E-2C34A3D69CF0}">
  <ds:schemaRefs>
    <ds:schemaRef ds:uri="http://purl.org/dc/dcmitype/"/>
    <ds:schemaRef ds:uri="http://www.w3.org/XML/1998/namespace"/>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横田 亮之</cp:lastModifiedBy>
  <cp:lastPrinted>2015-08-26T02:42:26Z</cp:lastPrinted>
  <dcterms:created xsi:type="dcterms:W3CDTF">2012-03-13T00:50:25Z</dcterms:created>
  <dcterms:modified xsi:type="dcterms:W3CDTF">2015-08-31T09:29:30Z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