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20616" windowHeight="9156"/>
  </bookViews>
  <sheets>
    <sheet name="行政事業レビューシート" sheetId="3" r:id="rId1"/>
    <sheet name="入力規則等" sheetId="4" state="hidden"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<sst xmlns="http://schemas.openxmlformats.org/spreadsheetml/2006/main" count="1352" uniqueCount="629">
  <si>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</si>
  <si>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</si>
  <si>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</si>
  <si>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</si>
  <si>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</si>
  <si>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</si>
  <si>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</si>
  <si>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</si>
  <si>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</si>
  <si>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</si>
  <si>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</si>
  <si>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</si>
  <si>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</si>
  <si>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</si>
  <si>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</si>
  <si>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</si>
  <si>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</si>
  <si>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</si>
  <si>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</si>
  <si>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</si>
  <si>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</si>
  <si>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</si>
  <si>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</si>
  <si>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</si>
  <si>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</si>
  <si>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</si>
  <si>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</si>
  <si>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</si>
  <si>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</si>
  <si>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</si>
  <si>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</si>
  <si>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</si>
  <si>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</si>
  <si>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</si>
  <si>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</si>
  <si>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</si>
  <si>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</si>
  <si>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</si>
  <si>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</si>
  <si>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</si>
  <si>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</si>
  <si>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</si>
  <si>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</si>
  <si>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</si>
  <si>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</si>
  <si>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</si>
  <si>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</si>
  <si>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</si>
  <si>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</si>
  <si>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</si>
  <si>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</si>
  <si>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</si>
  <si>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</si>
  <si>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</si>
  <si>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</si>
  <si>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</si>
  <si>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</si>
  <si>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</si>
  <si>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</si>
  <si>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</si>
  <si>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</si>
  <si>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</si>
  <si>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</si>
  <si>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</si>
  <si>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</si>
  <si>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</si>
  <si>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</si>
  <si>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</si>
  <si>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</si>
  <si>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</si>
  <si>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</si>
  <si>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</si>
  <si>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</si>
  <si>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</si>
  <si>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</si>
  <si>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</si>
  <si>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</si>
  <si>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</si>
  <si>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</si>
  <si>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</si>
  <si>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</si>
  <si>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</si>
  <si>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</si>
  <si>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</si>
  <si>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</si>
  <si>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</si>
  <si>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</si>
  <si>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</si>
  <si>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</si>
  <si>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</si>
  <si>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</si>
  <si>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</si>
  <si>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</si>
  <si>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</si>
  <si>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</si>
  <si>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</si>
  <si>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</si>
  <si>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</si>
  <si>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</si>
  <si>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</si>
  <si>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</si>
  <si>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</si>
  <si>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</si>
  <si>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</si>
  <si>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</si>
  <si>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</si>
  <si>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</si>
  <si>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</si>
  <si>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</si>
  <si>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</si>
  <si>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</si>
  <si>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</si>
  <si>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</si>
  <si>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</si>
  <si>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</si>
  <si>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</si>
  <si>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</si>
  <si>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</si>
  <si>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</si>
  <si>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</si>
  <si>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</si>
  <si>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</si>
  <si>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</si>
  <si>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</si>
  <si>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</si>
  <si>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</si>
  <si>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</si>
  <si>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</si>
  <si>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</si>
  <si>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</si>
  <si>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</si>
  <si>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</si>
  <si>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</si>
  <si>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</si>
  <si>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</si>
  <si>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</si>
  <si>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</si>
  <si>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</si>
  <si>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</si>
  <si>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</si>
  <si>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</si>
  <si>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</si>
  <si>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</si>
  <si>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</si>
  <si>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</si>
  <si>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</si>
  <si>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</si>
  <si>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</si>
  <si>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</si>
  <si>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</si>
  <si>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</si>
  <si>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</si>
  <si>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</si>
  <si>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</si>
  <si>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</si>
  <si>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</si>
  <si>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</si>
  <si>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</si>
  <si>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</si>
  <si>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</si>
  <si>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</si>
  <si>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</si>
  <si>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</si>
  <si>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</si>
  <si>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</si>
  <si>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</si>
  <si>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</si>
  <si>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</si>
  <si>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</si>
  <si>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</si>
  <si>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</si>
  <si>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</si>
  <si>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</si>
  <si>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</si>
  <si>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</si>
  <si>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</si>
  <si>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</si>
  <si>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</si>
  <si>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</si>
  <si>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</si>
  <si>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</si>
  <si>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</si>
  <si>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</si>
  <si>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</si>
  <si>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</si>
  <si>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</si>
  <si>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</si>
  <si>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</si>
  <si>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</si>
  <si>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</si>
  <si>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</si>
  <si>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</si>
  <si>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</si>
  <si>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</si>
  <si>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</si>
  <si>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</si>
  <si>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</si>
  <si>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</si>
  <si>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</si>
  <si>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</si>
  <si>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</si>
  <si>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</si>
  <si>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</si>
  <si>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</si>
  <si>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</si>
  <si>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</si>
  <si>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</si>
  <si>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</si>
  <si>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</si>
  <si>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</si>
  <si>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</si>
  <si>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</si>
  <si>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</si>
  <si>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</si>
  <si>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</si>
  <si>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</si>
  <si>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</si>
  <si>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</si>
  <si>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</si>
  <si>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</si>
  <si>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</si>
  <si>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</si>
  <si>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</si>
  <si>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</si>
  <si>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</si>
  <si>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</si>
  <si>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</si>
  <si>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</si>
  <si>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</si>
  <si>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</si>
  <si>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</si>
  <si>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</si>
  <si>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</si>
  <si>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</si>
  <si>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</si>
  <si>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</si>
  <si>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</si>
  <si>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</si>
  <si>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</si>
  <si>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</si>
  <si>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</si>
  <si>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</si>
  <si>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</si>
  <si>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</si>
  <si>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</si>
  <si>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</si>
  <si>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</si>
  <si>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</si>
  <si>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</si>
  <si>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</si>
  <si>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</si>
  <si>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</si>
  <si>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</si>
  <si>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</si>
  <si>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</si>
  <si>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</si>
  <si>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</si>
  <si>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</si>
  <si>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</si>
  <si>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</si>
  <si>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</si>
  <si>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</si>
  <si>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</si>
  <si>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</si>
  <si>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</si>
  <si>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</si>
  <si>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</si>
  <si>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</si>
  <si>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</si>
  <si>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</si>
  <si>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</si>
  <si>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</si>
  <si>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</si>
  <si>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</si>
  <si>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</si>
  <si>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</si>
  <si>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</si>
  <si>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</si>
  <si>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</si>
  <si>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</si>
  <si>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</si>
  <si>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</si>
  <si>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</si>
  <si>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</si>
  <si>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</si>
  <si>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</si>
  <si>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</si>
  <si>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</si>
  <si>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</si>
  <si>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</si>
  <si>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</si>
  <si>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</si>
  <si>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</si>
  <si>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</si>
  <si>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</si>
  <si>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</si>
  <si>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</si>
  <si>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</si>
  <si>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</si>
  <si>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</si>
  <si>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</si>
  <si>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</si>
  <si>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</si>
  <si>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</si>
  <si>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</si>
  <si>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</si>
  <si>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</si>
  <si>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</si>
  <si>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</si>
  <si>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</si>
  <si>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</si>
  <si>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</si>
  <si>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</si>
  <si>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</si>
  <si>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</si>
  <si>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</si>
  <si>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</si>
  <si>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</si>
  <si>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</si>
  <si>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</si>
  <si>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</si>
  <si>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</si>
  <si>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</si>
  <si>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</si>
  <si>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</si>
  <si>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</si>
  <si>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</si>
  <si>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</si>
  <si>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</si>
  <si>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</si>
  <si>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</si>
  <si>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</si>
  <si>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</si>
  <si>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</si>
  <si>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</si>
  <si>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</si>
  <si>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</si>
  <si>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</si>
  <si>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</si>
  <si>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</si>
  <si>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</si>
  <si>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</si>
  <si>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</si>
  <si>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</si>
  <si>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</si>
  <si>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</si>
  <si>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</si>
  <si>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</si>
  <si>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</si>
  <si>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</si>
  <si>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</si>
  <si>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</si>
  <si>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</si>
  <si>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</si>
  <si>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</si>
  <si>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</si>
  <si>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</si>
  <si>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</si>
  <si>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</si>
  <si>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</si>
  <si>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</si>
  <si>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</si>
  <si>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</si>
  <si>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</si>
  <si>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</si>
  <si>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</si>
  <si>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</si>
  <si>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</si>
  <si>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</si>
  <si>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</si>
  <si>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</si>
  <si>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</si>
  <si>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</si>
  <si>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</si>
  <si>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</si>
  <si>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</si>
  <si>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</si>
  <si>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</si>
  <si>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</si>
  <si>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</si>
  <si>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</si>
  <si>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</si>
  <si>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</si>
  <si>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</si>
  <si>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</si>
  <si>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</si>
  <si>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</si>
  <si>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</si>
  <si>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</si>
  <si>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</si>
  <si>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</si>
  <si>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</si>
  <si>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</si>
  <si>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</si>
  <si>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</si>
  <si>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</si>
  <si>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</si>
  <si>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</si>
  <si>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</si>
  <si>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</si>
  <si>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</si>
  <si>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</si>
  <si>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</si>
  <si>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</si>
  <si>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</si>
  <si>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</si>
  <si>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</si>
  <si>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</si>
  <si>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</si>
  <si>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</si>
  <si>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</si>
  <si>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</si>
  <si>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</si>
  <si>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</si>
  <si>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</si>
  <si>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</si>
  <si>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</si>
  <si>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</si>
  <si>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</si>
  <si>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</si>
  <si>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</si>
  <si>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</si>
  <si>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</si>
  <si>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</si>
  <si>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</si>
  <si>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</si>
  <si>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</si>
  <si>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</si>
  <si>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</si>
  <si>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</si>
  <si>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</si>
  <si>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</si>
  <si>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</si>
  <si>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</si>
  <si>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</si>
  <si>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</si>
  <si>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</si>
  <si>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</si>
  <si>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</si>
  <si>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</si>
  <si>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</si>
  <si>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</si>
  <si>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</si>
  <si>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</si>
  <si>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</si>
  <si>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</si>
  <si>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</si>
  <si>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</si>
  <si>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</si>
  <si>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</si>
  <si>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</si>
  <si>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</si>
  <si>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温室効果ガス排出量・吸収量管理体制整備費</t>
  </si>
  <si>
    <t>終了予定なし</t>
    <rPh sb="0" eb="2">
      <t>シュウリョウ</t>
    </rPh>
    <rPh sb="2" eb="4">
      <t>ヨテイ</t>
    </rPh>
    <phoneticPr fontId="20"/>
  </si>
  <si>
    <t>○</t>
  </si>
  <si>
    <t>1.地球温暖化対策の推進
 1-1 地球温暖化対策の計画的な推進による低炭素社会づくり</t>
    <rPh sb="2" eb="4">
      <t>チキュウ</t>
    </rPh>
    <rPh sb="4" eb="7">
      <t>オンダンカ</t>
    </rPh>
    <rPh sb="7" eb="9">
      <t>タイサク</t>
    </rPh>
    <rPh sb="10" eb="12">
      <t>スイシン</t>
    </rPh>
    <rPh sb="18" eb="20">
      <t>チキュウ</t>
    </rPh>
    <rPh sb="20" eb="23">
      <t>オンダンカ</t>
    </rPh>
    <rPh sb="23" eb="25">
      <t>タイサク</t>
    </rPh>
    <rPh sb="26" eb="29">
      <t>ケイカクテキ</t>
    </rPh>
    <rPh sb="30" eb="32">
      <t>スイシン</t>
    </rPh>
    <rPh sb="35" eb="38">
      <t>テイタンソ</t>
    </rPh>
    <rPh sb="38" eb="40">
      <t>シャカイ</t>
    </rPh>
    <phoneticPr fontId="3"/>
  </si>
  <si>
    <t>当面の地球温暖化対策に関する方針（地球温暖化対策推進本部決定）
地球温暖化対策計画（策定予定）
Decision24/CP.19
Decision2/CMP.8</t>
    <rPh sb="0" eb="2">
      <t>トウメン</t>
    </rPh>
    <rPh sb="3" eb="5">
      <t>チキュウ</t>
    </rPh>
    <rPh sb="5" eb="8">
      <t>オンダンカ</t>
    </rPh>
    <rPh sb="8" eb="10">
      <t>タイサク</t>
    </rPh>
    <rPh sb="11" eb="12">
      <t>カン</t>
    </rPh>
    <rPh sb="14" eb="16">
      <t>ホウシン</t>
    </rPh>
    <rPh sb="17" eb="19">
      <t>チキュウ</t>
    </rPh>
    <rPh sb="19" eb="22">
      <t>オンダンカ</t>
    </rPh>
    <rPh sb="22" eb="24">
      <t>タイサク</t>
    </rPh>
    <rPh sb="24" eb="26">
      <t>スイシン</t>
    </rPh>
    <rPh sb="26" eb="28">
      <t>ホンブ</t>
    </rPh>
    <rPh sb="28" eb="30">
      <t>ケッテイ</t>
    </rPh>
    <rPh sb="32" eb="34">
      <t>チキュウ</t>
    </rPh>
    <rPh sb="34" eb="37">
      <t>オンダンカ</t>
    </rPh>
    <rPh sb="37" eb="39">
      <t>タイサク</t>
    </rPh>
    <rPh sb="39" eb="41">
      <t>ケイカク</t>
    </rPh>
    <rPh sb="42" eb="44">
      <t>サクテイ</t>
    </rPh>
    <rPh sb="44" eb="46">
      <t>ヨテイ</t>
    </rPh>
    <phoneticPr fontId="3"/>
  </si>
  <si>
    <t>-</t>
  </si>
  <si>
    <t>-</t>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</si>
  <si>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rPh sb="0" eb="2">
      <t>キコウ</t>
    </rPh>
    <rPh sb="2" eb="4">
      <t>ヘンドウ</t>
    </rPh>
    <rPh sb="4" eb="6">
      <t>ワクグ</t>
    </rPh>
    <rPh sb="6" eb="8">
      <t>ジョウヤク</t>
    </rPh>
    <rPh sb="9" eb="10">
      <t>シタ</t>
    </rPh>
    <rPh sb="12" eb="14">
      <t>カンレン</t>
    </rPh>
    <rPh sb="16" eb="18">
      <t>キテイ</t>
    </rPh>
    <rPh sb="18" eb="19">
      <t>オヨ</t>
    </rPh>
    <rPh sb="20" eb="21">
      <t>ワ</t>
    </rPh>
    <rPh sb="22" eb="23">
      <t>クニ</t>
    </rPh>
    <rPh sb="24" eb="26">
      <t>ジッタイ</t>
    </rPh>
    <rPh sb="27" eb="28">
      <t>ア</t>
    </rPh>
    <rPh sb="30" eb="32">
      <t>オンシツ</t>
    </rPh>
    <rPh sb="32" eb="34">
      <t>コウカ</t>
    </rPh>
    <rPh sb="36" eb="39">
      <t>ハイシュツリョウ</t>
    </rPh>
    <rPh sb="39" eb="41">
      <t>サンテイ</t>
    </rPh>
    <rPh sb="41" eb="43">
      <t>ホウホウ</t>
    </rPh>
    <rPh sb="44" eb="46">
      <t>ケントウ</t>
    </rPh>
    <rPh sb="47" eb="49">
      <t>セッテイ</t>
    </rPh>
    <rPh sb="51" eb="53">
      <t>トウガイ</t>
    </rPh>
    <rPh sb="53" eb="55">
      <t>ホウホウ</t>
    </rPh>
    <rPh sb="56" eb="57">
      <t>モチ</t>
    </rPh>
    <rPh sb="66" eb="68">
      <t>サクセイ</t>
    </rPh>
    <rPh sb="70" eb="71">
      <t>ウエ</t>
    </rPh>
    <rPh sb="73" eb="75">
      <t>コクレン</t>
    </rPh>
    <rPh sb="78" eb="80">
      <t>ネンジ</t>
    </rPh>
    <rPh sb="80" eb="82">
      <t>シンサ</t>
    </rPh>
    <rPh sb="86" eb="87">
      <t>スベ</t>
    </rPh>
    <rPh sb="89" eb="92">
      <t>ハイシュツゲン</t>
    </rPh>
    <rPh sb="101" eb="102">
      <t>タイ</t>
    </rPh>
    <rPh sb="104" eb="107">
      <t>センザイテキ</t>
    </rPh>
    <rPh sb="107" eb="109">
      <t>モンダイ</t>
    </rPh>
    <rPh sb="110" eb="111">
      <t>カン</t>
    </rPh>
    <rPh sb="113" eb="115">
      <t>カイゼン</t>
    </rPh>
    <rPh sb="115" eb="117">
      <t>カンコク</t>
    </rPh>
    <rPh sb="118" eb="119">
      <t>ウ</t>
    </rPh>
    <phoneticPr fontId="3"/>
  </si>
  <si>
    <t>国連による年次審査において、潜在的問題が指摘されなかった（改善勧告を受けなかった）サブカテゴリの数
(審査対象インベントリは、前年度に検討した算定方法により作成し、提出したもの)</t>
    <rPh sb="0" eb="2">
      <t>コクレン</t>
    </rPh>
    <rPh sb="5" eb="7">
      <t>ネンジ</t>
    </rPh>
    <rPh sb="7" eb="9">
      <t>シンサ</t>
    </rPh>
    <rPh sb="14" eb="17">
      <t>センザイテキ</t>
    </rPh>
    <rPh sb="17" eb="19">
      <t>モンダイ</t>
    </rPh>
    <rPh sb="20" eb="22">
      <t>シテキ</t>
    </rPh>
    <rPh sb="29" eb="31">
      <t>カイゼン</t>
    </rPh>
    <rPh sb="31" eb="33">
      <t>カンコク</t>
    </rPh>
    <rPh sb="34" eb="35">
      <t>ウ</t>
    </rPh>
    <rPh sb="48" eb="49">
      <t>カズ</t>
    </rPh>
    <rPh sb="51" eb="53">
      <t>シンサ</t>
    </rPh>
    <rPh sb="53" eb="55">
      <t>タイショウ</t>
    </rPh>
    <rPh sb="63" eb="66">
      <t>ゼンネンド</t>
    </rPh>
    <rPh sb="67" eb="69">
      <t>ケントウ</t>
    </rPh>
    <rPh sb="71" eb="73">
      <t>サンテイ</t>
    </rPh>
    <rPh sb="73" eb="75">
      <t>ホウホウ</t>
    </rPh>
    <rPh sb="78" eb="80">
      <t>サクセイ</t>
    </rPh>
    <rPh sb="82" eb="84">
      <t>テイシュツ</t>
    </rPh>
    <phoneticPr fontId="3"/>
  </si>
  <si>
    <t>サブカテゴリ数</t>
    <rPh sb="6" eb="7">
      <t>スウ</t>
    </rPh>
    <phoneticPr fontId="3"/>
  </si>
  <si>
    <t>諸謝金</t>
    <rPh sb="0" eb="1">
      <t>ショ</t>
    </rPh>
    <rPh sb="1" eb="3">
      <t>シャキン</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</si>
  <si>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</si>
  <si>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</si>
  <si>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環境保全調査等委託費</t>
    <rPh sb="0" eb="2">
      <t>カンキョウ</t>
    </rPh>
    <rPh sb="2" eb="4">
      <t>ホゼン</t>
    </rPh>
    <rPh sb="4" eb="6">
      <t>チョウサ</t>
    </rPh>
    <rPh sb="6" eb="7">
      <t>トウ</t>
    </rPh>
    <rPh sb="7" eb="10">
      <t>イタクヒ</t>
    </rPh>
    <phoneticPr fontId="3"/>
  </si>
  <si>
    <t>二酸化炭素排出抑制対策事業費等委託費</t>
    <rPh sb="0" eb="3">
      <t>ニサンカ</t>
    </rPh>
    <rPh sb="3" eb="5">
      <t>タンソ</t>
    </rPh>
    <rPh sb="5" eb="7">
      <t>ハイシュツ</t>
    </rPh>
    <rPh sb="7" eb="9">
      <t>ヨクセイ</t>
    </rPh>
    <rPh sb="9" eb="11">
      <t>タイサク</t>
    </rPh>
    <rPh sb="11" eb="14">
      <t>ジギョウヒ</t>
    </rPh>
    <rPh sb="14" eb="15">
      <t>トウ</t>
    </rPh>
    <rPh sb="15" eb="17">
      <t>イタク</t>
    </rPh>
    <rPh sb="17" eb="18">
      <t>ヒ</t>
    </rPh>
    <phoneticPr fontId="3"/>
  </si>
  <si>
    <t>‐</t>
  </si>
  <si>
    <t>-</t>
    <phoneticPr fontId="5"/>
  </si>
  <si>
    <t>2015年に提出したインベントリ以降、引き続き気候変動枠組条約に基づき改訂されたガイドラインに基づく方法により、インベントリの更なる精緻化が求められる。今後も、精度の高いインベントリを作成するとともに、過去の実績等を分析し、既存の知見を活かすことにより、最大限の成果が得られるよう効果的・効率的な執行に努める。</t>
    <rPh sb="4" eb="5">
      <t>ネン</t>
    </rPh>
    <rPh sb="6" eb="8">
      <t>テイシュツ</t>
    </rPh>
    <rPh sb="16" eb="18">
      <t>イコウ</t>
    </rPh>
    <rPh sb="19" eb="20">
      <t>ヒ</t>
    </rPh>
    <rPh sb="21" eb="22">
      <t>ツヅ</t>
    </rPh>
    <rPh sb="23" eb="25">
      <t>キコウ</t>
    </rPh>
    <rPh sb="25" eb="27">
      <t>ヘンドウ</t>
    </rPh>
    <rPh sb="27" eb="29">
      <t>ワクグ</t>
    </rPh>
    <rPh sb="29" eb="31">
      <t>ジョウヤク</t>
    </rPh>
    <rPh sb="32" eb="33">
      <t>モト</t>
    </rPh>
    <rPh sb="35" eb="37">
      <t>カイテイ</t>
    </rPh>
    <rPh sb="47" eb="48">
      <t>モト</t>
    </rPh>
    <rPh sb="50" eb="52">
      <t>ホウホウ</t>
    </rPh>
    <rPh sb="63" eb="64">
      <t>サラ</t>
    </rPh>
    <rPh sb="70" eb="71">
      <t>モト</t>
    </rPh>
    <rPh sb="76" eb="78">
      <t>コンゴ</t>
    </rPh>
    <rPh sb="80" eb="82">
      <t>セイド</t>
    </rPh>
    <rPh sb="83" eb="84">
      <t>タカ</t>
    </rPh>
    <rPh sb="92" eb="94">
      <t>サクセイ</t>
    </rPh>
    <rPh sb="101" eb="103">
      <t>カコ</t>
    </rPh>
    <rPh sb="104" eb="106">
      <t>ジッセキ</t>
    </rPh>
    <rPh sb="106" eb="107">
      <t>トウ</t>
    </rPh>
    <rPh sb="108" eb="110">
      <t>ブンセキ</t>
    </rPh>
    <rPh sb="112" eb="114">
      <t>キゾン</t>
    </rPh>
    <rPh sb="115" eb="117">
      <t>チケン</t>
    </rPh>
    <rPh sb="118" eb="119">
      <t>イ</t>
    </rPh>
    <rPh sb="127" eb="130">
      <t>サイダイゲン</t>
    </rPh>
    <rPh sb="131" eb="133">
      <t>セイカ</t>
    </rPh>
    <rPh sb="134" eb="135">
      <t>エ</t>
    </rPh>
    <rPh sb="140" eb="143">
      <t>コウカテキ</t>
    </rPh>
    <rPh sb="144" eb="147">
      <t>コウリツテキ</t>
    </rPh>
    <rPh sb="148" eb="150">
      <t>シッコウ</t>
    </rPh>
    <rPh sb="151" eb="152">
      <t>ツト</t>
    </rPh>
    <phoneticPr fontId="3"/>
  </si>
  <si>
    <t>日本国温室効果ガスインベントリ報告書　http://www-gio.nies.go.jp/aboutghg/nir/nir-j.html
2013年度(H25年度)の温室効果ガス排出量（確報膣）について（報道発表）　http://www.env.go.jp/press/100862.html</t>
    <phoneticPr fontId="5"/>
  </si>
  <si>
    <t>人件費</t>
    <rPh sb="0" eb="3">
      <t>ジンケンヒ</t>
    </rPh>
    <phoneticPr fontId="3"/>
  </si>
  <si>
    <t>旅費</t>
    <rPh sb="0" eb="2">
      <t>リョヒ</t>
    </rPh>
    <phoneticPr fontId="3"/>
  </si>
  <si>
    <t>賃金</t>
    <rPh sb="0" eb="2">
      <t>チンギン</t>
    </rPh>
    <phoneticPr fontId="3"/>
  </si>
  <si>
    <t>外注費</t>
    <rPh sb="0" eb="3">
      <t>ガイチュウヒ</t>
    </rPh>
    <phoneticPr fontId="3"/>
  </si>
  <si>
    <t>借料及び損料</t>
    <rPh sb="0" eb="2">
      <t>シャクリョウ</t>
    </rPh>
    <rPh sb="2" eb="3">
      <t>オヨ</t>
    </rPh>
    <rPh sb="4" eb="6">
      <t>ソンリョウ</t>
    </rPh>
    <phoneticPr fontId="3"/>
  </si>
  <si>
    <t>印刷製本費</t>
    <rPh sb="0" eb="2">
      <t>インサツ</t>
    </rPh>
    <rPh sb="2" eb="5">
      <t>セイホンヒ</t>
    </rPh>
    <phoneticPr fontId="3"/>
  </si>
  <si>
    <t>その他業務費</t>
  </si>
  <si>
    <t>一般管理費</t>
    <rPh sb="0" eb="2">
      <t>イッパン</t>
    </rPh>
    <rPh sb="2" eb="5">
      <t>カンリヒ</t>
    </rPh>
    <phoneticPr fontId="3"/>
  </si>
  <si>
    <t>消費税</t>
    <rPh sb="0" eb="3">
      <t>ショウヒゼイ</t>
    </rPh>
    <phoneticPr fontId="3"/>
  </si>
  <si>
    <t>温室効果ガスインベントリの作成等</t>
    <rPh sb="0" eb="2">
      <t>オンシツ</t>
    </rPh>
    <rPh sb="2" eb="4">
      <t>コウカ</t>
    </rPh>
    <rPh sb="13" eb="15">
      <t>サクセイ</t>
    </rPh>
    <rPh sb="15" eb="16">
      <t>トウ</t>
    </rPh>
    <phoneticPr fontId="3"/>
  </si>
  <si>
    <t>研究調査等国内旅費及び外国旅費
外国人招聘旅費、委員等旅費</t>
    <rPh sb="0" eb="2">
      <t>ケンキュウ</t>
    </rPh>
    <rPh sb="2" eb="4">
      <t>チョウサ</t>
    </rPh>
    <rPh sb="4" eb="5">
      <t>トウ</t>
    </rPh>
    <rPh sb="5" eb="7">
      <t>コクナイ</t>
    </rPh>
    <rPh sb="7" eb="9">
      <t>リョヒ</t>
    </rPh>
    <rPh sb="9" eb="10">
      <t>オヨ</t>
    </rPh>
    <rPh sb="11" eb="13">
      <t>ガイコク</t>
    </rPh>
    <rPh sb="13" eb="15">
      <t>リョヒ</t>
    </rPh>
    <rPh sb="16" eb="19">
      <t>ガイコクジン</t>
    </rPh>
    <rPh sb="19" eb="21">
      <t>ショウヘイ</t>
    </rPh>
    <rPh sb="21" eb="23">
      <t>リョヒ</t>
    </rPh>
    <rPh sb="24" eb="26">
      <t>イイン</t>
    </rPh>
    <rPh sb="26" eb="27">
      <t>トウ</t>
    </rPh>
    <rPh sb="27" eb="29">
      <t>リョヒ</t>
    </rPh>
    <phoneticPr fontId="3"/>
  </si>
  <si>
    <t>賃金職員雇用</t>
    <rPh sb="0" eb="2">
      <t>チンギン</t>
    </rPh>
    <rPh sb="2" eb="4">
      <t>ショクイン</t>
    </rPh>
    <rPh sb="4" eb="6">
      <t>コヨウ</t>
    </rPh>
    <phoneticPr fontId="3"/>
  </si>
  <si>
    <t>国際ワークショップ会場等</t>
    <rPh sb="0" eb="2">
      <t>コクサイ</t>
    </rPh>
    <rPh sb="9" eb="11">
      <t>カイジョウ</t>
    </rPh>
    <rPh sb="11" eb="12">
      <t>トウ</t>
    </rPh>
    <phoneticPr fontId="3"/>
  </si>
  <si>
    <t>レポート報告書等印刷</t>
    <rPh sb="4" eb="7">
      <t>ホウコクショ</t>
    </rPh>
    <rPh sb="7" eb="8">
      <t>トウ</t>
    </rPh>
    <rPh sb="8" eb="10">
      <t>インサツ</t>
    </rPh>
    <phoneticPr fontId="3"/>
  </si>
  <si>
    <t>消耗品費、雑役務費、通信運搬費</t>
    <rPh sb="0" eb="3">
      <t>ショウモウヒン</t>
    </rPh>
    <rPh sb="3" eb="4">
      <t>ヒ</t>
    </rPh>
    <rPh sb="5" eb="6">
      <t>ザツ</t>
    </rPh>
    <rPh sb="6" eb="8">
      <t>エキム</t>
    </rPh>
    <rPh sb="8" eb="9">
      <t>ヒ</t>
    </rPh>
    <rPh sb="10" eb="12">
      <t>ツウシン</t>
    </rPh>
    <rPh sb="12" eb="15">
      <t>ウンパンヒ</t>
    </rPh>
    <phoneticPr fontId="3"/>
  </si>
  <si>
    <t>A.国立研究開発法人国立環境研究所</t>
    <phoneticPr fontId="5"/>
  </si>
  <si>
    <t>温室効果ガス排出量の把握等</t>
    <rPh sb="0" eb="2">
      <t>オンシツ</t>
    </rPh>
    <rPh sb="2" eb="4">
      <t>コウカ</t>
    </rPh>
    <rPh sb="6" eb="9">
      <t>ハイシュツリョウ</t>
    </rPh>
    <rPh sb="10" eb="12">
      <t>ハアク</t>
    </rPh>
    <rPh sb="12" eb="13">
      <t>トウ</t>
    </rPh>
    <phoneticPr fontId="3"/>
  </si>
  <si>
    <t>研究調査等外国旅費</t>
    <rPh sb="0" eb="2">
      <t>ケンキュウ</t>
    </rPh>
    <rPh sb="2" eb="4">
      <t>チョウサ</t>
    </rPh>
    <rPh sb="4" eb="5">
      <t>トウ</t>
    </rPh>
    <rPh sb="5" eb="7">
      <t>ガイコク</t>
    </rPh>
    <rPh sb="7" eb="9">
      <t>リョヒ</t>
    </rPh>
    <phoneticPr fontId="3"/>
  </si>
  <si>
    <t>条約事務局訪問審査会場費</t>
    <rPh sb="0" eb="2">
      <t>ジョウヤク</t>
    </rPh>
    <rPh sb="2" eb="5">
      <t>ジムキョク</t>
    </rPh>
    <rPh sb="5" eb="7">
      <t>ホウモン</t>
    </rPh>
    <rPh sb="7" eb="9">
      <t>シンサ</t>
    </rPh>
    <rPh sb="9" eb="12">
      <t>カイジョウヒ</t>
    </rPh>
    <phoneticPr fontId="3"/>
  </si>
  <si>
    <t>通信運搬費</t>
    <rPh sb="0" eb="2">
      <t>ツウシン</t>
    </rPh>
    <rPh sb="2" eb="5">
      <t>ウンパンヒ</t>
    </rPh>
    <phoneticPr fontId="3"/>
  </si>
  <si>
    <t>雑役務費</t>
    <rPh sb="0" eb="1">
      <t>ザツ</t>
    </rPh>
    <rPh sb="1" eb="3">
      <t>エキム</t>
    </rPh>
    <rPh sb="3" eb="4">
      <t>ヒ</t>
    </rPh>
    <phoneticPr fontId="3"/>
  </si>
  <si>
    <t>製造業における排出実態調査等</t>
    <rPh sb="0" eb="3">
      <t>セイゾウギョウ</t>
    </rPh>
    <rPh sb="7" eb="9">
      <t>ハイシュツ</t>
    </rPh>
    <rPh sb="9" eb="11">
      <t>ジッタイ</t>
    </rPh>
    <rPh sb="11" eb="13">
      <t>チョウサ</t>
    </rPh>
    <rPh sb="13" eb="14">
      <t>トウ</t>
    </rPh>
    <phoneticPr fontId="3"/>
  </si>
  <si>
    <t>ヒアリング支援業務</t>
    <rPh sb="5" eb="7">
      <t>シエン</t>
    </rPh>
    <rPh sb="7" eb="9">
      <t>ギョウム</t>
    </rPh>
    <phoneticPr fontId="3"/>
  </si>
  <si>
    <t>旅費、謝金、印刷製本費、賃金</t>
    <rPh sb="0" eb="2">
      <t>リョヒ</t>
    </rPh>
    <rPh sb="3" eb="5">
      <t>シャキン</t>
    </rPh>
    <rPh sb="6" eb="8">
      <t>インサツ</t>
    </rPh>
    <rPh sb="8" eb="11">
      <t>セイホンヒ</t>
    </rPh>
    <rPh sb="12" eb="14">
      <t>チンギン</t>
    </rPh>
    <phoneticPr fontId="3"/>
  </si>
  <si>
    <t>排出量推計手法の確立に資する分析等</t>
    <rPh sb="0" eb="3">
      <t>ハイシュツリョウ</t>
    </rPh>
    <rPh sb="3" eb="5">
      <t>スイケイ</t>
    </rPh>
    <rPh sb="5" eb="7">
      <t>シュホウ</t>
    </rPh>
    <rPh sb="8" eb="10">
      <t>カクリツ</t>
    </rPh>
    <rPh sb="11" eb="12">
      <t>シ</t>
    </rPh>
    <rPh sb="14" eb="16">
      <t>ブンセキ</t>
    </rPh>
    <rPh sb="16" eb="17">
      <t>トウ</t>
    </rPh>
    <phoneticPr fontId="3"/>
  </si>
  <si>
    <t>エクセルツールのVBA構築、試験
データチェック</t>
    <rPh sb="11" eb="13">
      <t>コウチク</t>
    </rPh>
    <rPh sb="14" eb="16">
      <t>シケン</t>
    </rPh>
    <phoneticPr fontId="3"/>
  </si>
  <si>
    <t>その他業務費</t>
    <rPh sb="2" eb="3">
      <t>タ</t>
    </rPh>
    <rPh sb="3" eb="6">
      <t>ギョウムヒ</t>
    </rPh>
    <phoneticPr fontId="3"/>
  </si>
  <si>
    <t>京都議定書目標達成計画に掲げられた対策・施策の進捗の点検等</t>
  </si>
  <si>
    <t>消耗品費、印刷製本費、雑役務費</t>
    <rPh sb="0" eb="3">
      <t>ショウモウヒン</t>
    </rPh>
    <rPh sb="3" eb="4">
      <t>ヒ</t>
    </rPh>
    <rPh sb="5" eb="7">
      <t>インサツ</t>
    </rPh>
    <rPh sb="7" eb="10">
      <t>セイホンヒ</t>
    </rPh>
    <rPh sb="11" eb="12">
      <t>ザツ</t>
    </rPh>
    <rPh sb="12" eb="14">
      <t>エキム</t>
    </rPh>
    <rPh sb="14" eb="15">
      <t>ヒ</t>
    </rPh>
    <phoneticPr fontId="3"/>
  </si>
  <si>
    <t>消耗品費</t>
    <rPh sb="0" eb="3">
      <t>ショウモウヒン</t>
    </rPh>
    <rPh sb="3" eb="4">
      <t>ヒ</t>
    </rPh>
    <phoneticPr fontId="3"/>
  </si>
  <si>
    <t>建設業及び農業部門における温室効果ガス排出実態調査等</t>
    <rPh sb="0" eb="3">
      <t>ケンセツギョウ</t>
    </rPh>
    <rPh sb="3" eb="4">
      <t>オヨ</t>
    </rPh>
    <rPh sb="5" eb="7">
      <t>ノウギョウ</t>
    </rPh>
    <rPh sb="7" eb="9">
      <t>ブモン</t>
    </rPh>
    <rPh sb="13" eb="15">
      <t>オンシツ</t>
    </rPh>
    <rPh sb="15" eb="17">
      <t>コウカ</t>
    </rPh>
    <rPh sb="19" eb="21">
      <t>ハイシュツ</t>
    </rPh>
    <rPh sb="21" eb="23">
      <t>ジッタイ</t>
    </rPh>
    <rPh sb="23" eb="25">
      <t>チョウサ</t>
    </rPh>
    <rPh sb="25" eb="26">
      <t>トウ</t>
    </rPh>
    <phoneticPr fontId="3"/>
  </si>
  <si>
    <t>消耗品（ガソリン代等）</t>
    <rPh sb="0" eb="3">
      <t>ショウモウヒン</t>
    </rPh>
    <rPh sb="8" eb="9">
      <t>ダイ</t>
    </rPh>
    <rPh sb="9" eb="10">
      <t>トウ</t>
    </rPh>
    <phoneticPr fontId="3"/>
  </si>
  <si>
    <t>諸謝金、旅費、借料及び損料、賃金</t>
    <rPh sb="0" eb="1">
      <t>ショ</t>
    </rPh>
    <rPh sb="1" eb="3">
      <t>シャキン</t>
    </rPh>
    <rPh sb="4" eb="6">
      <t>リョヒ</t>
    </rPh>
    <rPh sb="7" eb="9">
      <t>シャクリョウ</t>
    </rPh>
    <rPh sb="9" eb="10">
      <t>オヨ</t>
    </rPh>
    <rPh sb="11" eb="13">
      <t>ソンリョウ</t>
    </rPh>
    <rPh sb="14" eb="16">
      <t>チンギン</t>
    </rPh>
    <phoneticPr fontId="3"/>
  </si>
  <si>
    <t>温室効果ガス排出・吸収量管理データベースサーバーシステム保守管理・機能改善等業務</t>
    <rPh sb="0" eb="2">
      <t>オンシツ</t>
    </rPh>
    <rPh sb="2" eb="4">
      <t>コウカ</t>
    </rPh>
    <rPh sb="6" eb="8">
      <t>ハイシュツ</t>
    </rPh>
    <rPh sb="9" eb="12">
      <t>キュウシュウリョウ</t>
    </rPh>
    <rPh sb="12" eb="14">
      <t>カンリ</t>
    </rPh>
    <rPh sb="28" eb="30">
      <t>ホシュ</t>
    </rPh>
    <rPh sb="30" eb="32">
      <t>カンリ</t>
    </rPh>
    <rPh sb="33" eb="35">
      <t>キノウ</t>
    </rPh>
    <rPh sb="35" eb="37">
      <t>カイゼン</t>
    </rPh>
    <rPh sb="37" eb="38">
      <t>トウ</t>
    </rPh>
    <rPh sb="38" eb="40">
      <t>ギョウム</t>
    </rPh>
    <phoneticPr fontId="3"/>
  </si>
  <si>
    <t>2020年～2050年間の対策・施策の導入見通しの整理</t>
    <rPh sb="4" eb="5">
      <t>ネン</t>
    </rPh>
    <rPh sb="10" eb="12">
      <t>ネンカン</t>
    </rPh>
    <rPh sb="13" eb="15">
      <t>タイサク</t>
    </rPh>
    <rPh sb="16" eb="18">
      <t>シサク</t>
    </rPh>
    <rPh sb="19" eb="21">
      <t>ドウニュウ</t>
    </rPh>
    <rPh sb="21" eb="23">
      <t>ミトオ</t>
    </rPh>
    <rPh sb="25" eb="27">
      <t>セイリ</t>
    </rPh>
    <phoneticPr fontId="3"/>
  </si>
  <si>
    <t>温室効果ガス排出実態調査（アンケート調査）</t>
    <rPh sb="0" eb="2">
      <t>オンシツ</t>
    </rPh>
    <rPh sb="2" eb="4">
      <t>コウカ</t>
    </rPh>
    <rPh sb="6" eb="8">
      <t>ハイシュツ</t>
    </rPh>
    <rPh sb="8" eb="10">
      <t>ジッタイ</t>
    </rPh>
    <rPh sb="10" eb="12">
      <t>チョウサ</t>
    </rPh>
    <rPh sb="18" eb="20">
      <t>チョウサ</t>
    </rPh>
    <phoneticPr fontId="3"/>
  </si>
  <si>
    <t>国立研究開発法人国立環境研究所</t>
    <rPh sb="0" eb="2">
      <t>コクリツ</t>
    </rPh>
    <rPh sb="2" eb="4">
      <t>ケンキュウ</t>
    </rPh>
    <rPh sb="4" eb="6">
      <t>カイハツ</t>
    </rPh>
    <rPh sb="6" eb="8">
      <t>ホウジン</t>
    </rPh>
    <rPh sb="8" eb="15">
      <t>コクリツカンキョウケンキュウショ</t>
    </rPh>
    <phoneticPr fontId="3"/>
  </si>
  <si>
    <t>随意契約</t>
    <rPh sb="0" eb="2">
      <t>ズイイ</t>
    </rPh>
    <rPh sb="2" eb="4">
      <t>ケイヤク</t>
    </rPh>
    <phoneticPr fontId="3"/>
  </si>
  <si>
    <t>－</t>
  </si>
  <si>
    <t>三菱UFJリサーチ＆コンサルティング（株）</t>
    <rPh sb="18" eb="21">
      <t>カブ</t>
    </rPh>
    <phoneticPr fontId="3"/>
  </si>
  <si>
    <t>インベントリ、NC、BRの作成や審査対応に資する情報の整理・分析等</t>
    <rPh sb="13" eb="15">
      <t>サクセイ</t>
    </rPh>
    <rPh sb="16" eb="18">
      <t>シンサ</t>
    </rPh>
    <rPh sb="18" eb="20">
      <t>タイオウ</t>
    </rPh>
    <rPh sb="21" eb="22">
      <t>シ</t>
    </rPh>
    <rPh sb="24" eb="26">
      <t>ジョウホウ</t>
    </rPh>
    <rPh sb="27" eb="29">
      <t>セイリ</t>
    </rPh>
    <rPh sb="30" eb="32">
      <t>ブンセキ</t>
    </rPh>
    <rPh sb="32" eb="33">
      <t>トウ</t>
    </rPh>
    <phoneticPr fontId="3"/>
  </si>
  <si>
    <t>（株）三菱総合研究所</t>
    <rPh sb="1" eb="2">
      <t>カブ</t>
    </rPh>
    <rPh sb="3" eb="5">
      <t>ミツビシ</t>
    </rPh>
    <rPh sb="5" eb="7">
      <t>ソウゴウ</t>
    </rPh>
    <rPh sb="7" eb="10">
      <t>ケンキュウジョ</t>
    </rPh>
    <phoneticPr fontId="3"/>
  </si>
  <si>
    <t>産業部門のうち製造業における温室効果ガスの排出実態の把握等</t>
    <rPh sb="0" eb="2">
      <t>サンギョウ</t>
    </rPh>
    <rPh sb="2" eb="4">
      <t>ブモン</t>
    </rPh>
    <rPh sb="7" eb="9">
      <t>セイゾウ</t>
    </rPh>
    <rPh sb="14" eb="16">
      <t>オンシツ</t>
    </rPh>
    <rPh sb="16" eb="18">
      <t>コウカ</t>
    </rPh>
    <rPh sb="21" eb="23">
      <t>ハイシュツ</t>
    </rPh>
    <rPh sb="23" eb="25">
      <t>ジッタイ</t>
    </rPh>
    <rPh sb="26" eb="28">
      <t>ハアク</t>
    </rPh>
    <rPh sb="28" eb="29">
      <t>トウ</t>
    </rPh>
    <phoneticPr fontId="3"/>
  </si>
  <si>
    <t>エム・アール・アイ・リサーチアソシエイツ（株）</t>
    <rPh sb="21" eb="22">
      <t>カブ</t>
    </rPh>
    <phoneticPr fontId="3"/>
  </si>
  <si>
    <t>排出量推計手法の確立に資する分析</t>
  </si>
  <si>
    <t>みずほ情報総研（株）</t>
    <rPh sb="3" eb="5">
      <t>ジョウホウ</t>
    </rPh>
    <rPh sb="5" eb="7">
      <t>ソウケン</t>
    </rPh>
    <rPh sb="7" eb="10">
      <t>カブ</t>
    </rPh>
    <phoneticPr fontId="3"/>
  </si>
  <si>
    <t>算定方法の改善後の排出量試算、温室効果ガス排出量増減の要因分析等</t>
    <rPh sb="0" eb="2">
      <t>サンテイ</t>
    </rPh>
    <rPh sb="2" eb="4">
      <t>ホウホウ</t>
    </rPh>
    <rPh sb="5" eb="7">
      <t>カイゼン</t>
    </rPh>
    <rPh sb="7" eb="8">
      <t>アト</t>
    </rPh>
    <rPh sb="9" eb="12">
      <t>ハイシュツリョウ</t>
    </rPh>
    <rPh sb="12" eb="14">
      <t>シサン</t>
    </rPh>
    <rPh sb="15" eb="17">
      <t>オンシツ</t>
    </rPh>
    <rPh sb="17" eb="19">
      <t>コウカ</t>
    </rPh>
    <rPh sb="21" eb="23">
      <t>ハイシュツ</t>
    </rPh>
    <rPh sb="23" eb="24">
      <t>リョウ</t>
    </rPh>
    <rPh sb="24" eb="26">
      <t>ゾウゲン</t>
    </rPh>
    <rPh sb="27" eb="29">
      <t>ヨウイン</t>
    </rPh>
    <rPh sb="29" eb="31">
      <t>ブンセキ</t>
    </rPh>
    <rPh sb="31" eb="32">
      <t>トウ</t>
    </rPh>
    <phoneticPr fontId="3"/>
  </si>
  <si>
    <t>三菱UFJリサーチ＆コンサルティング（株）</t>
    <rPh sb="0" eb="2">
      <t>ミツビシ</t>
    </rPh>
    <rPh sb="19" eb="20">
      <t>カブ</t>
    </rPh>
    <phoneticPr fontId="3"/>
  </si>
  <si>
    <t>産業部門のうち非製造業における温室効果ガスの排出実態の把握等</t>
    <rPh sb="0" eb="2">
      <t>サンギョウ</t>
    </rPh>
    <rPh sb="2" eb="4">
      <t>ブモン</t>
    </rPh>
    <rPh sb="7" eb="8">
      <t>ヒ</t>
    </rPh>
    <rPh sb="8" eb="10">
      <t>セイゾウ</t>
    </rPh>
    <rPh sb="15" eb="17">
      <t>オンシツ</t>
    </rPh>
    <rPh sb="17" eb="19">
      <t>コウカ</t>
    </rPh>
    <rPh sb="22" eb="24">
      <t>ハイシュツ</t>
    </rPh>
    <rPh sb="24" eb="26">
      <t>ジッタイ</t>
    </rPh>
    <rPh sb="27" eb="29">
      <t>ハアク</t>
    </rPh>
    <rPh sb="29" eb="30">
      <t>トウ</t>
    </rPh>
    <phoneticPr fontId="3"/>
  </si>
  <si>
    <t>新日鉄住金ソリューションズ（株）</t>
    <rPh sb="0" eb="1">
      <t>シン</t>
    </rPh>
    <rPh sb="3" eb="5">
      <t>スミキン</t>
    </rPh>
    <rPh sb="14" eb="15">
      <t>カブ</t>
    </rPh>
    <phoneticPr fontId="3"/>
  </si>
  <si>
    <t>（株）オーエムシー</t>
    <rPh sb="1" eb="2">
      <t>カブ</t>
    </rPh>
    <phoneticPr fontId="3"/>
  </si>
  <si>
    <t>温室効果ガス排出・吸収量管理データベースサーバーシステム保守管理</t>
    <rPh sb="0" eb="2">
      <t>オンシツ</t>
    </rPh>
    <rPh sb="2" eb="4">
      <t>コウカ</t>
    </rPh>
    <rPh sb="6" eb="8">
      <t>ハイシュツ</t>
    </rPh>
    <rPh sb="9" eb="11">
      <t>キュウシュウ</t>
    </rPh>
    <rPh sb="11" eb="12">
      <t>リョウ</t>
    </rPh>
    <rPh sb="12" eb="14">
      <t>カンリ</t>
    </rPh>
    <rPh sb="28" eb="30">
      <t>ホシュ</t>
    </rPh>
    <rPh sb="30" eb="32">
      <t>カンリ</t>
    </rPh>
    <phoneticPr fontId="3"/>
  </si>
  <si>
    <t>アジアにおける温室効果ガスインベントリ整備に関するワークショップ開催補助</t>
    <rPh sb="7" eb="9">
      <t>オンシツ</t>
    </rPh>
    <rPh sb="9" eb="11">
      <t>コウカ</t>
    </rPh>
    <rPh sb="19" eb="21">
      <t>セイビ</t>
    </rPh>
    <rPh sb="22" eb="23">
      <t>カン</t>
    </rPh>
    <rPh sb="32" eb="34">
      <t>カイサイ</t>
    </rPh>
    <rPh sb="34" eb="36">
      <t>ホジョ</t>
    </rPh>
    <phoneticPr fontId="3"/>
  </si>
  <si>
    <t>みずほ情報総研（株）</t>
    <rPh sb="3" eb="5">
      <t>ジョウホウ</t>
    </rPh>
    <rPh sb="5" eb="7">
      <t>ソウケン</t>
    </rPh>
    <rPh sb="8" eb="9">
      <t>カブ</t>
    </rPh>
    <phoneticPr fontId="3"/>
  </si>
  <si>
    <t>（一財）新日本検定協会</t>
    <rPh sb="1" eb="2">
      <t>イチ</t>
    </rPh>
    <rPh sb="2" eb="3">
      <t>ザイ</t>
    </rPh>
    <rPh sb="4" eb="7">
      <t>シンニホン</t>
    </rPh>
    <rPh sb="7" eb="9">
      <t>ケンテイ</t>
    </rPh>
    <rPh sb="9" eb="11">
      <t>キョウカイ</t>
    </rPh>
    <phoneticPr fontId="3"/>
  </si>
  <si>
    <t>2020年～2050年間の対策・施策の導入見通しの整理</t>
  </si>
  <si>
    <t>(株)数理計画</t>
    <rPh sb="0" eb="3">
      <t>カブ</t>
    </rPh>
    <rPh sb="3" eb="5">
      <t>スウリ</t>
    </rPh>
    <rPh sb="5" eb="7">
      <t>ケイカク</t>
    </rPh>
    <phoneticPr fontId="3"/>
  </si>
  <si>
    <t>(株）サーベイリサーチセンター</t>
    <rPh sb="1" eb="2">
      <t>カブ</t>
    </rPh>
    <phoneticPr fontId="3"/>
  </si>
  <si>
    <t>・温室効果ガス排出・吸収目録及び報告書の作成、品質管理、条約事務局によるインベントリ審査への対応（H10年度～終了（予定）なし）
・温室効果ガス排出量（速報値・確報値）の公表（H16年度～終了（予定）なし）
・隔年報告書及び国別報告書に位置づけられた対策・施策の進捗管理(H25年度～終了(予定)なし)
・地域の温室効果ガスの現況推計や将来推計に資する最新の自治体別排出量データの整理・提供、簡易的な推計ツールの開発等（H25年度～終了（予定）なし）</t>
    <rPh sb="55" eb="57">
      <t>シュウリョウ</t>
    </rPh>
    <rPh sb="58" eb="60">
      <t>ヨテイ</t>
    </rPh>
    <rPh sb="80" eb="83">
      <t>カクホウチ</t>
    </rPh>
    <rPh sb="105" eb="107">
      <t>カクネン</t>
    </rPh>
    <rPh sb="107" eb="110">
      <t>ホウコクショ</t>
    </rPh>
    <rPh sb="110" eb="111">
      <t>オヨ</t>
    </rPh>
    <rPh sb="112" eb="114">
      <t>クニベツ</t>
    </rPh>
    <rPh sb="114" eb="117">
      <t>ホウコクショ</t>
    </rPh>
    <rPh sb="118" eb="120">
      <t>イチ</t>
    </rPh>
    <rPh sb="125" eb="127">
      <t>タイサク</t>
    </rPh>
    <rPh sb="128" eb="130">
      <t>セサク</t>
    </rPh>
    <rPh sb="131" eb="133">
      <t>シンチョク</t>
    </rPh>
    <rPh sb="133" eb="135">
      <t>カンリ</t>
    </rPh>
    <rPh sb="139" eb="141">
      <t>ネンド</t>
    </rPh>
    <rPh sb="142" eb="144">
      <t>シュウリョウ</t>
    </rPh>
    <rPh sb="145" eb="147">
      <t>ヨテイ</t>
    </rPh>
    <phoneticPr fontId="3"/>
  </si>
  <si>
    <t>-</t>
    <phoneticPr fontId="5"/>
  </si>
  <si>
    <t>-</t>
    <phoneticPr fontId="5"/>
  </si>
  <si>
    <t>-</t>
    <phoneticPr fontId="5"/>
  </si>
  <si>
    <t>-</t>
    <phoneticPr fontId="5"/>
  </si>
  <si>
    <t>平成30年度までに地方公共団体実行計画（区域施策編）の策定率を中核市(施行時特例市）未満を40%ととする。</t>
    <rPh sb="0" eb="2">
      <t>ヘイセイ</t>
    </rPh>
    <rPh sb="4" eb="6">
      <t>ネンド</t>
    </rPh>
    <rPh sb="27" eb="29">
      <t>サクテイ</t>
    </rPh>
    <rPh sb="29" eb="30">
      <t>リツ</t>
    </rPh>
    <rPh sb="31" eb="33">
      <t>チュウカク</t>
    </rPh>
    <rPh sb="33" eb="34">
      <t>シ</t>
    </rPh>
    <rPh sb="35" eb="38">
      <t>セコウジ</t>
    </rPh>
    <rPh sb="38" eb="41">
      <t>トクレイシ</t>
    </rPh>
    <rPh sb="42" eb="44">
      <t>ミマン</t>
    </rPh>
    <phoneticPr fontId="3"/>
  </si>
  <si>
    <t>地方公共団体実行計画（区域施策編）策定率（策定が望ましい中核市（施行時特例市）未満の自治体の策定率）</t>
    <rPh sb="32" eb="34">
      <t>シコウ</t>
    </rPh>
    <rPh sb="34" eb="35">
      <t>ジ</t>
    </rPh>
    <rPh sb="35" eb="38">
      <t>トクレイシ</t>
    </rPh>
    <rPh sb="39" eb="41">
      <t>ミマン</t>
    </rPh>
    <phoneticPr fontId="5"/>
  </si>
  <si>
    <t>当該事業は、目標達成に向けた国内対策のシナリオ等を描く上で、きわめて重要であり、優先度が高い。</t>
    <phoneticPr fontId="5"/>
  </si>
  <si>
    <t>気候変動枠組条約に基づき提出が義務づけられたインベントリは、毎年、温対法に基づき国が公表することとされており、カンクン合意に基づく次期削減目標の達成状況を確認する指標である。</t>
    <phoneticPr fontId="5"/>
  </si>
  <si>
    <t>地球環境局
総合環境政策局</t>
    <rPh sb="0" eb="2">
      <t>チキュウ</t>
    </rPh>
    <rPh sb="2" eb="5">
      <t>カンキョウキョク</t>
    </rPh>
    <rPh sb="6" eb="8">
      <t>ソウゴウ</t>
    </rPh>
    <rPh sb="8" eb="10">
      <t>カンキョウ</t>
    </rPh>
    <rPh sb="10" eb="13">
      <t>セイサクキョク</t>
    </rPh>
    <phoneticPr fontId="3"/>
  </si>
  <si>
    <t>総務課低炭素社会推進室
環境計画課</t>
    <rPh sb="12" eb="14">
      <t>カンキョウ</t>
    </rPh>
    <rPh sb="14" eb="16">
      <t>ケイカク</t>
    </rPh>
    <rPh sb="16" eb="17">
      <t>カ</t>
    </rPh>
    <phoneticPr fontId="5"/>
  </si>
  <si>
    <t>費目・使途は目的に即し真に必要なものに限定している。</t>
    <rPh sb="0" eb="2">
      <t>ヒモク</t>
    </rPh>
    <rPh sb="3" eb="4">
      <t>ツカ</t>
    </rPh>
    <rPh sb="6" eb="8">
      <t>モクテキ</t>
    </rPh>
    <rPh sb="9" eb="10">
      <t>ソク</t>
    </rPh>
    <rPh sb="11" eb="12">
      <t>シン</t>
    </rPh>
    <rPh sb="13" eb="15">
      <t>ヒツヨウ</t>
    </rPh>
    <rPh sb="19" eb="21">
      <t>ゲンテイ</t>
    </rPh>
    <phoneticPr fontId="5"/>
  </si>
  <si>
    <t>国が整備したインベントリ作成・管理のための国内制度において、作業機関と位置づけられている者を随意契約の相手先として選定している。その他の事業については一般競争等にて支出先を選定し、競争性を確保している。</t>
    <phoneticPr fontId="5"/>
  </si>
  <si>
    <t>活動実績は見込みに見合ったものとなっている。</t>
    <rPh sb="0" eb="2">
      <t>カツドウ</t>
    </rPh>
    <rPh sb="2" eb="4">
      <t>ジッセキ</t>
    </rPh>
    <rPh sb="5" eb="7">
      <t>ミコ</t>
    </rPh>
    <rPh sb="9" eb="10">
      <t>ミ</t>
    </rPh>
    <rPh sb="10" eb="11">
      <t>ア</t>
    </rPh>
    <phoneticPr fontId="5"/>
  </si>
  <si>
    <t>○</t>
    <phoneticPr fontId="5"/>
  </si>
  <si>
    <t>これまでの成果物を十分に活用し、確実にインベントリ等を作成し、毎年、条約事務局へ提出できている。その結果、成果目標は高い割合を維持している。</t>
    <rPh sb="25" eb="26">
      <t>トウ</t>
    </rPh>
    <rPh sb="53" eb="55">
      <t>セイカ</t>
    </rPh>
    <rPh sb="55" eb="57">
      <t>モクヒョウ</t>
    </rPh>
    <phoneticPr fontId="5"/>
  </si>
  <si>
    <t>-</t>
    <phoneticPr fontId="5"/>
  </si>
  <si>
    <t>C.三菱UFJリサーチ＆コンサルティング（株）</t>
    <rPh sb="2" eb="4">
      <t>ミツビシ</t>
    </rPh>
    <rPh sb="21" eb="22">
      <t>カブ</t>
    </rPh>
    <phoneticPr fontId="3"/>
  </si>
  <si>
    <t>E.三菱UFJリサーチ＆コンサルティング（株）</t>
    <rPh sb="2" eb="4">
      <t>ミツビシ</t>
    </rPh>
    <rPh sb="21" eb="22">
      <t>カブ</t>
    </rPh>
    <phoneticPr fontId="3"/>
  </si>
  <si>
    <t>Eと同様</t>
    <rPh sb="2" eb="4">
      <t>ドウヨウ</t>
    </rPh>
    <phoneticPr fontId="5"/>
  </si>
  <si>
    <t>温室効果ガス排出・吸収目録の作成、気候変動枠組条約審査及び京都議定書審査対応支援等</t>
    <phoneticPr fontId="5"/>
  </si>
  <si>
    <t>-</t>
    <phoneticPr fontId="5"/>
  </si>
  <si>
    <t>温室効果ガス排出量算定方法検討会の設置・運営、算定方法の検討
温室効果ガス排出・吸収量の増減要因分析等</t>
    <rPh sb="0" eb="2">
      <t>オンシツ</t>
    </rPh>
    <rPh sb="2" eb="4">
      <t>コウカ</t>
    </rPh>
    <rPh sb="6" eb="9">
      <t>ハイシュツリョウ</t>
    </rPh>
    <rPh sb="9" eb="11">
      <t>サンテイ</t>
    </rPh>
    <rPh sb="11" eb="13">
      <t>ホウホウ</t>
    </rPh>
    <rPh sb="23" eb="25">
      <t>サンテイ</t>
    </rPh>
    <rPh sb="25" eb="27">
      <t>ホウホウ</t>
    </rPh>
    <rPh sb="28" eb="30">
      <t>ケントウ</t>
    </rPh>
    <rPh sb="31" eb="33">
      <t>オンシツ</t>
    </rPh>
    <rPh sb="33" eb="35">
      <t>コウカ</t>
    </rPh>
    <rPh sb="37" eb="39">
      <t>ハイシュツ</t>
    </rPh>
    <rPh sb="40" eb="43">
      <t>キュウシュウリョウ</t>
    </rPh>
    <rPh sb="44" eb="46">
      <t>ゾウゲン</t>
    </rPh>
    <rPh sb="46" eb="48">
      <t>ヨウイン</t>
    </rPh>
    <rPh sb="48" eb="50">
      <t>ブンセキ</t>
    </rPh>
    <rPh sb="50" eb="51">
      <t>トウ</t>
    </rPh>
    <phoneticPr fontId="3"/>
  </si>
  <si>
    <t>訪問審査への対処方針案の作成、専門家審査チームからの質問に対する回答案等作成支援</t>
    <phoneticPr fontId="5"/>
  </si>
  <si>
    <t>・国連気候変動枠組条約の改訂ガイドラインの適用(2015年提出インベントリ～)を受け、精度の高いインベントリを迅速に作成し、国内対策推進の基礎情報を整備するとともに、京都議定書第一約束期間終了後も温室効果ガス排出削減に取り組む姿勢を示し、国際的なMRV（測定、報告、検証）の強化を牽引する。
・隔年報告書(BR)及び国別報告書(NC)に位置づけられた対策・施策の進捗を点検し、削減目標達成の確実性を高める。
・地域における排出量推計手法の確立により、地域の活動主体による地球温暖化対策の効果把握、効果的な対策・施策立案を推進する。</t>
    <rPh sb="1" eb="3">
      <t>コクレン</t>
    </rPh>
    <rPh sb="3" eb="5">
      <t>キコウ</t>
    </rPh>
    <rPh sb="5" eb="7">
      <t>ヘンドウ</t>
    </rPh>
    <rPh sb="7" eb="9">
      <t>ワクグ</t>
    </rPh>
    <rPh sb="9" eb="11">
      <t>ジョウヤク</t>
    </rPh>
    <rPh sb="12" eb="14">
      <t>カイテイ</t>
    </rPh>
    <rPh sb="21" eb="23">
      <t>テキヨウ</t>
    </rPh>
    <rPh sb="29" eb="31">
      <t>テイシュツ</t>
    </rPh>
    <rPh sb="40" eb="41">
      <t>ウ</t>
    </rPh>
    <rPh sb="62" eb="64">
      <t>コクナイ</t>
    </rPh>
    <rPh sb="64" eb="66">
      <t>タイサク</t>
    </rPh>
    <rPh sb="66" eb="68">
      <t>スイシン</t>
    </rPh>
    <rPh sb="69" eb="71">
      <t>キソ</t>
    </rPh>
    <rPh sb="71" eb="73">
      <t>ジョウホウ</t>
    </rPh>
    <rPh sb="74" eb="76">
      <t>セイビ</t>
    </rPh>
    <rPh sb="83" eb="85">
      <t>キョウト</t>
    </rPh>
    <rPh sb="85" eb="88">
      <t>ギテイショ</t>
    </rPh>
    <rPh sb="116" eb="117">
      <t>シメ</t>
    </rPh>
    <rPh sb="119" eb="122">
      <t>コクサイテキ</t>
    </rPh>
    <rPh sb="127" eb="129">
      <t>ソクテイ</t>
    </rPh>
    <rPh sb="130" eb="132">
      <t>ホウコク</t>
    </rPh>
    <rPh sb="133" eb="135">
      <t>ケンショウ</t>
    </rPh>
    <rPh sb="137" eb="139">
      <t>キョウカ</t>
    </rPh>
    <rPh sb="147" eb="149">
      <t>カクネン</t>
    </rPh>
    <rPh sb="149" eb="152">
      <t>ホウコクショ</t>
    </rPh>
    <rPh sb="156" eb="157">
      <t>オヨ</t>
    </rPh>
    <rPh sb="158" eb="160">
      <t>クニベツ</t>
    </rPh>
    <rPh sb="160" eb="162">
      <t>ホウコク</t>
    </rPh>
    <rPh sb="162" eb="163">
      <t>カ</t>
    </rPh>
    <rPh sb="205" eb="207">
      <t>チイキ</t>
    </rPh>
    <rPh sb="211" eb="214">
      <t>ハイシュツリョウ</t>
    </rPh>
    <rPh sb="214" eb="216">
      <t>スイケイ</t>
    </rPh>
    <rPh sb="216" eb="218">
      <t>シュホウ</t>
    </rPh>
    <rPh sb="219" eb="221">
      <t>カクリツ</t>
    </rPh>
    <rPh sb="225" eb="227">
      <t>チイキ</t>
    </rPh>
    <rPh sb="228" eb="230">
      <t>カツドウ</t>
    </rPh>
    <rPh sb="230" eb="232">
      <t>シュタイ</t>
    </rPh>
    <rPh sb="235" eb="237">
      <t>チキュウ</t>
    </rPh>
    <rPh sb="237" eb="240">
      <t>オンダンカ</t>
    </rPh>
    <rPh sb="240" eb="242">
      <t>タイサク</t>
    </rPh>
    <rPh sb="243" eb="245">
      <t>コウカ</t>
    </rPh>
    <rPh sb="245" eb="247">
      <t>ハアク</t>
    </rPh>
    <rPh sb="248" eb="251">
      <t>コウカテキ</t>
    </rPh>
    <rPh sb="252" eb="254">
      <t>タイサク</t>
    </rPh>
    <rPh sb="255" eb="257">
      <t>セサク</t>
    </rPh>
    <rPh sb="257" eb="259">
      <t>リツアン</t>
    </rPh>
    <rPh sb="260" eb="262">
      <t>スイシン</t>
    </rPh>
    <phoneticPr fontId="3"/>
  </si>
  <si>
    <t>％</t>
    <phoneticPr fontId="5"/>
  </si>
  <si>
    <t>事業成果物は環境省のHP上でも公表し活用されている。</t>
    <rPh sb="0" eb="2">
      <t>ジギョウ</t>
    </rPh>
    <rPh sb="2" eb="5">
      <t>セイカブツ</t>
    </rPh>
    <rPh sb="6" eb="9">
      <t>カンキョウショウ</t>
    </rPh>
    <rPh sb="12" eb="13">
      <t>ウエ</t>
    </rPh>
    <rPh sb="15" eb="17">
      <t>コウヒョウ</t>
    </rPh>
    <rPh sb="18" eb="20">
      <t>カツヨウ</t>
    </rPh>
    <phoneticPr fontId="5"/>
  </si>
  <si>
    <t>室長　瀧口　博明
課長　大村　卓</t>
    <phoneticPr fontId="3"/>
  </si>
  <si>
    <t>気候変動枠組条約の下で行われる審査において、報告した情報の完全性及び透明性に関し、全ての審査項目（セクション）で完全（透明）又は概ね完全（透明）という審査結果を得る。
【審査頻度】BR：2年に1度、NC：4年に1度
(※BRはH26年度が第１回目審査)</t>
    <rPh sb="0" eb="2">
      <t>キコウ</t>
    </rPh>
    <rPh sb="2" eb="4">
      <t>ヘンドウ</t>
    </rPh>
    <rPh sb="4" eb="6">
      <t>ワクグ</t>
    </rPh>
    <rPh sb="6" eb="8">
      <t>ジョウヤク</t>
    </rPh>
    <rPh sb="9" eb="10">
      <t>シタ</t>
    </rPh>
    <rPh sb="11" eb="12">
      <t>オコナ</t>
    </rPh>
    <rPh sb="15" eb="17">
      <t>シンサ</t>
    </rPh>
    <rPh sb="22" eb="24">
      <t>ホウコク</t>
    </rPh>
    <rPh sb="26" eb="28">
      <t>ジョウホウ</t>
    </rPh>
    <rPh sb="29" eb="32">
      <t>カンゼンセイ</t>
    </rPh>
    <rPh sb="32" eb="33">
      <t>オヨ</t>
    </rPh>
    <rPh sb="34" eb="37">
      <t>トウメイセイ</t>
    </rPh>
    <rPh sb="38" eb="39">
      <t>カン</t>
    </rPh>
    <rPh sb="41" eb="42">
      <t>スベ</t>
    </rPh>
    <rPh sb="44" eb="46">
      <t>シンサ</t>
    </rPh>
    <rPh sb="46" eb="48">
      <t>コウモク</t>
    </rPh>
    <rPh sb="56" eb="58">
      <t>カンゼン</t>
    </rPh>
    <rPh sb="59" eb="61">
      <t>トウメイ</t>
    </rPh>
    <rPh sb="62" eb="63">
      <t>マタ</t>
    </rPh>
    <rPh sb="64" eb="65">
      <t>オオム</t>
    </rPh>
    <rPh sb="66" eb="68">
      <t>カンゼン</t>
    </rPh>
    <rPh sb="69" eb="71">
      <t>トウメイ</t>
    </rPh>
    <rPh sb="75" eb="77">
      <t>シンサ</t>
    </rPh>
    <rPh sb="77" eb="79">
      <t>ケッカ</t>
    </rPh>
    <rPh sb="80" eb="81">
      <t>エ</t>
    </rPh>
    <rPh sb="85" eb="87">
      <t>シンサ</t>
    </rPh>
    <rPh sb="87" eb="89">
      <t>ヒンド</t>
    </rPh>
    <rPh sb="94" eb="95">
      <t>ネン</t>
    </rPh>
    <rPh sb="97" eb="98">
      <t>ド</t>
    </rPh>
    <rPh sb="103" eb="104">
      <t>ネン</t>
    </rPh>
    <rPh sb="106" eb="107">
      <t>ド</t>
    </rPh>
    <rPh sb="116" eb="118">
      <t>ネンド</t>
    </rPh>
    <rPh sb="119" eb="120">
      <t>ダイ</t>
    </rPh>
    <rPh sb="121" eb="123">
      <t>カイメ</t>
    </rPh>
    <rPh sb="123" eb="125">
      <t>シンサ</t>
    </rPh>
    <phoneticPr fontId="3"/>
  </si>
  <si>
    <t>国連による審査において、報告した情報の完全性及び透明性に関し、完全（透明）又は概ね完全（透明）と審査された項目（セクション）の数（審査対象報告書は前年度に提出したもの）
【審査頻度】BR：2年に1度、NC：4年に1度</t>
    <rPh sb="0" eb="2">
      <t>コクレン</t>
    </rPh>
    <rPh sb="5" eb="7">
      <t>シンサ</t>
    </rPh>
    <rPh sb="12" eb="14">
      <t>ホウコク</t>
    </rPh>
    <rPh sb="16" eb="18">
      <t>ジョウホウ</t>
    </rPh>
    <rPh sb="19" eb="22">
      <t>カンゼンセイ</t>
    </rPh>
    <rPh sb="22" eb="23">
      <t>オヨ</t>
    </rPh>
    <rPh sb="24" eb="27">
      <t>トウメイセイ</t>
    </rPh>
    <rPh sb="28" eb="29">
      <t>カン</t>
    </rPh>
    <rPh sb="31" eb="33">
      <t>カンゼン</t>
    </rPh>
    <rPh sb="34" eb="36">
      <t>トウメイ</t>
    </rPh>
    <rPh sb="37" eb="38">
      <t>マタ</t>
    </rPh>
    <rPh sb="39" eb="40">
      <t>オオム</t>
    </rPh>
    <rPh sb="44" eb="46">
      <t>トウメイ</t>
    </rPh>
    <rPh sb="48" eb="50">
      <t>シンサ</t>
    </rPh>
    <rPh sb="53" eb="55">
      <t>コウモク</t>
    </rPh>
    <rPh sb="63" eb="64">
      <t>カズ</t>
    </rPh>
    <rPh sb="65" eb="67">
      <t>シンサ</t>
    </rPh>
    <rPh sb="67" eb="69">
      <t>タイショウ</t>
    </rPh>
    <rPh sb="69" eb="72">
      <t>ホウコクショ</t>
    </rPh>
    <rPh sb="73" eb="76">
      <t>ゼンネンド</t>
    </rPh>
    <rPh sb="77" eb="79">
      <t>テイシュツ</t>
    </rPh>
    <phoneticPr fontId="5"/>
  </si>
  <si>
    <t>気候変動枠組条約に基づき、国が条約事務局にインベントリを提出することが義務づけられているため、地方自治体や民間等に委ねることができない事業である。</t>
    <rPh sb="0" eb="2">
      <t>キコウ</t>
    </rPh>
    <rPh sb="2" eb="4">
      <t>ヘンドウ</t>
    </rPh>
    <rPh sb="4" eb="6">
      <t>ワクグ</t>
    </rPh>
    <rPh sb="6" eb="8">
      <t>ジョウヤク</t>
    </rPh>
    <rPh sb="9" eb="10">
      <t>モト</t>
    </rPh>
    <rPh sb="13" eb="14">
      <t>クニ</t>
    </rPh>
    <rPh sb="15" eb="17">
      <t>ジョウヤク</t>
    </rPh>
    <rPh sb="17" eb="20">
      <t>ジムキョク</t>
    </rPh>
    <rPh sb="28" eb="30">
      <t>テイシュツ</t>
    </rPh>
    <rPh sb="35" eb="37">
      <t>ギム</t>
    </rPh>
    <rPh sb="47" eb="49">
      <t>チホウ</t>
    </rPh>
    <rPh sb="49" eb="52">
      <t>ジチタイ</t>
    </rPh>
    <rPh sb="53" eb="55">
      <t>ミンカン</t>
    </rPh>
    <rPh sb="55" eb="56">
      <t>トウ</t>
    </rPh>
    <rPh sb="57" eb="58">
      <t>ユダ</t>
    </rPh>
    <rPh sb="67" eb="69">
      <t>ジギョウ</t>
    </rPh>
    <phoneticPr fontId="5"/>
  </si>
  <si>
    <t>これまでの実績等を分析し、効率的な執行に取り組んでいる。</t>
    <rPh sb="5" eb="7">
      <t>ジッセキ</t>
    </rPh>
    <rPh sb="7" eb="8">
      <t>トウ</t>
    </rPh>
    <rPh sb="9" eb="11">
      <t>ブンセキ</t>
    </rPh>
    <rPh sb="13" eb="16">
      <t>コウリツテキ</t>
    </rPh>
    <rPh sb="17" eb="19">
      <t>シッコウ</t>
    </rPh>
    <rPh sb="20" eb="21">
      <t>ト</t>
    </rPh>
    <rPh sb="22" eb="23">
      <t>ク</t>
    </rPh>
    <phoneticPr fontId="5"/>
  </si>
  <si>
    <t>温室効果ガス排出実態調査(アンケート調査)、産業部門ストック調査（訪問審査）</t>
    <rPh sb="0" eb="2">
      <t>オンシツ</t>
    </rPh>
    <rPh sb="2" eb="4">
      <t>コウカ</t>
    </rPh>
    <rPh sb="6" eb="8">
      <t>ハイシュツ</t>
    </rPh>
    <rPh sb="8" eb="10">
      <t>ジッタイ</t>
    </rPh>
    <rPh sb="10" eb="12">
      <t>チョウサ</t>
    </rPh>
    <rPh sb="18" eb="20">
      <t>チョウサ</t>
    </rPh>
    <rPh sb="22" eb="24">
      <t>サンギョウ</t>
    </rPh>
    <rPh sb="24" eb="26">
      <t>ブモン</t>
    </rPh>
    <rPh sb="30" eb="32">
      <t>チョウサ</t>
    </rPh>
    <rPh sb="33" eb="35">
      <t>ホウモン</t>
    </rPh>
    <rPh sb="35" eb="37">
      <t>シンサ</t>
    </rPh>
    <phoneticPr fontId="3"/>
  </si>
  <si>
    <t>004</t>
    <phoneticPr fontId="5"/>
  </si>
  <si>
    <t>004</t>
    <phoneticPr fontId="5"/>
  </si>
  <si>
    <t>004</t>
    <phoneticPr fontId="5"/>
  </si>
  <si>
    <t>002</t>
    <phoneticPr fontId="5"/>
  </si>
  <si>
    <t>005</t>
    <phoneticPr fontId="5"/>
  </si>
  <si>
    <t>セクション数</t>
    <rPh sb="5" eb="6">
      <t>スウ</t>
    </rPh>
    <phoneticPr fontId="5"/>
  </si>
  <si>
    <t>-</t>
    <phoneticPr fontId="5"/>
  </si>
  <si>
    <t>-</t>
    <phoneticPr fontId="5"/>
  </si>
  <si>
    <t>※各金額は百万円単位（百万円未満四捨五入）で記入しているため、金額にずれが生じています。</t>
    <phoneticPr fontId="5"/>
  </si>
  <si>
    <t>随意契約</t>
    <phoneticPr fontId="5"/>
  </si>
  <si>
    <t>温室効果ガス排出実態調査（アンケート調査）、産業部門ストック調査（訪問調査）</t>
    <rPh sb="0" eb="2">
      <t>オンシツ</t>
    </rPh>
    <rPh sb="2" eb="4">
      <t>コウカ</t>
    </rPh>
    <rPh sb="6" eb="8">
      <t>ハイシュツ</t>
    </rPh>
    <rPh sb="8" eb="10">
      <t>ジッタイ</t>
    </rPh>
    <rPh sb="10" eb="12">
      <t>チョウサ</t>
    </rPh>
    <rPh sb="18" eb="20">
      <t>チョウサ</t>
    </rPh>
    <phoneticPr fontId="3"/>
  </si>
  <si>
    <t>Ｂ</t>
    <phoneticPr fontId="5"/>
  </si>
  <si>
    <t>Ｄ</t>
    <phoneticPr fontId="5"/>
  </si>
  <si>
    <t>D.みずほ情報総研（株）</t>
    <phoneticPr fontId="5"/>
  </si>
  <si>
    <t>B.新日鉄住金ソリューションズ(株)</t>
    <rPh sb="4" eb="5">
      <t>テツ</t>
    </rPh>
    <phoneticPr fontId="3"/>
  </si>
  <si>
    <t>Eと同様</t>
    <phoneticPr fontId="5"/>
  </si>
  <si>
    <t>G.（一財）新日本検定協会（株）</t>
    <rPh sb="3" eb="4">
      <t>イチ</t>
    </rPh>
    <rPh sb="4" eb="5">
      <t>ザイ</t>
    </rPh>
    <rPh sb="6" eb="7">
      <t>シン</t>
    </rPh>
    <rPh sb="7" eb="9">
      <t>ニホン</t>
    </rPh>
    <rPh sb="9" eb="11">
      <t>ケンテイ</t>
    </rPh>
    <rPh sb="11" eb="13">
      <t>キョウカイ</t>
    </rPh>
    <phoneticPr fontId="3"/>
  </si>
  <si>
    <t>H.三菱UFJリサーチ＆コンサルティング（株）</t>
    <phoneticPr fontId="5"/>
  </si>
  <si>
    <t>P.エム・アール・アイリサーチアソシエイツ（株）</t>
    <rPh sb="22" eb="23">
      <t>カブ</t>
    </rPh>
    <phoneticPr fontId="3"/>
  </si>
  <si>
    <t>O.(株)数理計画</t>
    <phoneticPr fontId="3"/>
  </si>
  <si>
    <t>N.三菱UFJリサーチ＆コンサルティング（株）</t>
    <phoneticPr fontId="5"/>
  </si>
  <si>
    <t>M.みずほ情報総研（株）</t>
    <phoneticPr fontId="5"/>
  </si>
  <si>
    <t>L.（株）サーベイリサーチセンター</t>
    <phoneticPr fontId="3"/>
  </si>
  <si>
    <t>Ｌ</t>
    <phoneticPr fontId="5"/>
  </si>
  <si>
    <t>K.三菱UFJリサーチ＆コンサルティング（株）</t>
    <phoneticPr fontId="3"/>
  </si>
  <si>
    <t>J.エム・アール・アイリサーチアソシエイツ（株）</t>
    <phoneticPr fontId="3"/>
  </si>
  <si>
    <t>I.（株）三菱総合研究所</t>
    <phoneticPr fontId="5"/>
  </si>
  <si>
    <t>Ｊ</t>
    <phoneticPr fontId="5"/>
  </si>
  <si>
    <t>随意契約</t>
  </si>
  <si>
    <t>炭素排出係数の改善に関する調査・検討のうち、原油、ガソリン等の液体燃料に関する実態調査</t>
  </si>
  <si>
    <t>F.(株)数理計画</t>
    <phoneticPr fontId="5"/>
  </si>
  <si>
    <t>（株）数理計画</t>
    <rPh sb="1" eb="2">
      <t>カブ</t>
    </rPh>
    <rPh sb="3" eb="5">
      <t>スウリ</t>
    </rPh>
    <rPh sb="5" eb="7">
      <t>ケイカク</t>
    </rPh>
    <phoneticPr fontId="3"/>
  </si>
  <si>
    <t>気候変動枠組条約第４条・第１２条、京都議定書第７条、
地球温暖化対策の推進に関する法律第７条、
特別会計に関する法律第85条第３項第３号、施行令第50条第９項第１号</t>
    <rPh sb="48" eb="50">
      <t>トクベツ</t>
    </rPh>
    <rPh sb="50" eb="52">
      <t>カイケイ</t>
    </rPh>
    <rPh sb="53" eb="54">
      <t>カン</t>
    </rPh>
    <rPh sb="56" eb="58">
      <t>ホウリツ</t>
    </rPh>
    <phoneticPr fontId="3"/>
  </si>
  <si>
    <t>訪問審査への対処方針案作成
専門家審査チームからの質問回答案作成支援</t>
    <phoneticPr fontId="5"/>
  </si>
  <si>
    <r>
      <t>H26年度からの新ガイドラインの適用や、最新の科学的知見に基づく算定方法等の改善等により、精度の高いインベントリを作成し、</t>
    </r>
    <r>
      <rPr>
        <sz val="11"/>
        <rFont val="ＭＳ Ｐゴシック"/>
        <family val="3"/>
        <charset val="128"/>
      </rPr>
      <t>条約事務局に提出した回数</t>
    </r>
    <rPh sb="3" eb="5">
      <t>ネンド</t>
    </rPh>
    <rPh sb="8" eb="9">
      <t>シン</t>
    </rPh>
    <rPh sb="16" eb="18">
      <t>テキヨウ</t>
    </rPh>
    <rPh sb="20" eb="22">
      <t>サイシン</t>
    </rPh>
    <rPh sb="23" eb="26">
      <t>カガクテキ</t>
    </rPh>
    <rPh sb="26" eb="28">
      <t>チケン</t>
    </rPh>
    <rPh sb="29" eb="30">
      <t>モト</t>
    </rPh>
    <rPh sb="32" eb="34">
      <t>サンテイ</t>
    </rPh>
    <rPh sb="34" eb="36">
      <t>ホウホウ</t>
    </rPh>
    <rPh sb="36" eb="37">
      <t>トウ</t>
    </rPh>
    <rPh sb="38" eb="40">
      <t>カイゼン</t>
    </rPh>
    <rPh sb="40" eb="41">
      <t>トウ</t>
    </rPh>
    <rPh sb="45" eb="47">
      <t>セイド</t>
    </rPh>
    <rPh sb="48" eb="49">
      <t>タカ</t>
    </rPh>
    <rPh sb="57" eb="59">
      <t>サクセイ</t>
    </rPh>
    <rPh sb="61" eb="63">
      <t>ジョウヤク</t>
    </rPh>
    <rPh sb="63" eb="66">
      <t>ジムキョク</t>
    </rPh>
    <rPh sb="67" eb="69">
      <t>テイシュツ</t>
    </rPh>
    <rPh sb="71" eb="73">
      <t>カイスウ</t>
    </rPh>
    <phoneticPr fontId="3"/>
  </si>
  <si>
    <t>回/年</t>
    <rPh sb="0" eb="1">
      <t>カイ</t>
    </rPh>
    <rPh sb="2" eb="3">
      <t>ネン</t>
    </rPh>
    <phoneticPr fontId="3"/>
  </si>
  <si>
    <t>国連による報告書の審査結果を受け、報告内容の改善を測り、より完全性及び透明性の高い隔年報告書及び国別報告書を作成し、条約事務局に提出(BR：２年に１度、NC：４年に１度)した回数
（※BRはH25年度が第１回目提出）</t>
    <rPh sb="0" eb="2">
      <t>コクレン</t>
    </rPh>
    <rPh sb="5" eb="8">
      <t>ホウコクショ</t>
    </rPh>
    <rPh sb="9" eb="11">
      <t>シンサ</t>
    </rPh>
    <rPh sb="11" eb="13">
      <t>ケッカ</t>
    </rPh>
    <rPh sb="14" eb="15">
      <t>ウ</t>
    </rPh>
    <rPh sb="17" eb="19">
      <t>ホウコク</t>
    </rPh>
    <rPh sb="19" eb="21">
      <t>ナイヨウ</t>
    </rPh>
    <rPh sb="22" eb="24">
      <t>カイゼン</t>
    </rPh>
    <rPh sb="25" eb="26">
      <t>ハカ</t>
    </rPh>
    <rPh sb="30" eb="33">
      <t>カンゼンセイ</t>
    </rPh>
    <rPh sb="33" eb="34">
      <t>オヨ</t>
    </rPh>
    <rPh sb="35" eb="38">
      <t>トウメイセイ</t>
    </rPh>
    <rPh sb="39" eb="40">
      <t>タカ</t>
    </rPh>
    <rPh sb="41" eb="43">
      <t>カクネン</t>
    </rPh>
    <rPh sb="43" eb="46">
      <t>ホウコクショ</t>
    </rPh>
    <rPh sb="46" eb="47">
      <t>オヨ</t>
    </rPh>
    <rPh sb="48" eb="50">
      <t>クニベツ</t>
    </rPh>
    <rPh sb="50" eb="53">
      <t>ホウコクショ</t>
    </rPh>
    <rPh sb="54" eb="56">
      <t>サクセイ</t>
    </rPh>
    <rPh sb="58" eb="60">
      <t>ジョウヤク</t>
    </rPh>
    <rPh sb="60" eb="63">
      <t>ジムキョク</t>
    </rPh>
    <rPh sb="64" eb="66">
      <t>テイシュツ</t>
    </rPh>
    <rPh sb="71" eb="72">
      <t>ネン</t>
    </rPh>
    <rPh sb="74" eb="75">
      <t>ド</t>
    </rPh>
    <rPh sb="80" eb="81">
      <t>ネン</t>
    </rPh>
    <rPh sb="83" eb="84">
      <t>ド</t>
    </rPh>
    <rPh sb="87" eb="89">
      <t>カイスウ</t>
    </rPh>
    <rPh sb="98" eb="100">
      <t>ネンド</t>
    </rPh>
    <rPh sb="101" eb="102">
      <t>ダイ</t>
    </rPh>
    <rPh sb="103" eb="105">
      <t>カイメ</t>
    </rPh>
    <rPh sb="105" eb="107">
      <t>テイシュツ</t>
    </rPh>
    <phoneticPr fontId="5"/>
  </si>
  <si>
    <t>地方公共団体が排出量推計を行う際に参考となる推計支援ツールや「自治体排出量カルテ」等の関連データ等の公表回数</t>
    <rPh sb="0" eb="2">
      <t>チホウ</t>
    </rPh>
    <rPh sb="22" eb="24">
      <t>スイケイ</t>
    </rPh>
    <rPh sb="24" eb="26">
      <t>シエン</t>
    </rPh>
    <rPh sb="41" eb="42">
      <t>トウ</t>
    </rPh>
    <rPh sb="43" eb="45">
      <t>カンレン</t>
    </rPh>
    <rPh sb="48" eb="49">
      <t>トウ</t>
    </rPh>
    <rPh sb="50" eb="52">
      <t>コウヒョウ</t>
    </rPh>
    <rPh sb="52" eb="54">
      <t>カイスウ</t>
    </rPh>
    <phoneticPr fontId="5"/>
  </si>
  <si>
    <t>回/年</t>
    <rPh sb="0" eb="1">
      <t>カイ</t>
    </rPh>
    <rPh sb="2" eb="3">
      <t>ネン</t>
    </rPh>
    <phoneticPr fontId="5"/>
  </si>
  <si>
    <t>過去の実績等を分析し、コストを削減できるよう効率的な執行に取り組んでおり、コスト等の水準は妥当である。</t>
    <rPh sb="0" eb="2">
      <t>カコ</t>
    </rPh>
    <rPh sb="3" eb="5">
      <t>ジッセキ</t>
    </rPh>
    <rPh sb="5" eb="6">
      <t>トウ</t>
    </rPh>
    <rPh sb="7" eb="9">
      <t>ブンセキ</t>
    </rPh>
    <phoneticPr fontId="5"/>
  </si>
  <si>
    <t>検討会の開催回数など、必要な調査に関し内容を限定して効率的で効果的な事業実施の方針を示している。</t>
    <rPh sb="0" eb="3">
      <t>ケントウカイ</t>
    </rPh>
    <rPh sb="4" eb="6">
      <t>カイサイ</t>
    </rPh>
    <rPh sb="6" eb="8">
      <t>カイスウ</t>
    </rPh>
    <rPh sb="11" eb="13">
      <t>ヒツヨウ</t>
    </rPh>
    <rPh sb="14" eb="16">
      <t>チョウサ</t>
    </rPh>
    <rPh sb="17" eb="18">
      <t>カン</t>
    </rPh>
    <rPh sb="19" eb="21">
      <t>ナイヨウ</t>
    </rPh>
    <rPh sb="22" eb="24">
      <t>ゲンテイ</t>
    </rPh>
    <rPh sb="26" eb="29">
      <t>コウリツテキ</t>
    </rPh>
    <rPh sb="30" eb="33">
      <t>コウカテキ</t>
    </rPh>
    <rPh sb="34" eb="36">
      <t>ジギョウ</t>
    </rPh>
    <rPh sb="36" eb="38">
      <t>ジッシ</t>
    </rPh>
    <rPh sb="39" eb="41">
      <t>ホウシン</t>
    </rPh>
    <rPh sb="42" eb="43">
      <t>シメ</t>
    </rPh>
    <phoneticPr fontId="5"/>
  </si>
  <si>
    <t>執行額（百万円）／1年間
（インベントリや報告書の作成及び審査対応等の業務に要した経費）</t>
    <rPh sb="4" eb="6">
      <t>ヒャクマン</t>
    </rPh>
    <rPh sb="21" eb="24">
      <t>ホウコクショ</t>
    </rPh>
    <rPh sb="25" eb="27">
      <t>サクセイ</t>
    </rPh>
    <rPh sb="27" eb="28">
      <t>オヨ</t>
    </rPh>
    <rPh sb="29" eb="31">
      <t>シンサ</t>
    </rPh>
    <rPh sb="31" eb="33">
      <t>タイオウ</t>
    </rPh>
    <rPh sb="33" eb="34">
      <t>トウ</t>
    </rPh>
    <rPh sb="35" eb="37">
      <t>ギョウム</t>
    </rPh>
    <rPh sb="38" eb="39">
      <t>ヨウ</t>
    </rPh>
    <rPh sb="41" eb="43">
      <t>ケイヒ</t>
    </rPh>
    <phoneticPr fontId="5"/>
  </si>
  <si>
    <t>百万円/年</t>
    <rPh sb="0" eb="2">
      <t>ヒャクマン</t>
    </rPh>
    <rPh sb="2" eb="3">
      <t>エン</t>
    </rPh>
    <rPh sb="4" eb="5">
      <t>ネン</t>
    </rPh>
    <phoneticPr fontId="5"/>
  </si>
  <si>
    <t>312/1</t>
    <phoneticPr fontId="5"/>
  </si>
  <si>
    <t>271/1</t>
    <phoneticPr fontId="5"/>
  </si>
  <si>
    <t>409/1</t>
    <phoneticPr fontId="5"/>
  </si>
  <si>
    <t>引き続き、競争性のある契約の実施及び１者応札に係る改善の検討を実施するよう努めるとともに、これまでの知見を活かし、効果的・効率的な執行に努める。</t>
    <rPh sb="14" eb="16">
      <t>ジッシ</t>
    </rPh>
    <rPh sb="16" eb="17">
      <t>オヨ</t>
    </rPh>
    <rPh sb="23" eb="24">
      <t>カカ</t>
    </rPh>
    <rPh sb="57" eb="60">
      <t>コウカテキ</t>
    </rPh>
    <rPh sb="61" eb="64">
      <t>コウリツテキ</t>
    </rPh>
    <rPh sb="65" eb="67">
      <t>シッコウ</t>
    </rPh>
    <rPh sb="68" eb="69">
      <t>ツト</t>
    </rPh>
    <phoneticPr fontId="3"/>
  </si>
  <si>
    <t>一般管理費</t>
    <phoneticPr fontId="5"/>
  </si>
  <si>
    <t>消費税</t>
    <phoneticPr fontId="5"/>
  </si>
  <si>
    <t>その他業務費</t>
    <rPh sb="2" eb="3">
      <t>ホカ</t>
    </rPh>
    <rPh sb="3" eb="6">
      <t>ギョウムヒ</t>
    </rPh>
    <phoneticPr fontId="5"/>
  </si>
  <si>
    <t>一般管理費</t>
    <rPh sb="0" eb="2">
      <t>イッパン</t>
    </rPh>
    <rPh sb="2" eb="5">
      <t>カンリヒ</t>
    </rPh>
    <phoneticPr fontId="5"/>
  </si>
  <si>
    <t>消費税</t>
    <rPh sb="0" eb="3">
      <t>ショウヒゼイ</t>
    </rPh>
    <phoneticPr fontId="5"/>
  </si>
  <si>
    <t>通信運搬費、印刷製本費</t>
    <rPh sb="0" eb="2">
      <t>ツウシン</t>
    </rPh>
    <rPh sb="2" eb="4">
      <t>ウンパン</t>
    </rPh>
    <rPh sb="4" eb="5">
      <t>ヒ</t>
    </rPh>
    <rPh sb="6" eb="8">
      <t>インサツ</t>
    </rPh>
    <rPh sb="8" eb="10">
      <t>セイホン</t>
    </rPh>
    <rPh sb="10" eb="11">
      <t>ヒ</t>
    </rPh>
    <phoneticPr fontId="5"/>
  </si>
  <si>
    <t>旅費、通信運搬費、印刷製本費</t>
    <rPh sb="0" eb="2">
      <t>リョヒ</t>
    </rPh>
    <rPh sb="3" eb="5">
      <t>ツウシン</t>
    </rPh>
    <rPh sb="5" eb="8">
      <t>ウンパンヒ</t>
    </rPh>
    <rPh sb="9" eb="11">
      <t>インサツ</t>
    </rPh>
    <rPh sb="11" eb="13">
      <t>セイホン</t>
    </rPh>
    <rPh sb="13" eb="14">
      <t>ヒ</t>
    </rPh>
    <phoneticPr fontId="5"/>
  </si>
  <si>
    <t>その他業務費
消費税</t>
    <rPh sb="2" eb="3">
      <t>ホカ</t>
    </rPh>
    <rPh sb="3" eb="6">
      <t>ギョウムヒ</t>
    </rPh>
    <rPh sb="7" eb="10">
      <t>ショウヒゼイ</t>
    </rPh>
    <phoneticPr fontId="5"/>
  </si>
  <si>
    <t xml:space="preserve">雑役務費
</t>
    <rPh sb="0" eb="1">
      <t>ザツ</t>
    </rPh>
    <rPh sb="1" eb="3">
      <t>エキム</t>
    </rPh>
    <rPh sb="3" eb="4">
      <t>ヒ</t>
    </rPh>
    <phoneticPr fontId="5"/>
  </si>
  <si>
    <t>その他業務費
一般管理費
消費税</t>
    <rPh sb="2" eb="3">
      <t>ホカ</t>
    </rPh>
    <rPh sb="3" eb="6">
      <t>ギョウムヒ</t>
    </rPh>
    <rPh sb="7" eb="9">
      <t>イッパン</t>
    </rPh>
    <rPh sb="9" eb="12">
      <t>カンリヒ</t>
    </rPh>
    <rPh sb="13" eb="16">
      <t>ショウヒゼイ</t>
    </rPh>
    <phoneticPr fontId="5"/>
  </si>
  <si>
    <t xml:space="preserve">雑役務費
</t>
    <rPh sb="0" eb="1">
      <t>ザツ</t>
    </rPh>
    <rPh sb="1" eb="3">
      <t>エキム</t>
    </rPh>
    <rPh sb="3" eb="4">
      <t>ヒ</t>
    </rPh>
    <phoneticPr fontId="5"/>
  </si>
  <si>
    <t>一般管理費
消費税</t>
    <rPh sb="0" eb="2">
      <t>イッパン</t>
    </rPh>
    <rPh sb="2" eb="5">
      <t>カンリヒ</t>
    </rPh>
    <rPh sb="6" eb="9">
      <t>ショウヒゼイ</t>
    </rPh>
    <phoneticPr fontId="5"/>
  </si>
  <si>
    <t>引き続き事業の競争性を確保できるよう努めること。</t>
    <phoneticPr fontId="5"/>
  </si>
  <si>
    <t>現状通り</t>
  </si>
  <si>
    <t>一般管理費</t>
    <phoneticPr fontId="5"/>
  </si>
  <si>
    <t>一般管理費</t>
    <phoneticPr fontId="5"/>
  </si>
  <si>
    <t>消費税</t>
    <phoneticPr fontId="5"/>
  </si>
  <si>
    <t>消費税</t>
    <phoneticPr fontId="5"/>
  </si>
  <si>
    <t>対象外</t>
    <phoneticPr fontId="5"/>
  </si>
  <si>
    <t>仕様書の記載を工夫することなどにより、引き続き事業の競争性を確保するよう努める。</t>
    <rPh sb="0" eb="3">
      <t>シヨウショ</t>
    </rPh>
    <rPh sb="4" eb="6">
      <t>キサイ</t>
    </rPh>
    <rPh sb="7" eb="9">
      <t>クフウ</t>
    </rPh>
    <rPh sb="19" eb="20">
      <t>ヒ</t>
    </rPh>
    <rPh sb="21" eb="22">
      <t>ツヅ</t>
    </rPh>
    <rPh sb="23" eb="25">
      <t>ジギョウ</t>
    </rPh>
    <rPh sb="26" eb="29">
      <t>キョウソウセイ</t>
    </rPh>
    <rPh sb="30" eb="32">
      <t>カクホ</t>
    </rPh>
    <rPh sb="36" eb="3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</si>
</sst>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0</xdr:colOff>
          <xdr:row>229</xdr:row>
          <xdr:rowOff>7620</xdr:rowOff>
        </xdr:from>
        <xdr:to>
          <xdr:col>44</xdr:col>
          <xdr:colOff>0</xdr:colOff>
          <xdr:row>229</xdr:row>
          <xdr:rowOff>259080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496</xdr:row>
          <xdr:rowOff>30480</xdr:rowOff>
        </xdr:from>
        <xdr:to>
          <xdr:col>44</xdr:col>
          <xdr:colOff>22860</xdr:colOff>
          <xdr:row>497</xdr:row>
          <xdr:rowOff>7620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63500</xdr:colOff>
      <xdr:row>139</xdr:row>
      <xdr:rowOff>0</xdr:rowOff>
    </xdr:from>
    <xdr:to>
      <xdr:col>14</xdr:col>
      <xdr:colOff>152400</xdr:colOff>
      <xdr:row>140</xdr:row>
      <xdr:rowOff>194734</xdr:rowOff>
    </xdr:to>
    <xdr:sp macro="" textlink="">
      <xdr:nvSpPr>
        <xdr:cNvPr id="7" name="正方形/長方形 6"/>
        <xdr:cNvSpPr/>
      </xdr:nvSpPr>
      <xdr:spPr>
        <a:xfrm>
          <a:off x="1282700" y="41109900"/>
          <a:ext cx="1714500" cy="8551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ja-JP" altLang="en-US" sz="1200" b="0">
              <a:solidFill>
                <a:sysClr val="windowText" lastClr="000000"/>
              </a:solidFill>
            </a:rPr>
            <a:t>４０９百万円</a:t>
          </a:r>
        </a:p>
      </xdr:txBody>
    </xdr:sp>
    <xdr:clientData/>
  </xdr:twoCellAnchor>
  <xdr:twoCellAnchor>
    <xdr:from>
      <xdr:col>11</xdr:col>
      <xdr:colOff>54428</xdr:colOff>
      <xdr:row>141</xdr:row>
      <xdr:rowOff>165100</xdr:rowOff>
    </xdr:from>
    <xdr:to>
      <xdr:col>27</xdr:col>
      <xdr:colOff>12700</xdr:colOff>
      <xdr:row>142</xdr:row>
      <xdr:rowOff>165100</xdr:rowOff>
    </xdr:to>
    <xdr:sp macro="" textlink="">
      <xdr:nvSpPr>
        <xdr:cNvPr id="8" name="正方形/長方形 7"/>
        <xdr:cNvSpPr/>
      </xdr:nvSpPr>
      <xdr:spPr>
        <a:xfrm>
          <a:off x="2289628" y="42291000"/>
          <a:ext cx="3209472" cy="698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国立研究開発法人国立環境研究所</a:t>
          </a:r>
          <a:endParaRPr kumimoji="1" lang="en-US" altLang="ja-JP" sz="1200" b="0">
            <a:solidFill>
              <a:sysClr val="windowText" lastClr="000000"/>
            </a:solidFill>
          </a:endParaRPr>
        </a:p>
        <a:p>
          <a:pPr algn="l"/>
          <a:r>
            <a:rPr kumimoji="1" lang="ja-JP" altLang="en-US" sz="1200" b="0">
              <a:solidFill>
                <a:sysClr val="windowText" lastClr="000000"/>
              </a:solidFill>
            </a:rPr>
            <a:t>　９０百万円</a:t>
          </a:r>
          <a:endParaRPr kumimoji="1" lang="en-US" altLang="ja-JP" sz="1200" b="0">
            <a:solidFill>
              <a:sysClr val="windowText" lastClr="000000"/>
            </a:solidFill>
          </a:endParaRPr>
        </a:p>
      </xdr:txBody>
    </xdr:sp>
    <xdr:clientData/>
  </xdr:twoCellAnchor>
  <xdr:twoCellAnchor>
    <xdr:from>
      <xdr:col>16</xdr:col>
      <xdr:colOff>76200</xdr:colOff>
      <xdr:row>143</xdr:row>
      <xdr:rowOff>101600</xdr:rowOff>
    </xdr:from>
    <xdr:to>
      <xdr:col>24</xdr:col>
      <xdr:colOff>55929</xdr:colOff>
      <xdr:row>144</xdr:row>
      <xdr:rowOff>281599</xdr:rowOff>
    </xdr:to>
    <xdr:sp macro="" textlink="">
      <xdr:nvSpPr>
        <xdr:cNvPr id="26" name="正方形/長方形 25"/>
        <xdr:cNvSpPr/>
      </xdr:nvSpPr>
      <xdr:spPr>
        <a:xfrm>
          <a:off x="3327400" y="426339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23</xdr:col>
      <xdr:colOff>50799</xdr:colOff>
      <xdr:row>143</xdr:row>
      <xdr:rowOff>158749</xdr:rowOff>
    </xdr:from>
    <xdr:to>
      <xdr:col>36</xdr:col>
      <xdr:colOff>114300</xdr:colOff>
      <xdr:row>145</xdr:row>
      <xdr:rowOff>267606</xdr:rowOff>
    </xdr:to>
    <xdr:sp macro="" textlink="">
      <xdr:nvSpPr>
        <xdr:cNvPr id="27" name="正方形/長方形 26"/>
        <xdr:cNvSpPr/>
      </xdr:nvSpPr>
      <xdr:spPr>
        <a:xfrm>
          <a:off x="4724399" y="42691049"/>
          <a:ext cx="2705101" cy="8200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a:t>
          </a:r>
          <a:endParaRPr kumimoji="1" lang="en-US" altLang="ja-JP" sz="1200" b="0">
            <a:solidFill>
              <a:sysClr val="windowText" lastClr="000000"/>
            </a:solidFill>
          </a:endParaRPr>
        </a:p>
        <a:p>
          <a:pPr algn="l"/>
          <a:r>
            <a:rPr kumimoji="1" lang="ja-JP" altLang="en-US" sz="1200" b="0">
              <a:solidFill>
                <a:sysClr val="windowText" lastClr="000000"/>
              </a:solidFill>
            </a:rPr>
            <a:t>　新日鉄住金ソリューションズ</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11</xdr:col>
      <xdr:colOff>13607</xdr:colOff>
      <xdr:row>146</xdr:row>
      <xdr:rowOff>139700</xdr:rowOff>
    </xdr:from>
    <xdr:to>
      <xdr:col>26</xdr:col>
      <xdr:colOff>127000</xdr:colOff>
      <xdr:row>148</xdr:row>
      <xdr:rowOff>88900</xdr:rowOff>
    </xdr:to>
    <xdr:sp macro="" textlink="">
      <xdr:nvSpPr>
        <xdr:cNvPr id="28" name="正方形/長方形 27"/>
        <xdr:cNvSpPr/>
      </xdr:nvSpPr>
      <xdr:spPr>
        <a:xfrm>
          <a:off x="2248807" y="43738800"/>
          <a:ext cx="3161393" cy="6604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８６百万円</a:t>
          </a:r>
          <a:endParaRPr kumimoji="1" lang="en-US" altLang="ja-JP" sz="1200" b="0">
            <a:solidFill>
              <a:sysClr val="windowText" lastClr="000000"/>
            </a:solidFill>
          </a:endParaRPr>
        </a:p>
      </xdr:txBody>
    </xdr:sp>
    <xdr:clientData/>
  </xdr:twoCellAnchor>
  <xdr:twoCellAnchor>
    <xdr:from>
      <xdr:col>23</xdr:col>
      <xdr:colOff>76200</xdr:colOff>
      <xdr:row>149</xdr:row>
      <xdr:rowOff>50800</xdr:rowOff>
    </xdr:from>
    <xdr:to>
      <xdr:col>33</xdr:col>
      <xdr:colOff>177800</xdr:colOff>
      <xdr:row>150</xdr:row>
      <xdr:rowOff>279400</xdr:rowOff>
    </xdr:to>
    <xdr:sp macro="" textlink="">
      <xdr:nvSpPr>
        <xdr:cNvPr id="29" name="正方形/長方形 28"/>
        <xdr:cNvSpPr/>
      </xdr:nvSpPr>
      <xdr:spPr>
        <a:xfrm>
          <a:off x="4749800" y="44716700"/>
          <a:ext cx="2133600"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みずほ情報総研</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22</xdr:col>
      <xdr:colOff>145143</xdr:colOff>
      <xdr:row>155</xdr:row>
      <xdr:rowOff>304800</xdr:rowOff>
    </xdr:from>
    <xdr:to>
      <xdr:col>33</xdr:col>
      <xdr:colOff>63500</xdr:colOff>
      <xdr:row>157</xdr:row>
      <xdr:rowOff>177800</xdr:rowOff>
    </xdr:to>
    <xdr:sp macro="" textlink="">
      <xdr:nvSpPr>
        <xdr:cNvPr id="31" name="正方形/長方形 30"/>
        <xdr:cNvSpPr/>
      </xdr:nvSpPr>
      <xdr:spPr>
        <a:xfrm>
          <a:off x="4615543" y="47104300"/>
          <a:ext cx="2153557"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（一財）新日本検定協会</a:t>
          </a:r>
          <a:endParaRPr kumimoji="1" lang="en-US" altLang="ja-JP" sz="1200" b="0">
            <a:solidFill>
              <a:sysClr val="windowText" lastClr="000000"/>
            </a:solidFill>
          </a:endParaRPr>
        </a:p>
        <a:p>
          <a:pPr algn="l"/>
          <a:r>
            <a:rPr kumimoji="1" lang="ja-JP" altLang="en-US" sz="1200" b="0">
              <a:solidFill>
                <a:sysClr val="windowText" lastClr="000000"/>
              </a:solidFill>
            </a:rPr>
            <a:t>　２百万円</a:t>
          </a:r>
          <a:endParaRPr kumimoji="1" lang="en-US" altLang="ja-JP" sz="1200" b="0">
            <a:solidFill>
              <a:sysClr val="windowText" lastClr="000000"/>
            </a:solidFill>
          </a:endParaRPr>
        </a:p>
      </xdr:txBody>
    </xdr:sp>
    <xdr:clientData/>
  </xdr:twoCellAnchor>
  <xdr:twoCellAnchor>
    <xdr:from>
      <xdr:col>29</xdr:col>
      <xdr:colOff>101600</xdr:colOff>
      <xdr:row>140</xdr:row>
      <xdr:rowOff>203200</xdr:rowOff>
    </xdr:from>
    <xdr:to>
      <xdr:col>49</xdr:col>
      <xdr:colOff>101600</xdr:colOff>
      <xdr:row>143</xdr:row>
      <xdr:rowOff>38100</xdr:rowOff>
    </xdr:to>
    <xdr:sp macro="" textlink="">
      <xdr:nvSpPr>
        <xdr:cNvPr id="32" name="大かっこ 31"/>
        <xdr:cNvSpPr/>
      </xdr:nvSpPr>
      <xdr:spPr>
        <a:xfrm>
          <a:off x="5994400" y="41732200"/>
          <a:ext cx="4064000" cy="12446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・温室効果ガスインベントリの作成等</a:t>
          </a:r>
          <a:endParaRPr lang="ja-JP" altLang="ja-JP" sz="1000">
            <a:effectLst/>
          </a:endParaRPr>
        </a:p>
        <a:p>
          <a:r>
            <a:rPr lang="ja-JP" altLang="ja-JP" sz="1100">
              <a:solidFill>
                <a:schemeClr val="tx1"/>
              </a:solidFill>
              <a:effectLst/>
              <a:latin typeface="+mn-lt"/>
              <a:ea typeface="+mn-ea"/>
              <a:cs typeface="+mn-cs"/>
            </a:rPr>
            <a:t>・インベントリ国内制度の運用、改善</a:t>
          </a:r>
          <a:endParaRPr lang="ja-JP" altLang="ja-JP" sz="1000">
            <a:effectLst/>
          </a:endParaRPr>
        </a:p>
        <a:p>
          <a:r>
            <a:rPr lang="ja-JP" altLang="ja-JP" sz="1100">
              <a:solidFill>
                <a:schemeClr val="tx1"/>
              </a:solidFill>
              <a:effectLst/>
              <a:latin typeface="+mn-lt"/>
              <a:ea typeface="+mn-ea"/>
              <a:cs typeface="+mn-cs"/>
            </a:rPr>
            <a:t>・温室効果ガスインベントリに関する審査対応支援等</a:t>
          </a:r>
          <a:endParaRPr lang="ja-JP" altLang="ja-JP" sz="1000">
            <a:effectLst/>
          </a:endParaRPr>
        </a:p>
        <a:p>
          <a:r>
            <a:rPr lang="ja-JP" altLang="ja-JP" sz="1100">
              <a:solidFill>
                <a:schemeClr val="tx1"/>
              </a:solidFill>
              <a:effectLst/>
              <a:latin typeface="+mn-lt"/>
              <a:ea typeface="+mn-ea"/>
              <a:cs typeface="+mn-cs"/>
            </a:rPr>
            <a:t>・インベントリに関わる国際会議等への参加及び交渉支援</a:t>
          </a:r>
          <a:endParaRPr lang="ja-JP" altLang="ja-JP" sz="1000">
            <a:effectLst/>
          </a:endParaRPr>
        </a:p>
        <a:p>
          <a:r>
            <a:rPr lang="ja-JP" altLang="ja-JP" sz="1100">
              <a:solidFill>
                <a:schemeClr val="tx1"/>
              </a:solidFill>
              <a:effectLst/>
              <a:latin typeface="+mn-lt"/>
              <a:ea typeface="+mn-ea"/>
              <a:cs typeface="+mn-cs"/>
            </a:rPr>
            <a:t>・温室効果ガス排出量の算定及び公表等</a:t>
          </a:r>
          <a:endParaRPr kumimoji="1" lang="en-US" altLang="ja-JP" sz="1000"/>
        </a:p>
      </xdr:txBody>
    </xdr:sp>
    <xdr:clientData/>
  </xdr:twoCellAnchor>
  <xdr:twoCellAnchor>
    <xdr:from>
      <xdr:col>37</xdr:col>
      <xdr:colOff>79830</xdr:colOff>
      <xdr:row>143</xdr:row>
      <xdr:rowOff>215900</xdr:rowOff>
    </xdr:from>
    <xdr:to>
      <xdr:col>49</xdr:col>
      <xdr:colOff>266700</xdr:colOff>
      <xdr:row>145</xdr:row>
      <xdr:rowOff>184435</xdr:rowOff>
    </xdr:to>
    <xdr:sp macro="" textlink="">
      <xdr:nvSpPr>
        <xdr:cNvPr id="33" name="大かっこ 32"/>
        <xdr:cNvSpPr/>
      </xdr:nvSpPr>
      <xdr:spPr>
        <a:xfrm>
          <a:off x="7598230" y="42748200"/>
          <a:ext cx="2625270" cy="6797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・ワークショップ開催補助業務</a:t>
          </a:r>
          <a:endParaRPr lang="ja-JP" altLang="ja-JP" sz="1000">
            <a:effectLst/>
          </a:endParaRPr>
        </a:p>
        <a:p>
          <a:r>
            <a:rPr lang="ja-JP" altLang="ja-JP" sz="1100">
              <a:solidFill>
                <a:schemeClr val="tx1"/>
              </a:solidFill>
              <a:effectLst/>
              <a:latin typeface="+mn-lt"/>
              <a:ea typeface="+mn-ea"/>
              <a:cs typeface="+mn-cs"/>
            </a:rPr>
            <a:t>・サーバーシステム保守管理等</a:t>
          </a:r>
          <a:endParaRPr lang="ja-JP" altLang="ja-JP" sz="1000">
            <a:effectLst/>
          </a:endParaRPr>
        </a:p>
      </xdr:txBody>
    </xdr:sp>
    <xdr:clientData/>
  </xdr:twoCellAnchor>
  <xdr:twoCellAnchor>
    <xdr:from>
      <xdr:col>17</xdr:col>
      <xdr:colOff>76200</xdr:colOff>
      <xdr:row>142</xdr:row>
      <xdr:rowOff>165100</xdr:rowOff>
    </xdr:from>
    <xdr:to>
      <xdr:col>17</xdr:col>
      <xdr:colOff>76200</xdr:colOff>
      <xdr:row>144</xdr:row>
      <xdr:rowOff>215900</xdr:rowOff>
    </xdr:to>
    <xdr:cxnSp macro="">
      <xdr:nvCxnSpPr>
        <xdr:cNvPr id="34" name="直線矢印コネクタ 33"/>
        <xdr:cNvCxnSpPr>
          <a:cxnSpLocks noChangeAspect="1"/>
        </xdr:cNvCxnSpPr>
      </xdr:nvCxnSpPr>
      <xdr:spPr>
        <a:xfrm>
          <a:off x="3530600" y="42341800"/>
          <a:ext cx="0" cy="762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144</xdr:row>
      <xdr:rowOff>203200</xdr:rowOff>
    </xdr:from>
    <xdr:to>
      <xdr:col>23</xdr:col>
      <xdr:colOff>37771</xdr:colOff>
      <xdr:row>144</xdr:row>
      <xdr:rowOff>203200</xdr:rowOff>
    </xdr:to>
    <xdr:cxnSp macro="">
      <xdr:nvCxnSpPr>
        <xdr:cNvPr id="35" name="直線矢印コネクタ 34"/>
        <xdr:cNvCxnSpPr>
          <a:cxnSpLocks noChangeAspect="1"/>
        </xdr:cNvCxnSpPr>
      </xdr:nvCxnSpPr>
      <xdr:spPr>
        <a:xfrm>
          <a:off x="3517900" y="44919900"/>
          <a:ext cx="119347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139</xdr:row>
      <xdr:rowOff>635000</xdr:rowOff>
    </xdr:from>
    <xdr:to>
      <xdr:col>17</xdr:col>
      <xdr:colOff>132129</xdr:colOff>
      <xdr:row>141</xdr:row>
      <xdr:rowOff>459399</xdr:rowOff>
    </xdr:to>
    <xdr:sp macro="" textlink="">
      <xdr:nvSpPr>
        <xdr:cNvPr id="38" name="正方形/長方形 37"/>
        <xdr:cNvSpPr/>
      </xdr:nvSpPr>
      <xdr:spPr>
        <a:xfrm>
          <a:off x="1981200" y="41744900"/>
          <a:ext cx="1605329" cy="8403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87086</xdr:colOff>
      <xdr:row>145</xdr:row>
      <xdr:rowOff>312965</xdr:rowOff>
    </xdr:from>
    <xdr:to>
      <xdr:col>49</xdr:col>
      <xdr:colOff>266700</xdr:colOff>
      <xdr:row>148</xdr:row>
      <xdr:rowOff>284844</xdr:rowOff>
    </xdr:to>
    <xdr:sp macro="" textlink="">
      <xdr:nvSpPr>
        <xdr:cNvPr id="41" name="大かっこ 40"/>
        <xdr:cNvSpPr/>
      </xdr:nvSpPr>
      <xdr:spPr>
        <a:xfrm>
          <a:off x="5573486" y="43556465"/>
          <a:ext cx="4650014" cy="10386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・温室効果ガス排出の状況の把握等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インベントリ、</a:t>
          </a:r>
          <a:r>
            <a:rPr lang="en-US" altLang="ja-JP" sz="1000">
              <a:solidFill>
                <a:schemeClr val="tx1"/>
              </a:solidFill>
              <a:effectLst/>
              <a:latin typeface="+mn-lt"/>
              <a:ea typeface="+mn-ea"/>
              <a:cs typeface="+mn-cs"/>
            </a:rPr>
            <a:t>NC</a:t>
          </a:r>
          <a:r>
            <a:rPr lang="ja-JP" altLang="ja-JP" sz="1000">
              <a:solidFill>
                <a:schemeClr val="tx1"/>
              </a:solidFill>
              <a:effectLst/>
              <a:latin typeface="+mn-lt"/>
              <a:ea typeface="+mn-ea"/>
              <a:cs typeface="+mn-cs"/>
            </a:rPr>
            <a:t>、</a:t>
          </a:r>
          <a:r>
            <a:rPr lang="en-US" altLang="ja-JP" sz="1000">
              <a:solidFill>
                <a:schemeClr val="tx1"/>
              </a:solidFill>
              <a:effectLst/>
              <a:latin typeface="+mn-lt"/>
              <a:ea typeface="+mn-ea"/>
              <a:cs typeface="+mn-cs"/>
            </a:rPr>
            <a:t>BR</a:t>
          </a:r>
          <a:r>
            <a:rPr lang="ja-JP" altLang="ja-JP" sz="1000">
              <a:solidFill>
                <a:schemeClr val="tx1"/>
              </a:solidFill>
              <a:effectLst/>
              <a:latin typeface="+mn-lt"/>
              <a:ea typeface="+mn-ea"/>
              <a:cs typeface="+mn-cs"/>
            </a:rPr>
            <a:t>作成や審査対応に資する情報の整理・分析等</a:t>
          </a:r>
          <a:endParaRPr lang="ja-JP" altLang="ja-JP" sz="1000">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温室効果ガス排出量の算定方法関連情報のアウトリーチに関する検討</a:t>
          </a:r>
          <a:endParaRPr lang="ja-JP" altLang="ja-JP" sz="1000">
            <a:effectLst/>
          </a:endParaRPr>
        </a:p>
      </xdr:txBody>
    </xdr:sp>
    <xdr:clientData/>
  </xdr:twoCellAnchor>
  <xdr:twoCellAnchor>
    <xdr:from>
      <xdr:col>34</xdr:col>
      <xdr:colOff>127001</xdr:colOff>
      <xdr:row>148</xdr:row>
      <xdr:rowOff>312964</xdr:rowOff>
    </xdr:from>
    <xdr:to>
      <xdr:col>49</xdr:col>
      <xdr:colOff>254000</xdr:colOff>
      <xdr:row>151</xdr:row>
      <xdr:rowOff>41106</xdr:rowOff>
    </xdr:to>
    <xdr:sp macro="" textlink="">
      <xdr:nvSpPr>
        <xdr:cNvPr id="42" name="大かっこ 41"/>
        <xdr:cNvSpPr/>
      </xdr:nvSpPr>
      <xdr:spPr>
        <a:xfrm>
          <a:off x="7035801" y="44623264"/>
          <a:ext cx="3174999" cy="79494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・訪問審査への対処方針案の作成、専門家</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審査</a:t>
          </a:r>
          <a:r>
            <a:rPr lang="ja-JP" altLang="ja-JP" sz="1100">
              <a:solidFill>
                <a:schemeClr val="tx1"/>
              </a:solidFill>
              <a:effectLst/>
              <a:latin typeface="+mn-lt"/>
              <a:ea typeface="+mn-ea"/>
              <a:cs typeface="+mn-cs"/>
            </a:rPr>
            <a:t>チームからの質問に対する回答案等</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作成支援</a:t>
          </a:r>
          <a:endParaRPr lang="ja-JP" altLang="ja-JP" sz="1000">
            <a:effectLst/>
          </a:endParaRPr>
        </a:p>
      </xdr:txBody>
    </xdr:sp>
    <xdr:clientData/>
  </xdr:twoCellAnchor>
  <xdr:twoCellAnchor>
    <xdr:from>
      <xdr:col>9</xdr:col>
      <xdr:colOff>127000</xdr:colOff>
      <xdr:row>145</xdr:row>
      <xdr:rowOff>63500</xdr:rowOff>
    </xdr:from>
    <xdr:to>
      <xdr:col>17</xdr:col>
      <xdr:colOff>106729</xdr:colOff>
      <xdr:row>146</xdr:row>
      <xdr:rowOff>243499</xdr:rowOff>
    </xdr:to>
    <xdr:sp macro="" textlink="">
      <xdr:nvSpPr>
        <xdr:cNvPr id="43" name="正方形/長方形 42"/>
        <xdr:cNvSpPr/>
      </xdr:nvSpPr>
      <xdr:spPr>
        <a:xfrm>
          <a:off x="1955800" y="439547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16</xdr:col>
      <xdr:colOff>152400</xdr:colOff>
      <xdr:row>149</xdr:row>
      <xdr:rowOff>330200</xdr:rowOff>
    </xdr:from>
    <xdr:to>
      <xdr:col>23</xdr:col>
      <xdr:colOff>75871</xdr:colOff>
      <xdr:row>149</xdr:row>
      <xdr:rowOff>330200</xdr:rowOff>
    </xdr:to>
    <xdr:cxnSp macro="">
      <xdr:nvCxnSpPr>
        <xdr:cNvPr id="44" name="直線矢印コネクタ 43"/>
        <xdr:cNvCxnSpPr>
          <a:cxnSpLocks noChangeAspect="1"/>
        </xdr:cNvCxnSpPr>
      </xdr:nvCxnSpPr>
      <xdr:spPr>
        <a:xfrm>
          <a:off x="3403600" y="44996100"/>
          <a:ext cx="134587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177800</xdr:colOff>
      <xdr:row>148</xdr:row>
      <xdr:rowOff>101600</xdr:rowOff>
    </xdr:from>
    <xdr:to>
      <xdr:col>16</xdr:col>
      <xdr:colOff>177800</xdr:colOff>
      <xdr:row>149</xdr:row>
      <xdr:rowOff>342900</xdr:rowOff>
    </xdr:to>
    <xdr:cxnSp macro="">
      <xdr:nvCxnSpPr>
        <xdr:cNvPr id="45" name="直線矢印コネクタ 44"/>
        <xdr:cNvCxnSpPr>
          <a:cxnSpLocks noChangeAspect="1"/>
        </xdr:cNvCxnSpPr>
      </xdr:nvCxnSpPr>
      <xdr:spPr>
        <a:xfrm>
          <a:off x="3429000" y="44411900"/>
          <a:ext cx="0" cy="5969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148</xdr:row>
      <xdr:rowOff>266700</xdr:rowOff>
    </xdr:from>
    <xdr:to>
      <xdr:col>24</xdr:col>
      <xdr:colOff>17829</xdr:colOff>
      <xdr:row>150</xdr:row>
      <xdr:rowOff>91099</xdr:rowOff>
    </xdr:to>
    <xdr:sp macro="" textlink="">
      <xdr:nvSpPr>
        <xdr:cNvPr id="47" name="正方形/長方形 46"/>
        <xdr:cNvSpPr/>
      </xdr:nvSpPr>
      <xdr:spPr>
        <a:xfrm>
          <a:off x="3289300" y="464058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38100</xdr:colOff>
      <xdr:row>151</xdr:row>
      <xdr:rowOff>50800</xdr:rowOff>
    </xdr:from>
    <xdr:to>
      <xdr:col>27</xdr:col>
      <xdr:colOff>139700</xdr:colOff>
      <xdr:row>155</xdr:row>
      <xdr:rowOff>63500</xdr:rowOff>
    </xdr:to>
    <xdr:sp macro="" textlink="">
      <xdr:nvSpPr>
        <xdr:cNvPr id="48" name="正方形/長方形 47"/>
        <xdr:cNvSpPr/>
      </xdr:nvSpPr>
      <xdr:spPr>
        <a:xfrm>
          <a:off x="2273300" y="46075600"/>
          <a:ext cx="3352800" cy="14351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５８百万円</a:t>
          </a:r>
          <a:endParaRPr kumimoji="1" lang="en-US" altLang="ja-JP" sz="1200" b="0">
            <a:solidFill>
              <a:sysClr val="windowText" lastClr="000000"/>
            </a:solidFill>
          </a:endParaRPr>
        </a:p>
        <a:p>
          <a:pPr algn="l"/>
          <a:r>
            <a:rPr kumimoji="1" lang="ja-JP" altLang="en-US" sz="1200" b="0">
              <a:solidFill>
                <a:sysClr val="windowText" lastClr="000000"/>
              </a:solidFill>
            </a:rPr>
            <a:t>　</a:t>
          </a:r>
          <a:endParaRPr kumimoji="1" lang="en-US" altLang="ja-JP" sz="1200" b="0">
            <a:solidFill>
              <a:sysClr val="windowText" lastClr="000000"/>
            </a:solidFill>
          </a:endParaRPr>
        </a:p>
        <a:p>
          <a:pPr algn="l"/>
          <a:r>
            <a:rPr kumimoji="1" lang="ja-JP" altLang="en-US" sz="1200" b="0">
              <a:solidFill>
                <a:sysClr val="windowText" lastClr="000000"/>
              </a:solidFill>
            </a:rPr>
            <a:t>共同実施</a:t>
          </a:r>
          <a:endParaRPr kumimoji="1" lang="en-US" altLang="ja-JP" sz="1200" b="0">
            <a:solidFill>
              <a:sysClr val="windowText" lastClr="000000"/>
            </a:solidFill>
          </a:endParaRPr>
        </a:p>
        <a:p>
          <a:pPr algn="l"/>
          <a:r>
            <a:rPr kumimoji="1" lang="en-US" altLang="ja-JP" sz="1200" b="0">
              <a:solidFill>
                <a:sysClr val="windowText" lastClr="000000"/>
              </a:solidFill>
            </a:rPr>
            <a:t>F.(</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１２百万円</a:t>
          </a:r>
          <a:endParaRPr kumimoji="1" lang="en-US" altLang="ja-JP" sz="1200" b="0">
            <a:solidFill>
              <a:sysClr val="windowText" lastClr="000000"/>
            </a:solidFill>
          </a:endParaRPr>
        </a:p>
      </xdr:txBody>
    </xdr:sp>
    <xdr:clientData/>
  </xdr:twoCellAnchor>
  <xdr:twoCellAnchor>
    <xdr:from>
      <xdr:col>9</xdr:col>
      <xdr:colOff>151493</xdr:colOff>
      <xdr:row>150</xdr:row>
      <xdr:rowOff>15421</xdr:rowOff>
    </xdr:from>
    <xdr:to>
      <xdr:col>17</xdr:col>
      <xdr:colOff>130315</xdr:colOff>
      <xdr:row>151</xdr:row>
      <xdr:rowOff>193606</xdr:rowOff>
    </xdr:to>
    <xdr:sp macro="" textlink="">
      <xdr:nvSpPr>
        <xdr:cNvPr id="49" name="正方形/長方形 48"/>
        <xdr:cNvSpPr/>
      </xdr:nvSpPr>
      <xdr:spPr>
        <a:xfrm>
          <a:off x="1980293" y="45684621"/>
          <a:ext cx="1604422" cy="53378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総合評価・請負</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34</xdr:col>
      <xdr:colOff>13607</xdr:colOff>
      <xdr:row>155</xdr:row>
      <xdr:rowOff>183243</xdr:rowOff>
    </xdr:from>
    <xdr:to>
      <xdr:col>49</xdr:col>
      <xdr:colOff>251279</xdr:colOff>
      <xdr:row>157</xdr:row>
      <xdr:rowOff>294822</xdr:rowOff>
    </xdr:to>
    <xdr:sp macro="" textlink="">
      <xdr:nvSpPr>
        <xdr:cNvPr id="52" name="大かっこ 51"/>
        <xdr:cNvSpPr/>
      </xdr:nvSpPr>
      <xdr:spPr>
        <a:xfrm>
          <a:off x="6922407" y="46982743"/>
          <a:ext cx="3285672" cy="82277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・炭素排出係数の改善に関する調査・検討の</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うち、原油、ガソリン等の液体燃料に関する</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実態調査</a:t>
          </a:r>
          <a:endParaRPr lang="en-US" altLang="ja-JP" sz="1100">
            <a:solidFill>
              <a:schemeClr val="tx1"/>
            </a:solidFill>
            <a:effectLst/>
            <a:latin typeface="+mn-lt"/>
            <a:ea typeface="+mn-ea"/>
            <a:cs typeface="+mn-cs"/>
          </a:endParaRPr>
        </a:p>
      </xdr:txBody>
    </xdr:sp>
    <xdr:clientData/>
  </xdr:twoCellAnchor>
  <xdr:twoCellAnchor>
    <xdr:from>
      <xdr:col>16</xdr:col>
      <xdr:colOff>38100</xdr:colOff>
      <xdr:row>156</xdr:row>
      <xdr:rowOff>254000</xdr:rowOff>
    </xdr:from>
    <xdr:to>
      <xdr:col>22</xdr:col>
      <xdr:colOff>149679</xdr:colOff>
      <xdr:row>156</xdr:row>
      <xdr:rowOff>254000</xdr:rowOff>
    </xdr:to>
    <xdr:cxnSp macro="">
      <xdr:nvCxnSpPr>
        <xdr:cNvPr id="53" name="直線矢印コネクタ 52"/>
        <xdr:cNvCxnSpPr>
          <a:cxnSpLocks noChangeAspect="1"/>
        </xdr:cNvCxnSpPr>
      </xdr:nvCxnSpPr>
      <xdr:spPr>
        <a:xfrm>
          <a:off x="3289300" y="47409100"/>
          <a:ext cx="133077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50800</xdr:colOff>
      <xdr:row>155</xdr:row>
      <xdr:rowOff>76200</xdr:rowOff>
    </xdr:from>
    <xdr:to>
      <xdr:col>16</xdr:col>
      <xdr:colOff>50800</xdr:colOff>
      <xdr:row>156</xdr:row>
      <xdr:rowOff>241300</xdr:rowOff>
    </xdr:to>
    <xdr:cxnSp macro="">
      <xdr:nvCxnSpPr>
        <xdr:cNvPr id="54" name="直線矢印コネクタ 53"/>
        <xdr:cNvCxnSpPr>
          <a:cxnSpLocks noChangeAspect="1"/>
        </xdr:cNvCxnSpPr>
      </xdr:nvCxnSpPr>
      <xdr:spPr>
        <a:xfrm>
          <a:off x="3302000" y="47523400"/>
          <a:ext cx="0" cy="5207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155</xdr:row>
      <xdr:rowOff>165100</xdr:rowOff>
    </xdr:from>
    <xdr:to>
      <xdr:col>23</xdr:col>
      <xdr:colOff>119429</xdr:colOff>
      <xdr:row>156</xdr:row>
      <xdr:rowOff>345099</xdr:rowOff>
    </xdr:to>
    <xdr:sp macro="" textlink="">
      <xdr:nvSpPr>
        <xdr:cNvPr id="55" name="正方形/長方形 54"/>
        <xdr:cNvSpPr/>
      </xdr:nvSpPr>
      <xdr:spPr>
        <a:xfrm>
          <a:off x="3187700" y="469646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11</xdr:col>
      <xdr:colOff>38101</xdr:colOff>
      <xdr:row>158</xdr:row>
      <xdr:rowOff>63500</xdr:rowOff>
    </xdr:from>
    <xdr:to>
      <xdr:col>27</xdr:col>
      <xdr:colOff>76200</xdr:colOff>
      <xdr:row>159</xdr:row>
      <xdr:rowOff>279400</xdr:rowOff>
    </xdr:to>
    <xdr:sp macro="" textlink="">
      <xdr:nvSpPr>
        <xdr:cNvPr id="56" name="正方形/長方形 55"/>
        <xdr:cNvSpPr/>
      </xdr:nvSpPr>
      <xdr:spPr>
        <a:xfrm>
          <a:off x="2273301" y="48577500"/>
          <a:ext cx="3289299"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9</xdr:col>
      <xdr:colOff>127000</xdr:colOff>
      <xdr:row>156</xdr:row>
      <xdr:rowOff>330200</xdr:rowOff>
    </xdr:from>
    <xdr:to>
      <xdr:col>17</xdr:col>
      <xdr:colOff>106729</xdr:colOff>
      <xdr:row>158</xdr:row>
      <xdr:rowOff>154599</xdr:rowOff>
    </xdr:to>
    <xdr:sp macro="" textlink="">
      <xdr:nvSpPr>
        <xdr:cNvPr id="57" name="正方形/長方形 56"/>
        <xdr:cNvSpPr/>
      </xdr:nvSpPr>
      <xdr:spPr>
        <a:xfrm>
          <a:off x="1955800" y="481330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随意契約・請負</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63501</xdr:colOff>
      <xdr:row>158</xdr:row>
      <xdr:rowOff>38101</xdr:rowOff>
    </xdr:from>
    <xdr:to>
      <xdr:col>47</xdr:col>
      <xdr:colOff>0</xdr:colOff>
      <xdr:row>159</xdr:row>
      <xdr:rowOff>317501</xdr:rowOff>
    </xdr:to>
    <xdr:sp macro="" textlink="">
      <xdr:nvSpPr>
        <xdr:cNvPr id="59" name="大かっこ 58"/>
        <xdr:cNvSpPr/>
      </xdr:nvSpPr>
      <xdr:spPr>
        <a:xfrm>
          <a:off x="5753101" y="48552101"/>
          <a:ext cx="3797299" cy="6350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・算定方法等の改善後の排出量試算等</a:t>
          </a:r>
          <a:endParaRPr lang="ja-JP" altLang="ja-JP">
            <a:effectLst/>
          </a:endParaRPr>
        </a:p>
        <a:p>
          <a:r>
            <a:rPr lang="ja-JP" altLang="ja-JP" sz="1100">
              <a:solidFill>
                <a:schemeClr val="tx1"/>
              </a:solidFill>
              <a:effectLst/>
              <a:latin typeface="+mn-lt"/>
              <a:ea typeface="+mn-ea"/>
              <a:cs typeface="+mn-cs"/>
            </a:rPr>
            <a:t>・温室効果ガス等排出量増減の要因</a:t>
          </a:r>
          <a:r>
            <a:rPr lang="ja-JP" altLang="en-US" sz="1100">
              <a:solidFill>
                <a:schemeClr val="tx1"/>
              </a:solidFill>
              <a:effectLst/>
              <a:latin typeface="+mn-lt"/>
              <a:ea typeface="+mn-ea"/>
              <a:cs typeface="+mn-cs"/>
            </a:rPr>
            <a:t>分析</a:t>
          </a:r>
          <a:endParaRPr lang="en-US" altLang="ja-JP" sz="1100">
            <a:solidFill>
              <a:schemeClr val="tx1"/>
            </a:solidFill>
            <a:effectLst/>
            <a:latin typeface="+mn-lt"/>
            <a:ea typeface="+mn-ea"/>
            <a:cs typeface="+mn-cs"/>
          </a:endParaRPr>
        </a:p>
      </xdr:txBody>
    </xdr:sp>
    <xdr:clientData/>
  </xdr:twoCellAnchor>
  <xdr:twoCellAnchor>
    <xdr:from>
      <xdr:col>28</xdr:col>
      <xdr:colOff>88900</xdr:colOff>
      <xdr:row>151</xdr:row>
      <xdr:rowOff>101600</xdr:rowOff>
    </xdr:from>
    <xdr:to>
      <xdr:col>48</xdr:col>
      <xdr:colOff>25400</xdr:colOff>
      <xdr:row>154</xdr:row>
      <xdr:rowOff>342900</xdr:rowOff>
    </xdr:to>
    <xdr:sp macro="" textlink="">
      <xdr:nvSpPr>
        <xdr:cNvPr id="60" name="大かっこ 59"/>
        <xdr:cNvSpPr/>
      </xdr:nvSpPr>
      <xdr:spPr>
        <a:xfrm>
          <a:off x="5778500" y="45478700"/>
          <a:ext cx="4000500" cy="13081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・排出量の算定方法の検討等</a:t>
          </a:r>
          <a:endParaRPr lang="ja-JP" altLang="ja-JP" sz="1000">
            <a:effectLst/>
          </a:endParaRPr>
        </a:p>
        <a:p>
          <a:r>
            <a:rPr lang="ja-JP" altLang="ja-JP" sz="1100">
              <a:solidFill>
                <a:schemeClr val="tx1"/>
              </a:solidFill>
              <a:effectLst/>
              <a:latin typeface="+mn-lt"/>
              <a:ea typeface="+mn-ea"/>
              <a:cs typeface="+mn-cs"/>
            </a:rPr>
            <a:t>・算定方法に関する分科会等の設置・運営等</a:t>
          </a:r>
          <a:endParaRPr lang="ja-JP" altLang="ja-JP" sz="1000">
            <a:effectLst/>
          </a:endParaRPr>
        </a:p>
        <a:p>
          <a:r>
            <a:rPr lang="ja-JP" altLang="ja-JP" sz="1100">
              <a:solidFill>
                <a:schemeClr val="tx1"/>
              </a:solidFill>
              <a:effectLst/>
              <a:latin typeface="+mn-lt"/>
              <a:ea typeface="+mn-ea"/>
              <a:cs typeface="+mn-cs"/>
            </a:rPr>
            <a:t>・我が国独自の排出係数等の改善に関する調査</a:t>
          </a:r>
          <a:endParaRPr lang="ja-JP" altLang="ja-JP" sz="1000">
            <a:effectLst/>
          </a:endParaRPr>
        </a:p>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2015</a:t>
          </a:r>
          <a:r>
            <a:rPr lang="ja-JP" altLang="ja-JP" sz="1100">
              <a:solidFill>
                <a:schemeClr val="tx1"/>
              </a:solidFill>
              <a:effectLst/>
              <a:latin typeface="+mn-lt"/>
              <a:ea typeface="+mn-ea"/>
              <a:cs typeface="+mn-cs"/>
            </a:rPr>
            <a:t>年提出インベントリの増減要因の分析等</a:t>
          </a:r>
          <a:endParaRPr lang="ja-JP" altLang="ja-JP" sz="1000">
            <a:effectLst/>
          </a:endParaRPr>
        </a:p>
        <a:p>
          <a:r>
            <a:rPr lang="ja-JP" altLang="ja-JP" sz="1100">
              <a:solidFill>
                <a:schemeClr val="tx1"/>
              </a:solidFill>
              <a:effectLst/>
              <a:latin typeface="+mn-lt"/>
              <a:ea typeface="+mn-ea"/>
              <a:cs typeface="+mn-cs"/>
            </a:rPr>
            <a:t>・インベントリ審査対応補助</a:t>
          </a:r>
          <a:endParaRPr lang="ja-JP" altLang="ja-JP" sz="1000">
            <a:effectLst/>
          </a:endParaRPr>
        </a:p>
        <a:p>
          <a:r>
            <a:rPr lang="ja-JP" altLang="ja-JP" sz="1100">
              <a:solidFill>
                <a:schemeClr val="tx1"/>
              </a:solidFill>
              <a:effectLst/>
              <a:latin typeface="+mn-lt"/>
              <a:ea typeface="+mn-ea"/>
              <a:cs typeface="+mn-cs"/>
            </a:rPr>
            <a:t>・次期</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インベントリガイドラインに向けた準備・検討</a:t>
          </a:r>
          <a:endParaRPr lang="ja-JP" altLang="ja-JP" sz="1000">
            <a:effectLst/>
          </a:endParaRPr>
        </a:p>
        <a:p>
          <a:pPr algn="l">
            <a:lnSpc>
              <a:spcPts val="1200"/>
            </a:lnSpc>
          </a:pPr>
          <a:endParaRPr kumimoji="1" lang="en-US" altLang="ja-JP" sz="1000"/>
        </a:p>
      </xdr:txBody>
    </xdr:sp>
    <xdr:clientData/>
  </xdr:twoCellAnchor>
  <xdr:twoCellAnchor>
    <xdr:from>
      <xdr:col>11</xdr:col>
      <xdr:colOff>54428</xdr:colOff>
      <xdr:row>160</xdr:row>
      <xdr:rowOff>330200</xdr:rowOff>
    </xdr:from>
    <xdr:to>
      <xdr:col>27</xdr:col>
      <xdr:colOff>63500</xdr:colOff>
      <xdr:row>162</xdr:row>
      <xdr:rowOff>190500</xdr:rowOff>
    </xdr:to>
    <xdr:sp macro="" textlink="">
      <xdr:nvSpPr>
        <xdr:cNvPr id="62" name="正方形/長方形 61"/>
        <xdr:cNvSpPr/>
      </xdr:nvSpPr>
      <xdr:spPr>
        <a:xfrm>
          <a:off x="2289628" y="49555400"/>
          <a:ext cx="3260272"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I.(</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三菱総合研究所</a:t>
          </a:r>
          <a:endParaRPr kumimoji="1" lang="en-US" altLang="ja-JP" sz="1200" b="0">
            <a:solidFill>
              <a:sysClr val="windowText" lastClr="000000"/>
            </a:solidFill>
          </a:endParaRPr>
        </a:p>
        <a:p>
          <a:pPr algn="l"/>
          <a:r>
            <a:rPr kumimoji="1" lang="ja-JP" altLang="en-US" sz="1200" b="0">
              <a:solidFill>
                <a:sysClr val="windowText" lastClr="000000"/>
              </a:solidFill>
            </a:rPr>
            <a:t>　６１百万円</a:t>
          </a:r>
          <a:endParaRPr kumimoji="1" lang="en-US" altLang="ja-JP" sz="1200" b="0">
            <a:solidFill>
              <a:sysClr val="windowText" lastClr="000000"/>
            </a:solidFill>
          </a:endParaRPr>
        </a:p>
      </xdr:txBody>
    </xdr:sp>
    <xdr:clientData/>
  </xdr:twoCellAnchor>
  <xdr:twoCellAnchor>
    <xdr:from>
      <xdr:col>9</xdr:col>
      <xdr:colOff>139700</xdr:colOff>
      <xdr:row>159</xdr:row>
      <xdr:rowOff>266700</xdr:rowOff>
    </xdr:from>
    <xdr:to>
      <xdr:col>17</xdr:col>
      <xdr:colOff>119429</xdr:colOff>
      <xdr:row>161</xdr:row>
      <xdr:rowOff>91099</xdr:rowOff>
    </xdr:to>
    <xdr:sp macro="" textlink="">
      <xdr:nvSpPr>
        <xdr:cNvPr id="63" name="正方形/長方形 62"/>
        <xdr:cNvSpPr/>
      </xdr:nvSpPr>
      <xdr:spPr>
        <a:xfrm>
          <a:off x="1968500" y="491363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50801</xdr:colOff>
      <xdr:row>160</xdr:row>
      <xdr:rowOff>215900</xdr:rowOff>
    </xdr:from>
    <xdr:to>
      <xdr:col>47</xdr:col>
      <xdr:colOff>0</xdr:colOff>
      <xdr:row>162</xdr:row>
      <xdr:rowOff>279400</xdr:rowOff>
    </xdr:to>
    <xdr:sp macro="" textlink="">
      <xdr:nvSpPr>
        <xdr:cNvPr id="64" name="大かっこ 63"/>
        <xdr:cNvSpPr/>
      </xdr:nvSpPr>
      <xdr:spPr>
        <a:xfrm>
          <a:off x="5740401" y="49441100"/>
          <a:ext cx="3809999" cy="7747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・製造業における温室効果ガス排出実態の把握のため</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の基礎調査、アンケート調査及び事業所訪問調査</a:t>
          </a:r>
          <a:endParaRPr lang="ja-JP" altLang="ja-JP">
            <a:effectLst/>
          </a:endParaRPr>
        </a:p>
        <a:p>
          <a:r>
            <a:rPr lang="ja-JP" altLang="ja-JP" sz="1100">
              <a:solidFill>
                <a:schemeClr val="tx1"/>
              </a:solidFill>
              <a:effectLst/>
              <a:latin typeface="+mn-lt"/>
              <a:ea typeface="+mn-ea"/>
              <a:cs typeface="+mn-cs"/>
            </a:rPr>
            <a:t>・対策効果の推計、課題及び対応方策の検討</a:t>
          </a:r>
          <a:endParaRPr lang="ja-JP" altLang="ja-JP">
            <a:effectLst/>
          </a:endParaRPr>
        </a:p>
        <a:p>
          <a:endParaRPr lang="ja-JP" altLang="ja-JP">
            <a:effectLst/>
          </a:endParaRPr>
        </a:p>
      </xdr:txBody>
    </xdr:sp>
    <xdr:clientData/>
  </xdr:twoCellAnchor>
  <xdr:twoCellAnchor>
    <xdr:from>
      <xdr:col>18</xdr:col>
      <xdr:colOff>122464</xdr:colOff>
      <xdr:row>163</xdr:row>
      <xdr:rowOff>12700</xdr:rowOff>
    </xdr:from>
    <xdr:to>
      <xdr:col>34</xdr:col>
      <xdr:colOff>177800</xdr:colOff>
      <xdr:row>164</xdr:row>
      <xdr:rowOff>241300</xdr:rowOff>
    </xdr:to>
    <xdr:sp macro="" textlink="">
      <xdr:nvSpPr>
        <xdr:cNvPr id="66" name="正方形/長方形 65"/>
        <xdr:cNvSpPr/>
      </xdr:nvSpPr>
      <xdr:spPr>
        <a:xfrm>
          <a:off x="3780064" y="49657000"/>
          <a:ext cx="3306536"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エム・アール・アイリサーチアソシエイツ</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１４百万円</a:t>
          </a:r>
          <a:endParaRPr kumimoji="1" lang="en-US" altLang="ja-JP" sz="1200" b="0">
            <a:solidFill>
              <a:sysClr val="windowText" lastClr="000000"/>
            </a:solidFill>
          </a:endParaRPr>
        </a:p>
      </xdr:txBody>
    </xdr:sp>
    <xdr:clientData/>
  </xdr:twoCellAnchor>
  <xdr:twoCellAnchor>
    <xdr:from>
      <xdr:col>35</xdr:col>
      <xdr:colOff>112487</xdr:colOff>
      <xdr:row>162</xdr:row>
      <xdr:rowOff>236765</xdr:rowOff>
    </xdr:from>
    <xdr:to>
      <xdr:col>49</xdr:col>
      <xdr:colOff>254001</xdr:colOff>
      <xdr:row>164</xdr:row>
      <xdr:rowOff>304800</xdr:rowOff>
    </xdr:to>
    <xdr:sp macro="" textlink="">
      <xdr:nvSpPr>
        <xdr:cNvPr id="67" name="大かっこ 66"/>
        <xdr:cNvSpPr/>
      </xdr:nvSpPr>
      <xdr:spPr>
        <a:xfrm>
          <a:off x="7224487" y="49525465"/>
          <a:ext cx="2986314" cy="77923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a:t>
          </a:r>
          <a:r>
            <a:rPr lang="ja-JP" altLang="ja-JP" sz="900">
              <a:solidFill>
                <a:schemeClr val="tx1"/>
              </a:solidFill>
              <a:effectLst/>
              <a:latin typeface="+mn-lt"/>
              <a:ea typeface="+mn-ea"/>
              <a:cs typeface="+mn-cs"/>
            </a:rPr>
            <a:t>温室効果ガス排出実態調査（アンケート調査）</a:t>
          </a:r>
          <a:endParaRPr lang="ja-JP" altLang="ja-JP" sz="900">
            <a:effectLst/>
          </a:endParaRPr>
        </a:p>
        <a:p>
          <a:r>
            <a:rPr lang="ja-JP" altLang="ja-JP" sz="1100">
              <a:solidFill>
                <a:schemeClr val="tx1"/>
              </a:solidFill>
              <a:effectLst/>
              <a:latin typeface="+mn-lt"/>
              <a:ea typeface="+mn-ea"/>
              <a:cs typeface="+mn-cs"/>
            </a:rPr>
            <a:t>・産業部門ストック調査（訪問調査</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12</xdr:col>
      <xdr:colOff>127000</xdr:colOff>
      <xdr:row>164</xdr:row>
      <xdr:rowOff>12700</xdr:rowOff>
    </xdr:from>
    <xdr:to>
      <xdr:col>18</xdr:col>
      <xdr:colOff>113064</xdr:colOff>
      <xdr:row>164</xdr:row>
      <xdr:rowOff>12700</xdr:rowOff>
    </xdr:to>
    <xdr:cxnSp macro="">
      <xdr:nvCxnSpPr>
        <xdr:cNvPr id="68" name="直線矢印コネクタ 67"/>
        <xdr:cNvCxnSpPr>
          <a:cxnSpLocks noChangeAspect="1"/>
        </xdr:cNvCxnSpPr>
      </xdr:nvCxnSpPr>
      <xdr:spPr>
        <a:xfrm>
          <a:off x="2565400" y="50012600"/>
          <a:ext cx="120526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126093</xdr:colOff>
      <xdr:row>162</xdr:row>
      <xdr:rowOff>205015</xdr:rowOff>
    </xdr:from>
    <xdr:to>
      <xdr:col>12</xdr:col>
      <xdr:colOff>126093</xdr:colOff>
      <xdr:row>164</xdr:row>
      <xdr:rowOff>12700</xdr:rowOff>
    </xdr:to>
    <xdr:cxnSp macro="">
      <xdr:nvCxnSpPr>
        <xdr:cNvPr id="70" name="直線矢印コネクタ 69"/>
        <xdr:cNvCxnSpPr>
          <a:cxnSpLocks noChangeAspect="1"/>
        </xdr:cNvCxnSpPr>
      </xdr:nvCxnSpPr>
      <xdr:spPr>
        <a:xfrm>
          <a:off x="2564493" y="49493715"/>
          <a:ext cx="0" cy="51888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139699</xdr:colOff>
      <xdr:row>162</xdr:row>
      <xdr:rowOff>317500</xdr:rowOff>
    </xdr:from>
    <xdr:to>
      <xdr:col>19</xdr:col>
      <xdr:colOff>119428</xdr:colOff>
      <xdr:row>164</xdr:row>
      <xdr:rowOff>141899</xdr:rowOff>
    </xdr:to>
    <xdr:sp macro="" textlink="">
      <xdr:nvSpPr>
        <xdr:cNvPr id="71" name="正方形/長方形 70"/>
        <xdr:cNvSpPr/>
      </xdr:nvSpPr>
      <xdr:spPr>
        <a:xfrm>
          <a:off x="2374899" y="496062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随意契約・外注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prstClr val="white"/>
            </a:solidFill>
            <a:effectLst/>
            <a:uLnTx/>
            <a:uFillTx/>
            <a:latin typeface="+mn-lt"/>
            <a:ea typeface="+mn-ea"/>
          </a:endParaRPr>
        </a:p>
      </xdr:txBody>
    </xdr:sp>
    <xdr:clientData/>
  </xdr:twoCellAnchor>
  <xdr:twoCellAnchor>
    <xdr:from>
      <xdr:col>11</xdr:col>
      <xdr:colOff>54430</xdr:colOff>
      <xdr:row>165</xdr:row>
      <xdr:rowOff>215900</xdr:rowOff>
    </xdr:from>
    <xdr:to>
      <xdr:col>26</xdr:col>
      <xdr:colOff>88900</xdr:colOff>
      <xdr:row>167</xdr:row>
      <xdr:rowOff>76200</xdr:rowOff>
    </xdr:to>
    <xdr:sp macro="" textlink="">
      <xdr:nvSpPr>
        <xdr:cNvPr id="72" name="正方形/長方形 71"/>
        <xdr:cNvSpPr/>
      </xdr:nvSpPr>
      <xdr:spPr>
        <a:xfrm>
          <a:off x="2289630" y="51219100"/>
          <a:ext cx="3082470"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K.</a:t>
          </a:r>
          <a:r>
            <a:rPr kumimoji="1" lang="ja-JP" altLang="en-US" sz="1100" b="0">
              <a:solidFill>
                <a:sysClr val="windowText" lastClr="000000"/>
              </a:solidFill>
            </a:rPr>
            <a:t>三菱</a:t>
          </a:r>
          <a:r>
            <a:rPr kumimoji="1" lang="en-US" altLang="ja-JP" sz="1100" b="0">
              <a:solidFill>
                <a:sysClr val="windowText" lastClr="000000"/>
              </a:solidFill>
            </a:rPr>
            <a:t>UFJ</a:t>
          </a:r>
          <a:r>
            <a:rPr kumimoji="1" lang="ja-JP" altLang="en-US" sz="1100" b="0">
              <a:solidFill>
                <a:sysClr val="windowText" lastClr="000000"/>
              </a:solidFill>
            </a:rPr>
            <a:t>リサーチ＆コンサルティング</a:t>
          </a:r>
          <a:r>
            <a:rPr kumimoji="1" lang="en-US" altLang="ja-JP" sz="1100" b="0">
              <a:solidFill>
                <a:sysClr val="windowText" lastClr="000000"/>
              </a:solidFill>
            </a:rPr>
            <a:t>(</a:t>
          </a:r>
          <a:r>
            <a:rPr kumimoji="1" lang="ja-JP" altLang="en-US" sz="1100" b="0">
              <a:solidFill>
                <a:sysClr val="windowText" lastClr="000000"/>
              </a:solidFill>
            </a:rPr>
            <a:t>株</a:t>
          </a:r>
          <a:r>
            <a:rPr kumimoji="1" lang="en-US" altLang="ja-JP" sz="1100" b="0">
              <a:solidFill>
                <a:sysClr val="windowText" lastClr="000000"/>
              </a:solidFill>
            </a:rPr>
            <a:t>)</a:t>
          </a:r>
        </a:p>
        <a:p>
          <a:pPr algn="l"/>
          <a:r>
            <a:rPr kumimoji="1" lang="ja-JP" altLang="en-US" sz="1200" b="0">
              <a:solidFill>
                <a:sysClr val="windowText" lastClr="000000"/>
              </a:solidFill>
            </a:rPr>
            <a:t>　２８百万円</a:t>
          </a:r>
          <a:endParaRPr kumimoji="1" lang="en-US" altLang="ja-JP" sz="1200" b="0">
            <a:solidFill>
              <a:sysClr val="windowText" lastClr="000000"/>
            </a:solidFill>
          </a:endParaRPr>
        </a:p>
      </xdr:txBody>
    </xdr:sp>
    <xdr:clientData/>
  </xdr:twoCellAnchor>
  <xdr:twoCellAnchor>
    <xdr:from>
      <xdr:col>9</xdr:col>
      <xdr:colOff>152400</xdr:colOff>
      <xdr:row>164</xdr:row>
      <xdr:rowOff>165100</xdr:rowOff>
    </xdr:from>
    <xdr:to>
      <xdr:col>17</xdr:col>
      <xdr:colOff>132129</xdr:colOff>
      <xdr:row>165</xdr:row>
      <xdr:rowOff>345099</xdr:rowOff>
    </xdr:to>
    <xdr:sp macro="" textlink="">
      <xdr:nvSpPr>
        <xdr:cNvPr id="73" name="正方形/長方形 72"/>
        <xdr:cNvSpPr/>
      </xdr:nvSpPr>
      <xdr:spPr>
        <a:xfrm>
          <a:off x="1981200" y="508127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27</xdr:col>
      <xdr:colOff>76200</xdr:colOff>
      <xdr:row>165</xdr:row>
      <xdr:rowOff>1</xdr:rowOff>
    </xdr:from>
    <xdr:to>
      <xdr:col>49</xdr:col>
      <xdr:colOff>254000</xdr:colOff>
      <xdr:row>167</xdr:row>
      <xdr:rowOff>266701</xdr:rowOff>
    </xdr:to>
    <xdr:sp macro="" textlink="">
      <xdr:nvSpPr>
        <xdr:cNvPr id="74" name="大かっこ 73"/>
        <xdr:cNvSpPr/>
      </xdr:nvSpPr>
      <xdr:spPr>
        <a:xfrm>
          <a:off x="5562600" y="51003201"/>
          <a:ext cx="4648200" cy="9779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a:t>
          </a:r>
          <a:r>
            <a:rPr lang="ja-JP" altLang="en-US" sz="1000">
              <a:solidFill>
                <a:schemeClr val="tx1"/>
              </a:solidFill>
              <a:effectLst/>
              <a:latin typeface="+mn-lt"/>
              <a:ea typeface="+mn-ea"/>
              <a:cs typeface="+mn-cs"/>
            </a:rPr>
            <a:t>非製造業</a:t>
          </a:r>
          <a:r>
            <a:rPr lang="ja-JP" altLang="ja-JP" sz="1000">
              <a:solidFill>
                <a:schemeClr val="tx1"/>
              </a:solidFill>
              <a:effectLst/>
              <a:latin typeface="+mn-lt"/>
              <a:ea typeface="+mn-ea"/>
              <a:cs typeface="+mn-cs"/>
            </a:rPr>
            <a:t>における温室効果ガス排出実態の把握のための基礎調査</a:t>
          </a:r>
          <a:endParaRPr lang="ja-JP" altLang="ja-JP" sz="1000">
            <a:effectLst/>
          </a:endParaRPr>
        </a:p>
        <a:p>
          <a:r>
            <a:rPr lang="ja-JP" altLang="ja-JP" sz="1100">
              <a:solidFill>
                <a:schemeClr val="tx1"/>
              </a:solidFill>
              <a:effectLst/>
              <a:latin typeface="+mn-lt"/>
              <a:ea typeface="+mn-ea"/>
              <a:cs typeface="+mn-cs"/>
            </a:rPr>
            <a:t>・アンケートによる温室効果ガス排出実態調査</a:t>
          </a:r>
          <a:endParaRPr lang="ja-JP" altLang="ja-JP">
            <a:effectLst/>
          </a:endParaRPr>
        </a:p>
        <a:p>
          <a:r>
            <a:rPr lang="ja-JP" altLang="ja-JP" sz="1100">
              <a:solidFill>
                <a:schemeClr val="tx1"/>
              </a:solidFill>
              <a:effectLst/>
              <a:latin typeface="+mn-lt"/>
              <a:ea typeface="+mn-ea"/>
              <a:cs typeface="+mn-cs"/>
            </a:rPr>
            <a:t>・温室効果ガス排出実態のとりまとめ</a:t>
          </a:r>
          <a:endParaRPr lang="ja-JP" altLang="ja-JP">
            <a:effectLst/>
          </a:endParaRPr>
        </a:p>
        <a:p>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その他非製造業部門における温室効果ガス排出実態把握方法の検討</a:t>
          </a:r>
          <a:endParaRPr lang="ja-JP" altLang="ja-JP" sz="1000">
            <a:effectLst/>
          </a:endParaRPr>
        </a:p>
      </xdr:txBody>
    </xdr:sp>
    <xdr:clientData/>
  </xdr:twoCellAnchor>
  <xdr:twoCellAnchor>
    <xdr:from>
      <xdr:col>22</xdr:col>
      <xdr:colOff>165100</xdr:colOff>
      <xdr:row>168</xdr:row>
      <xdr:rowOff>50800</xdr:rowOff>
    </xdr:from>
    <xdr:to>
      <xdr:col>34</xdr:col>
      <xdr:colOff>101600</xdr:colOff>
      <xdr:row>169</xdr:row>
      <xdr:rowOff>279400</xdr:rowOff>
    </xdr:to>
    <xdr:sp macro="" textlink="">
      <xdr:nvSpPr>
        <xdr:cNvPr id="75" name="正方形/長方形 74"/>
        <xdr:cNvSpPr/>
      </xdr:nvSpPr>
      <xdr:spPr>
        <a:xfrm>
          <a:off x="4635500" y="51473100"/>
          <a:ext cx="2374900" cy="5842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0">
              <a:solidFill>
                <a:sysClr val="windowText" lastClr="000000"/>
              </a:solidFill>
            </a:rPr>
            <a:t>L.(</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サーベイリサーチセンター</a:t>
          </a:r>
          <a:endParaRPr kumimoji="1" lang="en-US" altLang="ja-JP" sz="1100" b="0">
            <a:solidFill>
              <a:sysClr val="windowText" lastClr="000000"/>
            </a:solidFill>
          </a:endParaRPr>
        </a:p>
        <a:p>
          <a:pPr algn="l"/>
          <a:r>
            <a:rPr kumimoji="1" lang="ja-JP" altLang="en-US" sz="1200" b="0">
              <a:solidFill>
                <a:sysClr val="windowText" lastClr="000000"/>
              </a:solidFill>
            </a:rPr>
            <a:t>　５百万円</a:t>
          </a:r>
          <a:endParaRPr kumimoji="1" lang="en-US" altLang="ja-JP" sz="1200" b="0">
            <a:solidFill>
              <a:sysClr val="windowText" lastClr="000000"/>
            </a:solidFill>
          </a:endParaRPr>
        </a:p>
      </xdr:txBody>
    </xdr:sp>
    <xdr:clientData/>
  </xdr:twoCellAnchor>
  <xdr:twoCellAnchor>
    <xdr:from>
      <xdr:col>16</xdr:col>
      <xdr:colOff>88900</xdr:colOff>
      <xdr:row>169</xdr:row>
      <xdr:rowOff>0</xdr:rowOff>
    </xdr:from>
    <xdr:to>
      <xdr:col>22</xdr:col>
      <xdr:colOff>165100</xdr:colOff>
      <xdr:row>169</xdr:row>
      <xdr:rowOff>0</xdr:rowOff>
    </xdr:to>
    <xdr:cxnSp macro="">
      <xdr:nvCxnSpPr>
        <xdr:cNvPr id="77" name="直線矢印コネクタ 76"/>
        <xdr:cNvCxnSpPr>
          <a:cxnSpLocks noChangeAspect="1"/>
        </xdr:cNvCxnSpPr>
      </xdr:nvCxnSpPr>
      <xdr:spPr>
        <a:xfrm>
          <a:off x="3340100" y="51777900"/>
          <a:ext cx="12954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88900</xdr:colOff>
      <xdr:row>167</xdr:row>
      <xdr:rowOff>88900</xdr:rowOff>
    </xdr:from>
    <xdr:to>
      <xdr:col>16</xdr:col>
      <xdr:colOff>88900</xdr:colOff>
      <xdr:row>169</xdr:row>
      <xdr:rowOff>12700</xdr:rowOff>
    </xdr:to>
    <xdr:cxnSp macro="">
      <xdr:nvCxnSpPr>
        <xdr:cNvPr id="78" name="直線矢印コネクタ 77"/>
        <xdr:cNvCxnSpPr>
          <a:cxnSpLocks noChangeAspect="1"/>
        </xdr:cNvCxnSpPr>
      </xdr:nvCxnSpPr>
      <xdr:spPr>
        <a:xfrm>
          <a:off x="3340100" y="51155600"/>
          <a:ext cx="0" cy="635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167</xdr:row>
      <xdr:rowOff>279400</xdr:rowOff>
    </xdr:from>
    <xdr:to>
      <xdr:col>23</xdr:col>
      <xdr:colOff>132129</xdr:colOff>
      <xdr:row>169</xdr:row>
      <xdr:rowOff>103799</xdr:rowOff>
    </xdr:to>
    <xdr:sp macro="" textlink="">
      <xdr:nvSpPr>
        <xdr:cNvPr id="79" name="正方形/長方形 78"/>
        <xdr:cNvSpPr/>
      </xdr:nvSpPr>
      <xdr:spPr>
        <a:xfrm>
          <a:off x="3200400" y="51346100"/>
          <a:ext cx="1605329"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随意契約・外注</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35</xdr:col>
      <xdr:colOff>38100</xdr:colOff>
      <xdr:row>168</xdr:row>
      <xdr:rowOff>63501</xdr:rowOff>
    </xdr:from>
    <xdr:to>
      <xdr:col>49</xdr:col>
      <xdr:colOff>241299</xdr:colOff>
      <xdr:row>169</xdr:row>
      <xdr:rowOff>266700</xdr:rowOff>
    </xdr:to>
    <xdr:sp macro="" textlink="">
      <xdr:nvSpPr>
        <xdr:cNvPr id="80" name="大かっこ 79"/>
        <xdr:cNvSpPr/>
      </xdr:nvSpPr>
      <xdr:spPr>
        <a:xfrm>
          <a:off x="7150100" y="51485801"/>
          <a:ext cx="3047999" cy="55879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温室効果ガス排出実態調査（アンケート調査）</a:t>
          </a:r>
          <a:endParaRPr lang="ja-JP" altLang="ja-JP" sz="1000">
            <a:effectLst/>
          </a:endParaRPr>
        </a:p>
      </xdr:txBody>
    </xdr:sp>
    <xdr:clientData/>
  </xdr:twoCellAnchor>
  <xdr:twoCellAnchor>
    <xdr:from>
      <xdr:col>10</xdr:col>
      <xdr:colOff>190500</xdr:colOff>
      <xdr:row>170</xdr:row>
      <xdr:rowOff>38100</xdr:rowOff>
    </xdr:from>
    <xdr:to>
      <xdr:col>27</xdr:col>
      <xdr:colOff>63500</xdr:colOff>
      <xdr:row>173</xdr:row>
      <xdr:rowOff>88900</xdr:rowOff>
    </xdr:to>
    <xdr:sp macro="" textlink="">
      <xdr:nvSpPr>
        <xdr:cNvPr id="81" name="正方形/長方形 80"/>
        <xdr:cNvSpPr/>
      </xdr:nvSpPr>
      <xdr:spPr>
        <a:xfrm>
          <a:off x="2222500" y="52819300"/>
          <a:ext cx="3327400" cy="20447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M.</a:t>
          </a:r>
          <a:r>
            <a:rPr kumimoji="1" lang="ja-JP" altLang="en-US" sz="1200" b="0">
              <a:solidFill>
                <a:sysClr val="windowText" lastClr="000000"/>
              </a:solidFill>
            </a:rPr>
            <a:t>みずほ情報総研</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２１百万円</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ja-JP" altLang="en-US" sz="1200" b="0">
              <a:solidFill>
                <a:sysClr val="windowText" lastClr="000000"/>
              </a:solidFill>
            </a:rPr>
            <a:t>共同実施</a:t>
          </a:r>
          <a:endParaRPr kumimoji="1" lang="en-US" altLang="ja-JP" sz="1200" b="0">
            <a:solidFill>
              <a:sysClr val="windowText" lastClr="000000"/>
            </a:solidFill>
          </a:endParaRPr>
        </a:p>
        <a:p>
          <a:pPr algn="l"/>
          <a:r>
            <a:rPr kumimoji="1" lang="en-US" altLang="ja-JP" sz="1200" b="0">
              <a:solidFill>
                <a:sysClr val="windowText" lastClr="000000"/>
              </a:solidFill>
            </a:rPr>
            <a:t>N.</a:t>
          </a:r>
          <a:r>
            <a:rPr kumimoji="1" lang="ja-JP" altLang="en-US" sz="1200" b="0">
              <a:solidFill>
                <a:sysClr val="windowText" lastClr="000000"/>
              </a:solidFill>
            </a:rPr>
            <a:t>三菱</a:t>
          </a:r>
          <a:r>
            <a:rPr kumimoji="1" lang="en-US" altLang="ja-JP" sz="1200" b="0">
              <a:solidFill>
                <a:sysClr val="windowText" lastClr="000000"/>
              </a:solidFill>
            </a:rPr>
            <a:t>UFJ</a:t>
          </a:r>
          <a:r>
            <a:rPr kumimoji="1" lang="ja-JP" altLang="en-US" sz="1200" b="0">
              <a:solidFill>
                <a:sysClr val="windowText" lastClr="000000"/>
              </a:solidFill>
            </a:rPr>
            <a:t>リサーチ＆コンサルティング</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１９百万円</a:t>
          </a:r>
          <a:endParaRPr kumimoji="1" lang="en-US" altLang="ja-JP" sz="1200" b="0">
            <a:solidFill>
              <a:sysClr val="windowText" lastClr="000000"/>
            </a:solidFill>
          </a:endParaRPr>
        </a:p>
        <a:p>
          <a:pPr algn="l"/>
          <a:r>
            <a:rPr kumimoji="1" lang="en-US" altLang="ja-JP" sz="1200" b="0">
              <a:solidFill>
                <a:sysClr val="windowText" lastClr="000000"/>
              </a:solidFill>
            </a:rPr>
            <a:t>O.(</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数理計画</a:t>
          </a:r>
          <a:endParaRPr kumimoji="1" lang="en-US" altLang="ja-JP" sz="1200" b="0">
            <a:solidFill>
              <a:sysClr val="windowText" lastClr="000000"/>
            </a:solidFill>
          </a:endParaRPr>
        </a:p>
        <a:p>
          <a:pPr algn="l"/>
          <a:r>
            <a:rPr kumimoji="1" lang="ja-JP" altLang="en-US" sz="1200" b="0">
              <a:solidFill>
                <a:sysClr val="windowText" lastClr="000000"/>
              </a:solidFill>
            </a:rPr>
            <a:t>　１０百万円</a:t>
          </a:r>
          <a:endParaRPr kumimoji="1" lang="en-US" altLang="ja-JP" sz="1200" b="0">
            <a:solidFill>
              <a:sysClr val="windowText" lastClr="000000"/>
            </a:solidFill>
          </a:endParaRPr>
        </a:p>
      </xdr:txBody>
    </xdr:sp>
    <xdr:clientData/>
  </xdr:twoCellAnchor>
  <xdr:twoCellAnchor>
    <xdr:from>
      <xdr:col>9</xdr:col>
      <xdr:colOff>101599</xdr:colOff>
      <xdr:row>168</xdr:row>
      <xdr:rowOff>336550</xdr:rowOff>
    </xdr:from>
    <xdr:to>
      <xdr:col>17</xdr:col>
      <xdr:colOff>82236</xdr:colOff>
      <xdr:row>170</xdr:row>
      <xdr:rowOff>160949</xdr:rowOff>
    </xdr:to>
    <xdr:sp macro="" textlink="">
      <xdr:nvSpPr>
        <xdr:cNvPr id="83" name="正方形/長方形 82"/>
        <xdr:cNvSpPr/>
      </xdr:nvSpPr>
      <xdr:spPr>
        <a:xfrm>
          <a:off x="1930399" y="52406550"/>
          <a:ext cx="1606237" cy="5355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28</xdr:col>
      <xdr:colOff>25400</xdr:colOff>
      <xdr:row>171</xdr:row>
      <xdr:rowOff>63500</xdr:rowOff>
    </xdr:from>
    <xdr:to>
      <xdr:col>49</xdr:col>
      <xdr:colOff>241300</xdr:colOff>
      <xdr:row>172</xdr:row>
      <xdr:rowOff>304800</xdr:rowOff>
    </xdr:to>
    <xdr:sp macro="" textlink="">
      <xdr:nvSpPr>
        <xdr:cNvPr id="84" name="大かっこ 83"/>
        <xdr:cNvSpPr/>
      </xdr:nvSpPr>
      <xdr:spPr>
        <a:xfrm>
          <a:off x="5715000" y="53200300"/>
          <a:ext cx="4483100" cy="9144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ja-JP" sz="1050">
              <a:solidFill>
                <a:schemeClr val="tx1"/>
              </a:solidFill>
              <a:effectLst/>
              <a:latin typeface="+mn-lt"/>
              <a:ea typeface="+mn-ea"/>
              <a:cs typeface="+mn-cs"/>
            </a:rPr>
            <a:t>京都議定書目標達成計画に掲げられた対策・施策の進捗の点検等</a:t>
          </a:r>
          <a:endParaRPr lang="ja-JP" altLang="ja-JP" sz="1050">
            <a:effectLst/>
          </a:endParaRPr>
        </a:p>
        <a:p>
          <a:pPr eaLnBrk="1" fontAlgn="auto" latinLnBrk="0" hangingPunct="1"/>
          <a:r>
            <a:rPr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2050</a:t>
          </a:r>
          <a:r>
            <a:rPr kumimoji="1" lang="ja-JP" altLang="ja-JP" sz="1100">
              <a:solidFill>
                <a:schemeClr val="tx1"/>
              </a:solidFill>
              <a:effectLst/>
              <a:latin typeface="+mn-lt"/>
              <a:ea typeface="+mn-ea"/>
              <a:cs typeface="+mn-cs"/>
            </a:rPr>
            <a:t>年間対策・施策の見通しの整理</a:t>
          </a:r>
          <a:endParaRPr lang="ja-JP" altLang="ja-JP">
            <a:effectLst/>
          </a:endParaRPr>
        </a:p>
      </xdr:txBody>
    </xdr:sp>
    <xdr:clientData/>
  </xdr:twoCellAnchor>
  <xdr:twoCellAnchor>
    <xdr:from>
      <xdr:col>10</xdr:col>
      <xdr:colOff>191408</xdr:colOff>
      <xdr:row>174</xdr:row>
      <xdr:rowOff>114300</xdr:rowOff>
    </xdr:from>
    <xdr:to>
      <xdr:col>28</xdr:col>
      <xdr:colOff>165099</xdr:colOff>
      <xdr:row>175</xdr:row>
      <xdr:rowOff>127000</xdr:rowOff>
    </xdr:to>
    <xdr:sp macro="" textlink="">
      <xdr:nvSpPr>
        <xdr:cNvPr id="98" name="正方形/長方形 97"/>
        <xdr:cNvSpPr/>
      </xdr:nvSpPr>
      <xdr:spPr>
        <a:xfrm>
          <a:off x="2223408" y="55219600"/>
          <a:ext cx="3631291" cy="6096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P.</a:t>
          </a:r>
          <a:r>
            <a:rPr kumimoji="1" lang="ja-JP" altLang="en-US" sz="1200" b="0">
              <a:solidFill>
                <a:sysClr val="windowText" lastClr="000000"/>
              </a:solidFill>
            </a:rPr>
            <a:t>エム・アール・アイリサーチアソシエイツ</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p>
        <a:p>
          <a:pPr algn="l"/>
          <a:r>
            <a:rPr kumimoji="1" lang="ja-JP" altLang="en-US" sz="1200" b="0">
              <a:solidFill>
                <a:sysClr val="windowText" lastClr="000000"/>
              </a:solidFill>
            </a:rPr>
            <a:t>　１５百万円</a:t>
          </a:r>
          <a:endParaRPr kumimoji="1" lang="en-US" altLang="ja-JP" sz="1200" b="0">
            <a:solidFill>
              <a:sysClr val="windowText" lastClr="000000"/>
            </a:solidFill>
          </a:endParaRPr>
        </a:p>
      </xdr:txBody>
    </xdr:sp>
    <xdr:clientData/>
  </xdr:twoCellAnchor>
  <xdr:twoCellAnchor>
    <xdr:from>
      <xdr:col>29</xdr:col>
      <xdr:colOff>177801</xdr:colOff>
      <xdr:row>174</xdr:row>
      <xdr:rowOff>139701</xdr:rowOff>
    </xdr:from>
    <xdr:to>
      <xdr:col>44</xdr:col>
      <xdr:colOff>190501</xdr:colOff>
      <xdr:row>175</xdr:row>
      <xdr:rowOff>127000</xdr:rowOff>
    </xdr:to>
    <xdr:sp macro="" textlink="">
      <xdr:nvSpPr>
        <xdr:cNvPr id="100" name="大かっこ 99"/>
        <xdr:cNvSpPr/>
      </xdr:nvSpPr>
      <xdr:spPr>
        <a:xfrm>
          <a:off x="6070601" y="55245001"/>
          <a:ext cx="3060700" cy="58419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・排出量推計手法の確立に資する分析</a:t>
          </a:r>
          <a:endParaRPr lang="ja-JP" altLang="ja-JP">
            <a:effectLst/>
          </a:endParaRPr>
        </a:p>
        <a:p>
          <a:r>
            <a:rPr lang="ja-JP" altLang="ja-JP" sz="1100">
              <a:solidFill>
                <a:schemeClr val="tx1"/>
              </a:solidFill>
              <a:effectLst/>
              <a:latin typeface="+mn-lt"/>
              <a:ea typeface="+mn-ea"/>
              <a:cs typeface="+mn-cs"/>
            </a:rPr>
            <a:t>・施策の有効性に関する分析</a:t>
          </a:r>
          <a:endParaRPr lang="ja-JP" altLang="ja-JP">
            <a:effectLst/>
          </a:endParaRPr>
        </a:p>
      </xdr:txBody>
    </xdr:sp>
    <xdr:clientData/>
  </xdr:twoCellAnchor>
  <xdr:twoCellAnchor>
    <xdr:from>
      <xdr:col>9</xdr:col>
      <xdr:colOff>101600</xdr:colOff>
      <xdr:row>173</xdr:row>
      <xdr:rowOff>152400</xdr:rowOff>
    </xdr:from>
    <xdr:to>
      <xdr:col>17</xdr:col>
      <xdr:colOff>81329</xdr:colOff>
      <xdr:row>174</xdr:row>
      <xdr:rowOff>76200</xdr:rowOff>
    </xdr:to>
    <xdr:sp macro="" textlink="">
      <xdr:nvSpPr>
        <xdr:cNvPr id="101" name="正方形/長方形 100"/>
        <xdr:cNvSpPr/>
      </xdr:nvSpPr>
      <xdr:spPr>
        <a:xfrm>
          <a:off x="1930400" y="54635400"/>
          <a:ext cx="1605329" cy="254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総合評価・委託</a:t>
          </a:r>
          <a:r>
            <a:rPr kumimoji="1" lang="en-US" altLang="ja-JP" sz="1200">
              <a:solidFill>
                <a:sysClr val="windowText" lastClr="000000"/>
              </a:solidFill>
              <a:effectLst/>
              <a:latin typeface="+mn-lt"/>
              <a:ea typeface="+mn-ea"/>
              <a:cs typeface="+mn-cs"/>
            </a:rPr>
            <a:t>】</a:t>
          </a:r>
          <a:endParaRPr lang="ja-JP" altLang="ja-JP" sz="1200">
            <a:effectLst/>
          </a:endParaRPr>
        </a:p>
      </xdr:txBody>
    </xdr:sp>
    <xdr:clientData/>
  </xdr:twoCellAnchor>
  <xdr:twoCellAnchor>
    <xdr:from>
      <xdr:col>11</xdr:col>
      <xdr:colOff>12700</xdr:colOff>
      <xdr:row>176</xdr:row>
      <xdr:rowOff>165100</xdr:rowOff>
    </xdr:from>
    <xdr:to>
      <xdr:col>32</xdr:col>
      <xdr:colOff>114300</xdr:colOff>
      <xdr:row>176</xdr:row>
      <xdr:rowOff>1905000</xdr:rowOff>
    </xdr:to>
    <xdr:sp macro="" textlink="">
      <xdr:nvSpPr>
        <xdr:cNvPr id="103" name="大かっこ 102"/>
        <xdr:cNvSpPr/>
      </xdr:nvSpPr>
      <xdr:spPr>
        <a:xfrm>
          <a:off x="2247900" y="55499000"/>
          <a:ext cx="4368800" cy="17399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温室効果ガス排出量算定方法検討会等に係る事務経費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５百万円</a:t>
          </a:r>
          <a:endParaRPr lang="en-US" altLang="ja-JP" sz="1200">
            <a:solidFill>
              <a:schemeClr val="tx1"/>
            </a:solidFill>
            <a:effectLst/>
            <a:latin typeface="+mn-lt"/>
            <a:ea typeface="+mn-ea"/>
            <a:cs typeface="+mn-cs"/>
          </a:endParaRPr>
        </a:p>
        <a:p>
          <a:r>
            <a:rPr lang="ja-JP" altLang="en-US" sz="1100">
              <a:solidFill>
                <a:schemeClr val="tx1"/>
              </a:solidFill>
              <a:effectLst/>
              <a:latin typeface="+mn-lt"/>
              <a:ea typeface="+mn-ea"/>
              <a:cs typeface="+mn-cs"/>
            </a:rPr>
            <a:t>①委員等旅費及び謝金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②検討会等資料印刷費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③インベントリ作成用資料購入費等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④通訳業務料　１百万円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⑤同時通訳に係る機材借料　１百万円</a:t>
          </a:r>
          <a:endParaRPr lang="ja-JP" altLang="ja-JP" sz="1100">
            <a:effectLst/>
          </a:endParaRPr>
        </a:p>
      </xdr:txBody>
    </xdr:sp>
    <xdr:clientData/>
  </xdr:twoCellAnchor>
  <xdr:twoCellAnchor>
    <xdr:from>
      <xdr:col>7</xdr:col>
      <xdr:colOff>68943</xdr:colOff>
      <xdr:row>152</xdr:row>
      <xdr:rowOff>304800</xdr:rowOff>
    </xdr:from>
    <xdr:to>
      <xdr:col>11</xdr:col>
      <xdr:colOff>50800</xdr:colOff>
      <xdr:row>152</xdr:row>
      <xdr:rowOff>304800</xdr:rowOff>
    </xdr:to>
    <xdr:cxnSp macro="">
      <xdr:nvCxnSpPr>
        <xdr:cNvPr id="108" name="直線矢印コネクタ 107"/>
        <xdr:cNvCxnSpPr>
          <a:cxnSpLocks noChangeAspect="1"/>
        </xdr:cNvCxnSpPr>
      </xdr:nvCxnSpPr>
      <xdr:spPr>
        <a:xfrm>
          <a:off x="1491343" y="46037500"/>
          <a:ext cx="79465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50798</xdr:colOff>
      <xdr:row>140</xdr:row>
      <xdr:rowOff>179388</xdr:rowOff>
    </xdr:from>
    <xdr:to>
      <xdr:col>11</xdr:col>
      <xdr:colOff>63502</xdr:colOff>
      <xdr:row>174</xdr:row>
      <xdr:rowOff>406400</xdr:rowOff>
    </xdr:to>
    <xdr:grpSp>
      <xdr:nvGrpSpPr>
        <xdr:cNvPr id="2" name="グループ化 1"/>
        <xdr:cNvGrpSpPr/>
      </xdr:nvGrpSpPr>
      <xdr:grpSpPr>
        <a:xfrm>
          <a:off x="1330958" y="41459468"/>
          <a:ext cx="744224" cy="13536612"/>
          <a:chOff x="1573981" y="41589325"/>
          <a:chExt cx="772247" cy="13305712"/>
        </a:xfrm>
      </xdr:grpSpPr>
      <xdr:cxnSp macro="">
        <xdr:nvCxnSpPr>
          <xdr:cNvPr id="104" name="直線矢印コネクタ 103"/>
          <xdr:cNvCxnSpPr>
            <a:cxnSpLocks noChangeAspect="1"/>
          </xdr:cNvCxnSpPr>
        </xdr:nvCxnSpPr>
        <xdr:spPr>
          <a:xfrm>
            <a:off x="1587500" y="41589325"/>
            <a:ext cx="0" cy="1330571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5" name="直線矢印コネクタ 104"/>
          <xdr:cNvCxnSpPr>
            <a:cxnSpLocks noChangeAspect="1"/>
          </xdr:cNvCxnSpPr>
        </xdr:nvCxnSpPr>
        <xdr:spPr>
          <a:xfrm>
            <a:off x="1588319" y="42264732"/>
            <a:ext cx="75790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7" name="直線矢印コネクタ 106"/>
          <xdr:cNvCxnSpPr>
            <a:cxnSpLocks noChangeAspect="1"/>
          </xdr:cNvCxnSpPr>
        </xdr:nvCxnSpPr>
        <xdr:spPr>
          <a:xfrm flipV="1">
            <a:off x="1600199" y="44331726"/>
            <a:ext cx="698504" cy="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0" name="直線矢印コネクタ 109"/>
          <xdr:cNvCxnSpPr>
            <a:cxnSpLocks noChangeAspect="1"/>
          </xdr:cNvCxnSpPr>
        </xdr:nvCxnSpPr>
        <xdr:spPr>
          <a:xfrm>
            <a:off x="1601018" y="48503745"/>
            <a:ext cx="72144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a:cxnSpLocks noChangeAspect="1"/>
          </xdr:cNvCxnSpPr>
        </xdr:nvCxnSpPr>
        <xdr:spPr>
          <a:xfrm>
            <a:off x="1599380" y="49484854"/>
            <a:ext cx="73496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a:cxnSpLocks noChangeAspect="1"/>
          </xdr:cNvCxnSpPr>
        </xdr:nvCxnSpPr>
        <xdr:spPr>
          <a:xfrm>
            <a:off x="1587500" y="51143757"/>
            <a:ext cx="73496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a:cxnSpLocks noChangeAspect="1"/>
          </xdr:cNvCxnSpPr>
        </xdr:nvCxnSpPr>
        <xdr:spPr>
          <a:xfrm>
            <a:off x="1573981" y="53260751"/>
            <a:ext cx="69850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78014</xdr:colOff>
      <xdr:row>174</xdr:row>
      <xdr:rowOff>394607</xdr:rowOff>
    </xdr:from>
    <xdr:to>
      <xdr:col>10</xdr:col>
      <xdr:colOff>179615</xdr:colOff>
      <xdr:row>174</xdr:row>
      <xdr:rowOff>394607</xdr:rowOff>
    </xdr:to>
    <xdr:cxnSp macro="">
      <xdr:nvCxnSpPr>
        <xdr:cNvPr id="116" name="直線矢印コネクタ 115"/>
        <xdr:cNvCxnSpPr>
          <a:cxnSpLocks noChangeAspect="1"/>
        </xdr:cNvCxnSpPr>
      </xdr:nvCxnSpPr>
      <xdr:spPr>
        <a:xfrm>
          <a:off x="1506764" y="55013678"/>
          <a:ext cx="71392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179</xdr:row>
      <xdr:rowOff>101600</xdr:rowOff>
    </xdr:from>
    <xdr:to>
      <xdr:col>47</xdr:col>
      <xdr:colOff>188696</xdr:colOff>
      <xdr:row>181</xdr:row>
      <xdr:rowOff>269558</xdr:rowOff>
    </xdr:to>
    <xdr:sp macro="" textlink="">
      <xdr:nvSpPr>
        <xdr:cNvPr id="119" name="テキスト ボックス 118"/>
        <xdr:cNvSpPr txBox="1"/>
      </xdr:nvSpPr>
      <xdr:spPr>
        <a:xfrm>
          <a:off x="6108700" y="58699400"/>
          <a:ext cx="3630396" cy="8029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en-US" sz="900">
              <a:solidFill>
                <a:sysClr val="windowText" lastClr="000000"/>
              </a:solidFill>
              <a:effectLst/>
              <a:latin typeface="+mn-lt"/>
              <a:ea typeface="+mn-ea"/>
              <a:cs typeface="+mn-cs"/>
            </a:rPr>
            <a:t>　</a:t>
          </a:r>
          <a:r>
            <a:rPr lang="ja-JP" altLang="ja-JP" sz="9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75" zoomScaleNormal="70" zoomScaleSheetLayoutView="75"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38" t="s">
        <v>0</v>
      </c>
      <c r="AK2" s="438"/>
      <c r="AL2" s="438"/>
      <c r="AM2" s="438"/>
      <c r="AN2" s="438"/>
      <c r="AO2" s="438"/>
      <c r="AP2" s="438"/>
      <c r="AQ2" s="689" t="s">
        <v>450</v>
      </c>
      <c r="AR2" s="689"/>
      <c r="AS2" s="68" t="str">
        <f>IF(OR(AQ2="　", AQ2=""), "", "-")</f>
        <v/>
      </c>
      <c r="AT2" s="690">
        <v>5</v>
      </c>
      <c r="AU2" s="690"/>
      <c r="AV2" s="69" t="str">
        <f>IF(AW2="", "", "-")</f>
        <v/>
      </c>
      <c r="AW2" s="691"/>
      <c r="AX2" s="691"/>
    </row>
    <row r="3" spans="1:50" ht="21" customHeight="1" thickBot="1" x14ac:dyDescent="0.25">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451</v>
      </c>
      <c r="AK3" s="648"/>
      <c r="AL3" s="648"/>
      <c r="AM3" s="648"/>
      <c r="AN3" s="648"/>
      <c r="AO3" s="648"/>
      <c r="AP3" s="648"/>
      <c r="AQ3" s="648"/>
      <c r="AR3" s="648"/>
      <c r="AS3" s="648"/>
      <c r="AT3" s="648"/>
      <c r="AU3" s="648"/>
      <c r="AV3" s="648"/>
      <c r="AW3" s="648"/>
      <c r="AX3" s="36" t="s">
        <v>91</v>
      </c>
    </row>
    <row r="4" spans="1:50" ht="24.75" customHeight="1" x14ac:dyDescent="0.2">
      <c r="A4" s="465" t="s">
        <v>30</v>
      </c>
      <c r="B4" s="466"/>
      <c r="C4" s="466"/>
      <c r="D4" s="466"/>
      <c r="E4" s="466"/>
      <c r="F4" s="466"/>
      <c r="G4" s="439" t="s">
        <v>452</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538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2">
      <c r="A5" s="449" t="s">
        <v>93</v>
      </c>
      <c r="B5" s="450"/>
      <c r="C5" s="450"/>
      <c r="D5" s="450"/>
      <c r="E5" s="450"/>
      <c r="F5" s="451"/>
      <c r="G5" s="664" t="s">
        <v>205</v>
      </c>
      <c r="H5" s="625"/>
      <c r="I5" s="625"/>
      <c r="J5" s="625"/>
      <c r="K5" s="625"/>
      <c r="L5" s="625"/>
      <c r="M5" s="665" t="s">
        <v>92</v>
      </c>
      <c r="N5" s="666"/>
      <c r="O5" s="666"/>
      <c r="P5" s="666"/>
      <c r="Q5" s="666"/>
      <c r="R5" s="667"/>
      <c r="S5" s="624" t="s">
        <v>453</v>
      </c>
      <c r="T5" s="625"/>
      <c r="U5" s="625"/>
      <c r="V5" s="625"/>
      <c r="W5" s="625"/>
      <c r="X5" s="626"/>
      <c r="Y5" s="456" t="s">
        <v>3</v>
      </c>
      <c r="Z5" s="457"/>
      <c r="AA5" s="457"/>
      <c r="AB5" s="457"/>
      <c r="AC5" s="457"/>
      <c r="AD5" s="458"/>
      <c r="AE5" s="459" t="s">
        <v>539</v>
      </c>
      <c r="AF5" s="460"/>
      <c r="AG5" s="460"/>
      <c r="AH5" s="460"/>
      <c r="AI5" s="460"/>
      <c r="AJ5" s="460"/>
      <c r="AK5" s="460"/>
      <c r="AL5" s="460"/>
      <c r="AM5" s="460"/>
      <c r="AN5" s="460"/>
      <c r="AO5" s="460"/>
      <c r="AP5" s="461"/>
      <c r="AQ5" s="462" t="s">
        <v>556</v>
      </c>
      <c r="AR5" s="463"/>
      <c r="AS5" s="463"/>
      <c r="AT5" s="463"/>
      <c r="AU5" s="463"/>
      <c r="AV5" s="463"/>
      <c r="AW5" s="463"/>
      <c r="AX5" s="464"/>
    </row>
    <row r="6" spans="1:50" ht="39" customHeight="1" x14ac:dyDescent="0.2">
      <c r="A6" s="467" t="s">
        <v>4</v>
      </c>
      <c r="B6" s="468"/>
      <c r="C6" s="468"/>
      <c r="D6" s="468"/>
      <c r="E6" s="468"/>
      <c r="F6" s="468"/>
      <c r="G6" s="469" t="str">
        <f>入力規則等!F39</f>
        <v>一般会計、エネルギー対策特別会計エネルギー需給勘定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455</v>
      </c>
      <c r="AF6" s="474"/>
      <c r="AG6" s="474"/>
      <c r="AH6" s="474"/>
      <c r="AI6" s="474"/>
      <c r="AJ6" s="474"/>
      <c r="AK6" s="474"/>
      <c r="AL6" s="474"/>
      <c r="AM6" s="474"/>
      <c r="AN6" s="474"/>
      <c r="AO6" s="474"/>
      <c r="AP6" s="474"/>
      <c r="AQ6" s="475"/>
      <c r="AR6" s="475"/>
      <c r="AS6" s="475"/>
      <c r="AT6" s="475"/>
      <c r="AU6" s="475"/>
      <c r="AV6" s="475"/>
      <c r="AW6" s="475"/>
      <c r="AX6" s="476"/>
    </row>
    <row r="7" spans="1:50" ht="78.75" customHeight="1" x14ac:dyDescent="0.2">
      <c r="A7" s="491" t="s">
        <v>25</v>
      </c>
      <c r="B7" s="492"/>
      <c r="C7" s="492"/>
      <c r="D7" s="492"/>
      <c r="E7" s="492"/>
      <c r="F7" s="492"/>
      <c r="G7" s="493" t="s">
        <v>594</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456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2">
      <c r="A8" s="643" t="s">
        <v>308</v>
      </c>
      <c r="B8" s="644"/>
      <c r="C8" s="644"/>
      <c r="D8" s="644"/>
      <c r="E8" s="644"/>
      <c r="F8" s="645"/>
      <c r="G8" s="640" t="str">
        <f>入力規則等!A26</f>
        <v>地球温暖化対策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エネルギー対策、その他の事項経費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2">
      <c r="A9" s="193" t="s">
        <v>26</v>
      </c>
      <c r="B9" s="194"/>
      <c r="C9" s="194"/>
      <c r="D9" s="194"/>
      <c r="E9" s="194"/>
      <c r="F9" s="194"/>
      <c r="G9" s="195" t="s">
        <v>553</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2">
      <c r="A10" s="193" t="s">
        <v>36</v>
      </c>
      <c r="B10" s="194"/>
      <c r="C10" s="194"/>
      <c r="D10" s="194"/>
      <c r="E10" s="194"/>
      <c r="F10" s="194"/>
      <c r="G10" s="195" t="s">
        <v>529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2">
      <c r="A11" s="193" t="s">
        <v>6</v>
      </c>
      <c r="B11" s="194"/>
      <c r="C11" s="194"/>
      <c r="D11" s="194"/>
      <c r="E11" s="194"/>
      <c r="F11" s="500"/>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2">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2">
      <c r="A13" s="407"/>
      <c r="B13" s="408"/>
      <c r="C13" s="408"/>
      <c r="D13" s="408"/>
      <c r="E13" s="408"/>
      <c r="F13" s="409"/>
      <c r="G13" s="510" t="s">
        <v>7</v>
      </c>
      <c r="H13" s="511"/>
      <c r="I13" s="516" t="s">
        <v>8</v>
      </c>
      <c r="J13" s="517"/>
      <c r="K13" s="517"/>
      <c r="L13" s="517"/>
      <c r="M13" s="517"/>
      <c r="N13" s="517"/>
      <c r="O13" s="518"/>
      <c r="P13" s="184">
        <v>335</v>
      </c>
      <c r="Q13" s="185"/>
      <c r="R13" s="185"/>
      <c r="S13" s="185"/>
      <c r="T13" s="185"/>
      <c r="U13" s="185"/>
      <c r="V13" s="186"/>
      <c r="W13" s="184">
        <v>299</v>
      </c>
      <c r="X13" s="185"/>
      <c r="Y13" s="185"/>
      <c r="Z13" s="185"/>
      <c r="AA13" s="185"/>
      <c r="AB13" s="185"/>
      <c r="AC13" s="186"/>
      <c r="AD13" s="184">
        <v>467</v>
      </c>
      <c r="AE13" s="185"/>
      <c r="AF13" s="185"/>
      <c r="AG13" s="185"/>
      <c r="AH13" s="185"/>
      <c r="AI13" s="185"/>
      <c r="AJ13" s="186"/>
      <c r="AK13" s="184">
        <v>470</v>
      </c>
      <c r="AL13" s="185"/>
      <c r="AM13" s="185"/>
      <c r="AN13" s="185"/>
      <c r="AO13" s="185"/>
      <c r="AP13" s="185"/>
      <c r="AQ13" s="186"/>
      <c r="AR13" s="198">
        <v>470</v>
      </c>
      <c r="AS13" s="199"/>
      <c r="AT13" s="199"/>
      <c r="AU13" s="199"/>
      <c r="AV13" s="199"/>
      <c r="AW13" s="199"/>
      <c r="AX13" s="200"/>
    </row>
    <row r="14" spans="1:50" ht="21" customHeight="1" x14ac:dyDescent="0.2">
      <c r="A14" s="407"/>
      <c r="B14" s="408"/>
      <c r="C14" s="408"/>
      <c r="D14" s="408"/>
      <c r="E14" s="408"/>
      <c r="F14" s="409"/>
      <c r="G14" s="512"/>
      <c r="H14" s="513"/>
      <c r="I14" s="188" t="s">
        <v>9</v>
      </c>
      <c r="J14" s="189"/>
      <c r="K14" s="189"/>
      <c r="L14" s="189"/>
      <c r="M14" s="189"/>
      <c r="N14" s="189"/>
      <c r="O14" s="190"/>
      <c r="P14" s="184" t="s">
        <v>457</v>
      </c>
      <c r="Q14" s="185"/>
      <c r="R14" s="185"/>
      <c r="S14" s="185"/>
      <c r="T14" s="185"/>
      <c r="U14" s="185"/>
      <c r="V14" s="186"/>
      <c r="W14" s="184" t="s">
        <v>457</v>
      </c>
      <c r="X14" s="185"/>
      <c r="Y14" s="185"/>
      <c r="Z14" s="185"/>
      <c r="AA14" s="185"/>
      <c r="AB14" s="185"/>
      <c r="AC14" s="186"/>
      <c r="AD14" s="184" t="s">
        <v>457</v>
      </c>
      <c r="AE14" s="185"/>
      <c r="AF14" s="185"/>
      <c r="AG14" s="185"/>
      <c r="AH14" s="185"/>
      <c r="AI14" s="185"/>
      <c r="AJ14" s="186"/>
      <c r="AK14" s="184" t="s">
        <v>457</v>
      </c>
      <c r="AL14" s="185"/>
      <c r="AM14" s="185"/>
      <c r="AN14" s="185"/>
      <c r="AO14" s="185"/>
      <c r="AP14" s="185"/>
      <c r="AQ14" s="186"/>
      <c r="AR14" s="191"/>
      <c r="AS14" s="191"/>
      <c r="AT14" s="191"/>
      <c r="AU14" s="191"/>
      <c r="AV14" s="191"/>
      <c r="AW14" s="191"/>
      <c r="AX14" s="192"/>
    </row>
    <row r="15" spans="1:50" ht="21" customHeight="1" x14ac:dyDescent="0.2">
      <c r="A15" s="407"/>
      <c r="B15" s="408"/>
      <c r="C15" s="408"/>
      <c r="D15" s="408"/>
      <c r="E15" s="408"/>
      <c r="F15" s="409"/>
      <c r="G15" s="512"/>
      <c r="H15" s="513"/>
      <c r="I15" s="188" t="s">
        <v>62</v>
      </c>
      <c r="J15" s="436"/>
      <c r="K15" s="436"/>
      <c r="L15" s="436"/>
      <c r="M15" s="436"/>
      <c r="N15" s="436"/>
      <c r="O15" s="437"/>
      <c r="P15" s="184" t="s">
        <v>457</v>
      </c>
      <c r="Q15" s="185"/>
      <c r="R15" s="185"/>
      <c r="S15" s="185"/>
      <c r="T15" s="185"/>
      <c r="U15" s="185"/>
      <c r="V15" s="186"/>
      <c r="W15" s="184" t="s">
        <v>457</v>
      </c>
      <c r="X15" s="185"/>
      <c r="Y15" s="185"/>
      <c r="Z15" s="185"/>
      <c r="AA15" s="185"/>
      <c r="AB15" s="185"/>
      <c r="AC15" s="186"/>
      <c r="AD15" s="184" t="s">
        <v>457</v>
      </c>
      <c r="AE15" s="185"/>
      <c r="AF15" s="185"/>
      <c r="AG15" s="185"/>
      <c r="AH15" s="185"/>
      <c r="AI15" s="185"/>
      <c r="AJ15" s="186"/>
      <c r="AK15" s="184" t="s">
        <v>457</v>
      </c>
      <c r="AL15" s="185"/>
      <c r="AM15" s="185"/>
      <c r="AN15" s="185"/>
      <c r="AO15" s="185"/>
      <c r="AP15" s="185"/>
      <c r="AQ15" s="186"/>
      <c r="AR15" s="184" t="s">
        <v>458</v>
      </c>
      <c r="AS15" s="185"/>
      <c r="AT15" s="185"/>
      <c r="AU15" s="185"/>
      <c r="AV15" s="185"/>
      <c r="AW15" s="185"/>
      <c r="AX15" s="187"/>
    </row>
    <row r="16" spans="1:50" ht="21" customHeight="1" x14ac:dyDescent="0.2">
      <c r="A16" s="407"/>
      <c r="B16" s="408"/>
      <c r="C16" s="408"/>
      <c r="D16" s="408"/>
      <c r="E16" s="408"/>
      <c r="F16" s="409"/>
      <c r="G16" s="512"/>
      <c r="H16" s="513"/>
      <c r="I16" s="188" t="s">
        <v>63</v>
      </c>
      <c r="J16" s="436"/>
      <c r="K16" s="436"/>
      <c r="L16" s="436"/>
      <c r="M16" s="436"/>
      <c r="N16" s="436"/>
      <c r="O16" s="437"/>
      <c r="P16" s="184" t="s">
        <v>457</v>
      </c>
      <c r="Q16" s="185"/>
      <c r="R16" s="185"/>
      <c r="S16" s="185"/>
      <c r="T16" s="185"/>
      <c r="U16" s="185"/>
      <c r="V16" s="186"/>
      <c r="W16" s="184" t="s">
        <v>457</v>
      </c>
      <c r="X16" s="185"/>
      <c r="Y16" s="185"/>
      <c r="Z16" s="185"/>
      <c r="AA16" s="185"/>
      <c r="AB16" s="185"/>
      <c r="AC16" s="186"/>
      <c r="AD16" s="184" t="s">
        <v>457</v>
      </c>
      <c r="AE16" s="185"/>
      <c r="AF16" s="185"/>
      <c r="AG16" s="185"/>
      <c r="AH16" s="185"/>
      <c r="AI16" s="185"/>
      <c r="AJ16" s="186"/>
      <c r="AK16" s="184" t="s">
        <v>457</v>
      </c>
      <c r="AL16" s="185"/>
      <c r="AM16" s="185"/>
      <c r="AN16" s="185"/>
      <c r="AO16" s="185"/>
      <c r="AP16" s="185"/>
      <c r="AQ16" s="186"/>
      <c r="AR16" s="486"/>
      <c r="AS16" s="487"/>
      <c r="AT16" s="487"/>
      <c r="AU16" s="487"/>
      <c r="AV16" s="487"/>
      <c r="AW16" s="487"/>
      <c r="AX16" s="488"/>
    </row>
    <row r="17" spans="1:50" ht="24.75" customHeight="1" x14ac:dyDescent="0.2">
      <c r="A17" s="407"/>
      <c r="B17" s="408"/>
      <c r="C17" s="408"/>
      <c r="D17" s="408"/>
      <c r="E17" s="408"/>
      <c r="F17" s="409"/>
      <c r="G17" s="512"/>
      <c r="H17" s="513"/>
      <c r="I17" s="188" t="s">
        <v>61</v>
      </c>
      <c r="J17" s="189"/>
      <c r="K17" s="189"/>
      <c r="L17" s="189"/>
      <c r="M17" s="189"/>
      <c r="N17" s="189"/>
      <c r="O17" s="190"/>
      <c r="P17" s="184" t="s">
        <v>457</v>
      </c>
      <c r="Q17" s="185"/>
      <c r="R17" s="185"/>
      <c r="S17" s="185"/>
      <c r="T17" s="185"/>
      <c r="U17" s="185"/>
      <c r="V17" s="186"/>
      <c r="W17" s="184" t="s">
        <v>457</v>
      </c>
      <c r="X17" s="185"/>
      <c r="Y17" s="185"/>
      <c r="Z17" s="185"/>
      <c r="AA17" s="185"/>
      <c r="AB17" s="185"/>
      <c r="AC17" s="186"/>
      <c r="AD17" s="184" t="s">
        <v>457</v>
      </c>
      <c r="AE17" s="185"/>
      <c r="AF17" s="185"/>
      <c r="AG17" s="185"/>
      <c r="AH17" s="185"/>
      <c r="AI17" s="185"/>
      <c r="AJ17" s="186"/>
      <c r="AK17" s="184" t="s">
        <v>457</v>
      </c>
      <c r="AL17" s="185"/>
      <c r="AM17" s="185"/>
      <c r="AN17" s="185"/>
      <c r="AO17" s="185"/>
      <c r="AP17" s="185"/>
      <c r="AQ17" s="186"/>
      <c r="AR17" s="489"/>
      <c r="AS17" s="489"/>
      <c r="AT17" s="489"/>
      <c r="AU17" s="489"/>
      <c r="AV17" s="489"/>
      <c r="AW17" s="489"/>
      <c r="AX17" s="490"/>
    </row>
    <row r="18" spans="1:50" ht="24.75" customHeight="1" x14ac:dyDescent="0.2">
      <c r="A18" s="407"/>
      <c r="B18" s="408"/>
      <c r="C18" s="408"/>
      <c r="D18" s="408"/>
      <c r="E18" s="408"/>
      <c r="F18" s="409"/>
      <c r="G18" s="514"/>
      <c r="H18" s="515"/>
      <c r="I18" s="635" t="s">
        <v>22</v>
      </c>
      <c r="J18" s="636"/>
      <c r="K18" s="636"/>
      <c r="L18" s="636"/>
      <c r="M18" s="636"/>
      <c r="N18" s="636"/>
      <c r="O18" s="637"/>
      <c r="P18" s="657">
        <f>SUM(P13:V17)</f>
        <v>335</v>
      </c>
      <c r="Q18" s="658"/>
      <c r="R18" s="658"/>
      <c r="S18" s="658"/>
      <c r="T18" s="658"/>
      <c r="U18" s="658"/>
      <c r="V18" s="659"/>
      <c r="W18" s="657">
        <f>SUM(W13:AC17)</f>
        <v>299</v>
      </c>
      <c r="X18" s="658"/>
      <c r="Y18" s="658"/>
      <c r="Z18" s="658"/>
      <c r="AA18" s="658"/>
      <c r="AB18" s="658"/>
      <c r="AC18" s="659"/>
      <c r="AD18" s="657">
        <f t="shared" ref="AD18" si="0">SUM(AD13:AJ17)</f>
        <v>467</v>
      </c>
      <c r="AE18" s="658"/>
      <c r="AF18" s="658"/>
      <c r="AG18" s="658"/>
      <c r="AH18" s="658"/>
      <c r="AI18" s="658"/>
      <c r="AJ18" s="659"/>
      <c r="AK18" s="657">
        <f t="shared" ref="AK18" si="1">SUM(AK13:AQ17)</f>
        <v>470</v>
      </c>
      <c r="AL18" s="658"/>
      <c r="AM18" s="658"/>
      <c r="AN18" s="658"/>
      <c r="AO18" s="658"/>
      <c r="AP18" s="658"/>
      <c r="AQ18" s="659"/>
      <c r="AR18" s="657">
        <f t="shared" ref="AR18" si="2">SUM(AR13:AX17)</f>
        <v>470</v>
      </c>
      <c r="AS18" s="658"/>
      <c r="AT18" s="658"/>
      <c r="AU18" s="658"/>
      <c r="AV18" s="658"/>
      <c r="AW18" s="658"/>
      <c r="AX18" s="660"/>
    </row>
    <row r="19" spans="1:50" ht="24.75" customHeight="1" x14ac:dyDescent="0.2">
      <c r="A19" s="407"/>
      <c r="B19" s="408"/>
      <c r="C19" s="408"/>
      <c r="D19" s="408"/>
      <c r="E19" s="408"/>
      <c r="F19" s="409"/>
      <c r="G19" s="655" t="s">
        <v>10</v>
      </c>
      <c r="H19" s="656"/>
      <c r="I19" s="656"/>
      <c r="J19" s="656"/>
      <c r="K19" s="656"/>
      <c r="L19" s="656"/>
      <c r="M19" s="656"/>
      <c r="N19" s="656"/>
      <c r="O19" s="656"/>
      <c r="P19" s="184">
        <v>312</v>
      </c>
      <c r="Q19" s="185"/>
      <c r="R19" s="185"/>
      <c r="S19" s="185"/>
      <c r="T19" s="185"/>
      <c r="U19" s="185"/>
      <c r="V19" s="186"/>
      <c r="W19" s="184">
        <v>271</v>
      </c>
      <c r="X19" s="185"/>
      <c r="Y19" s="185"/>
      <c r="Z19" s="185"/>
      <c r="AA19" s="185"/>
      <c r="AB19" s="185"/>
      <c r="AC19" s="186"/>
      <c r="AD19" s="184">
        <v>409</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2">
      <c r="A20" s="504"/>
      <c r="B20" s="505"/>
      <c r="C20" s="505"/>
      <c r="D20" s="505"/>
      <c r="E20" s="505"/>
      <c r="F20" s="506"/>
      <c r="G20" s="655" t="s">
        <v>11</v>
      </c>
      <c r="H20" s="656"/>
      <c r="I20" s="656"/>
      <c r="J20" s="656"/>
      <c r="K20" s="656"/>
      <c r="L20" s="656"/>
      <c r="M20" s="656"/>
      <c r="N20" s="656"/>
      <c r="O20" s="656"/>
      <c r="P20" s="661">
        <f>IF(P18=0, "-", P19/P18)</f>
        <v>0.93134328358208951</v>
      </c>
      <c r="Q20" s="661"/>
      <c r="R20" s="661"/>
      <c r="S20" s="661"/>
      <c r="T20" s="661"/>
      <c r="U20" s="661"/>
      <c r="V20" s="661"/>
      <c r="W20" s="661">
        <f>IF(W18=0, "-", W19/W18)</f>
        <v>0.90635451505016718</v>
      </c>
      <c r="X20" s="661"/>
      <c r="Y20" s="661"/>
      <c r="Z20" s="661"/>
      <c r="AA20" s="661"/>
      <c r="AB20" s="661"/>
      <c r="AC20" s="661"/>
      <c r="AD20" s="661">
        <f>IF(AD18=0, "-", AD19/AD18)</f>
        <v>0.87580299785867233</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2">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2">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458</v>
      </c>
      <c r="AV22" s="80"/>
      <c r="AW22" s="81" t="s">
        <v>360</v>
      </c>
      <c r="AX22" s="82"/>
    </row>
    <row r="23" spans="1:50" ht="23.25" customHeight="1" x14ac:dyDescent="0.2">
      <c r="A23" s="139"/>
      <c r="B23" s="137"/>
      <c r="C23" s="137"/>
      <c r="D23" s="137"/>
      <c r="E23" s="137"/>
      <c r="F23" s="138"/>
      <c r="G23" s="83" t="s">
        <v>459</v>
      </c>
      <c r="H23" s="84"/>
      <c r="I23" s="84"/>
      <c r="J23" s="84"/>
      <c r="K23" s="84"/>
      <c r="L23" s="84"/>
      <c r="M23" s="84"/>
      <c r="N23" s="84"/>
      <c r="O23" s="85"/>
      <c r="P23" s="227" t="s">
        <v>460</v>
      </c>
      <c r="Q23" s="242"/>
      <c r="R23" s="242"/>
      <c r="S23" s="242"/>
      <c r="T23" s="242"/>
      <c r="U23" s="242"/>
      <c r="V23" s="242"/>
      <c r="W23" s="242"/>
      <c r="X23" s="243"/>
      <c r="Y23" s="236" t="s">
        <v>14</v>
      </c>
      <c r="Z23" s="237"/>
      <c r="AA23" s="238"/>
      <c r="AB23" s="176" t="s">
        <v>461</v>
      </c>
      <c r="AC23" s="177"/>
      <c r="AD23" s="177"/>
      <c r="AE23" s="97">
        <v>28</v>
      </c>
      <c r="AF23" s="98"/>
      <c r="AG23" s="98"/>
      <c r="AH23" s="98"/>
      <c r="AI23" s="99"/>
      <c r="AJ23" s="97">
        <v>26</v>
      </c>
      <c r="AK23" s="98"/>
      <c r="AL23" s="98"/>
      <c r="AM23" s="98"/>
      <c r="AN23" s="99"/>
      <c r="AO23" s="97">
        <v>27</v>
      </c>
      <c r="AP23" s="98"/>
      <c r="AQ23" s="98"/>
      <c r="AR23" s="98"/>
      <c r="AS23" s="99"/>
      <c r="AT23" s="204"/>
      <c r="AU23" s="204"/>
      <c r="AV23" s="204"/>
      <c r="AW23" s="204"/>
      <c r="AX23" s="205"/>
    </row>
    <row r="24" spans="1:50" ht="22.5" customHeight="1" x14ac:dyDescent="0.2">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6" t="s">
        <v>461</v>
      </c>
      <c r="AC24" s="177"/>
      <c r="AD24" s="177"/>
      <c r="AE24" s="97">
        <v>28</v>
      </c>
      <c r="AF24" s="98"/>
      <c r="AG24" s="98"/>
      <c r="AH24" s="98"/>
      <c r="AI24" s="99"/>
      <c r="AJ24" s="97">
        <v>28</v>
      </c>
      <c r="AK24" s="98"/>
      <c r="AL24" s="98"/>
      <c r="AM24" s="98"/>
      <c r="AN24" s="99"/>
      <c r="AO24" s="97">
        <v>28</v>
      </c>
      <c r="AP24" s="98"/>
      <c r="AQ24" s="98"/>
      <c r="AR24" s="98"/>
      <c r="AS24" s="99"/>
      <c r="AT24" s="97" t="s">
        <v>458</v>
      </c>
      <c r="AU24" s="98"/>
      <c r="AV24" s="98"/>
      <c r="AW24" s="98"/>
      <c r="AX24" s="359"/>
    </row>
    <row r="25" spans="1:50" ht="117.75" customHeight="1" x14ac:dyDescent="0.2">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100</v>
      </c>
      <c r="AF25" s="98"/>
      <c r="AG25" s="98"/>
      <c r="AH25" s="98"/>
      <c r="AI25" s="99"/>
      <c r="AJ25" s="97">
        <v>92</v>
      </c>
      <c r="AK25" s="98"/>
      <c r="AL25" s="98"/>
      <c r="AM25" s="98"/>
      <c r="AN25" s="99"/>
      <c r="AO25" s="97">
        <v>96</v>
      </c>
      <c r="AP25" s="98"/>
      <c r="AQ25" s="98"/>
      <c r="AR25" s="98"/>
      <c r="AS25" s="99"/>
      <c r="AT25" s="201"/>
      <c r="AU25" s="202"/>
      <c r="AV25" s="202"/>
      <c r="AW25" s="202"/>
      <c r="AX25" s="203"/>
    </row>
    <row r="26" spans="1:50" ht="18.75" customHeight="1" x14ac:dyDescent="0.2">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2">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530</v>
      </c>
      <c r="AV27" s="80"/>
      <c r="AW27" s="81" t="s">
        <v>360</v>
      </c>
      <c r="AX27" s="82"/>
    </row>
    <row r="28" spans="1:50" ht="22.5" customHeight="1" x14ac:dyDescent="0.2">
      <c r="A28" s="139"/>
      <c r="B28" s="137"/>
      <c r="C28" s="137"/>
      <c r="D28" s="137"/>
      <c r="E28" s="137"/>
      <c r="F28" s="138"/>
      <c r="G28" s="83" t="s">
        <v>557</v>
      </c>
      <c r="H28" s="84"/>
      <c r="I28" s="84"/>
      <c r="J28" s="84"/>
      <c r="K28" s="84"/>
      <c r="L28" s="84"/>
      <c r="M28" s="84"/>
      <c r="N28" s="84"/>
      <c r="O28" s="85"/>
      <c r="P28" s="227" t="s">
        <v>558</v>
      </c>
      <c r="Q28" s="242"/>
      <c r="R28" s="242"/>
      <c r="S28" s="242"/>
      <c r="T28" s="242"/>
      <c r="U28" s="242"/>
      <c r="V28" s="242"/>
      <c r="W28" s="242"/>
      <c r="X28" s="243"/>
      <c r="Y28" s="236" t="s">
        <v>14</v>
      </c>
      <c r="Z28" s="237"/>
      <c r="AA28" s="238"/>
      <c r="AB28" s="210" t="s">
        <v>567</v>
      </c>
      <c r="AC28" s="662"/>
      <c r="AD28" s="663"/>
      <c r="AE28" s="97" t="s">
        <v>530</v>
      </c>
      <c r="AF28" s="98"/>
      <c r="AG28" s="98"/>
      <c r="AH28" s="98"/>
      <c r="AI28" s="99"/>
      <c r="AJ28" s="97" t="s">
        <v>531</v>
      </c>
      <c r="AK28" s="98"/>
      <c r="AL28" s="98"/>
      <c r="AM28" s="98"/>
      <c r="AN28" s="99"/>
      <c r="AO28" s="97">
        <v>12</v>
      </c>
      <c r="AP28" s="98"/>
      <c r="AQ28" s="98"/>
      <c r="AR28" s="98"/>
      <c r="AS28" s="99"/>
      <c r="AT28" s="204"/>
      <c r="AU28" s="204"/>
      <c r="AV28" s="204"/>
      <c r="AW28" s="204"/>
      <c r="AX28" s="205"/>
    </row>
    <row r="29" spans="1:50" ht="22.5" customHeight="1" x14ac:dyDescent="0.2">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6" t="s">
        <v>567</v>
      </c>
      <c r="AC29" s="177"/>
      <c r="AD29" s="177"/>
      <c r="AE29" s="97" t="s">
        <v>530</v>
      </c>
      <c r="AF29" s="98"/>
      <c r="AG29" s="98"/>
      <c r="AH29" s="98"/>
      <c r="AI29" s="99"/>
      <c r="AJ29" s="97" t="s">
        <v>532</v>
      </c>
      <c r="AK29" s="98"/>
      <c r="AL29" s="98"/>
      <c r="AM29" s="98"/>
      <c r="AN29" s="99"/>
      <c r="AO29" s="97">
        <v>14</v>
      </c>
      <c r="AP29" s="98"/>
      <c r="AQ29" s="98"/>
      <c r="AR29" s="98"/>
      <c r="AS29" s="99"/>
      <c r="AT29" s="97" t="s">
        <v>530</v>
      </c>
      <c r="AU29" s="98"/>
      <c r="AV29" s="98"/>
      <c r="AW29" s="98"/>
      <c r="AX29" s="359"/>
    </row>
    <row r="30" spans="1:50" ht="135.75" customHeight="1" x14ac:dyDescent="0.2">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t="s">
        <v>530</v>
      </c>
      <c r="AF30" s="98"/>
      <c r="AG30" s="98"/>
      <c r="AH30" s="98"/>
      <c r="AI30" s="99"/>
      <c r="AJ30" s="97" t="s">
        <v>530</v>
      </c>
      <c r="AK30" s="98"/>
      <c r="AL30" s="98"/>
      <c r="AM30" s="98"/>
      <c r="AN30" s="99"/>
      <c r="AO30" s="97">
        <v>85</v>
      </c>
      <c r="AP30" s="98"/>
      <c r="AQ30" s="98"/>
      <c r="AR30" s="98"/>
      <c r="AS30" s="99"/>
      <c r="AT30" s="201"/>
      <c r="AU30" s="202"/>
      <c r="AV30" s="202"/>
      <c r="AW30" s="202"/>
      <c r="AX30" s="203"/>
    </row>
    <row r="31" spans="1:50" ht="18.75" customHeight="1" x14ac:dyDescent="0.2">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2">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30</v>
      </c>
      <c r="AV32" s="80"/>
      <c r="AW32" s="81" t="s">
        <v>360</v>
      </c>
      <c r="AX32" s="82"/>
    </row>
    <row r="33" spans="1:50" ht="22.5" customHeight="1" x14ac:dyDescent="0.2">
      <c r="A33" s="139"/>
      <c r="B33" s="137"/>
      <c r="C33" s="137"/>
      <c r="D33" s="137"/>
      <c r="E33" s="137"/>
      <c r="F33" s="138"/>
      <c r="G33" s="83" t="s">
        <v>534</v>
      </c>
      <c r="H33" s="84"/>
      <c r="I33" s="84"/>
      <c r="J33" s="84"/>
      <c r="K33" s="84"/>
      <c r="L33" s="84"/>
      <c r="M33" s="84"/>
      <c r="N33" s="84"/>
      <c r="O33" s="85"/>
      <c r="P33" s="227" t="s">
        <v>535</v>
      </c>
      <c r="Q33" s="242"/>
      <c r="R33" s="242"/>
      <c r="S33" s="242"/>
      <c r="T33" s="242"/>
      <c r="U33" s="242"/>
      <c r="V33" s="242"/>
      <c r="W33" s="242"/>
      <c r="X33" s="243"/>
      <c r="Y33" s="236" t="s">
        <v>14</v>
      </c>
      <c r="Z33" s="237"/>
      <c r="AA33" s="238"/>
      <c r="AB33" s="316" t="s">
        <v>554</v>
      </c>
      <c r="AC33" s="317"/>
      <c r="AD33" s="317"/>
      <c r="AE33" s="97">
        <v>7</v>
      </c>
      <c r="AF33" s="98"/>
      <c r="AG33" s="98"/>
      <c r="AH33" s="98"/>
      <c r="AI33" s="99"/>
      <c r="AJ33" s="97">
        <v>12</v>
      </c>
      <c r="AK33" s="98"/>
      <c r="AL33" s="98"/>
      <c r="AM33" s="98"/>
      <c r="AN33" s="99"/>
      <c r="AO33" s="97">
        <v>15</v>
      </c>
      <c r="AP33" s="98"/>
      <c r="AQ33" s="98"/>
      <c r="AR33" s="98"/>
      <c r="AS33" s="99"/>
      <c r="AT33" s="204"/>
      <c r="AU33" s="204"/>
      <c r="AV33" s="204"/>
      <c r="AW33" s="204"/>
      <c r="AX33" s="205"/>
    </row>
    <row r="34" spans="1:50" ht="22.5" customHeight="1" x14ac:dyDescent="0.2">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6" t="s">
        <v>554</v>
      </c>
      <c r="AC34" s="177"/>
      <c r="AD34" s="177"/>
      <c r="AE34" s="97">
        <v>10</v>
      </c>
      <c r="AF34" s="98"/>
      <c r="AG34" s="98"/>
      <c r="AH34" s="98"/>
      <c r="AI34" s="99"/>
      <c r="AJ34" s="97">
        <v>20</v>
      </c>
      <c r="AK34" s="98"/>
      <c r="AL34" s="98"/>
      <c r="AM34" s="98"/>
      <c r="AN34" s="99"/>
      <c r="AO34" s="97">
        <v>30</v>
      </c>
      <c r="AP34" s="98"/>
      <c r="AQ34" s="98"/>
      <c r="AR34" s="98"/>
      <c r="AS34" s="99"/>
      <c r="AT34" s="97">
        <v>40</v>
      </c>
      <c r="AU34" s="98"/>
      <c r="AV34" s="98"/>
      <c r="AW34" s="98"/>
      <c r="AX34" s="359"/>
    </row>
    <row r="35" spans="1:50" ht="54.75" customHeight="1" x14ac:dyDescent="0.2">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v>70</v>
      </c>
      <c r="AF35" s="98"/>
      <c r="AG35" s="98"/>
      <c r="AH35" s="98"/>
      <c r="AI35" s="99"/>
      <c r="AJ35" s="97">
        <v>60</v>
      </c>
      <c r="AK35" s="98"/>
      <c r="AL35" s="98"/>
      <c r="AM35" s="98"/>
      <c r="AN35" s="99"/>
      <c r="AO35" s="97">
        <v>50</v>
      </c>
      <c r="AP35" s="98"/>
      <c r="AQ35" s="98"/>
      <c r="AR35" s="98"/>
      <c r="AS35" s="99"/>
      <c r="AT35" s="201"/>
      <c r="AU35" s="202"/>
      <c r="AV35" s="202"/>
      <c r="AW35" s="202"/>
      <c r="AX35" s="203"/>
    </row>
    <row r="36" spans="1:50" ht="18.75" hidden="1" customHeight="1" x14ac:dyDescent="0.2">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2">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2">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8"/>
      <c r="AC38" s="318"/>
      <c r="AD38" s="318"/>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2">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318"/>
      <c r="AC39" s="318"/>
      <c r="AD39" s="318"/>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2">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2">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2">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2">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2">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2">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2">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2">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2">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2">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0"/>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2">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2">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2">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2">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2">
      <c r="A54" s="668"/>
      <c r="B54" s="109"/>
      <c r="C54" s="109"/>
      <c r="D54" s="109"/>
      <c r="E54" s="109"/>
      <c r="F54" s="110"/>
      <c r="G54" s="618"/>
      <c r="H54" s="242"/>
      <c r="I54" s="242"/>
      <c r="J54" s="242"/>
      <c r="K54" s="242"/>
      <c r="L54" s="242"/>
      <c r="M54" s="242"/>
      <c r="N54" s="242"/>
      <c r="O54" s="243"/>
      <c r="P54" s="227"/>
      <c r="Q54" s="228"/>
      <c r="R54" s="228"/>
      <c r="S54" s="228"/>
      <c r="T54" s="228"/>
      <c r="U54" s="228"/>
      <c r="V54" s="228"/>
      <c r="W54" s="228"/>
      <c r="X54" s="229"/>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2">
      <c r="A55" s="668"/>
      <c r="B55" s="109"/>
      <c r="C55" s="109"/>
      <c r="D55" s="109"/>
      <c r="E55" s="109"/>
      <c r="F55" s="110"/>
      <c r="G55" s="619"/>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2">
      <c r="A56" s="668"/>
      <c r="B56" s="112"/>
      <c r="C56" s="112"/>
      <c r="D56" s="112"/>
      <c r="E56" s="112"/>
      <c r="F56" s="113"/>
      <c r="G56" s="620"/>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2">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2">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2">
      <c r="A59" s="668"/>
      <c r="B59" s="109"/>
      <c r="C59" s="109"/>
      <c r="D59" s="109"/>
      <c r="E59" s="109"/>
      <c r="F59" s="110"/>
      <c r="G59" s="618"/>
      <c r="H59" s="242"/>
      <c r="I59" s="242"/>
      <c r="J59" s="242"/>
      <c r="K59" s="242"/>
      <c r="L59" s="242"/>
      <c r="M59" s="242"/>
      <c r="N59" s="242"/>
      <c r="O59" s="243"/>
      <c r="P59" s="227"/>
      <c r="Q59" s="228"/>
      <c r="R59" s="228"/>
      <c r="S59" s="228"/>
      <c r="T59" s="228"/>
      <c r="U59" s="228"/>
      <c r="V59" s="228"/>
      <c r="W59" s="228"/>
      <c r="X59" s="229"/>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2">
      <c r="A60" s="668"/>
      <c r="B60" s="109"/>
      <c r="C60" s="109"/>
      <c r="D60" s="109"/>
      <c r="E60" s="109"/>
      <c r="F60" s="110"/>
      <c r="G60" s="619"/>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2">
      <c r="A61" s="668"/>
      <c r="B61" s="112"/>
      <c r="C61" s="112"/>
      <c r="D61" s="112"/>
      <c r="E61" s="112"/>
      <c r="F61" s="113"/>
      <c r="G61" s="620"/>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2">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2">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2">
      <c r="A64" s="668"/>
      <c r="B64" s="109"/>
      <c r="C64" s="109"/>
      <c r="D64" s="109"/>
      <c r="E64" s="109"/>
      <c r="F64" s="110"/>
      <c r="G64" s="618"/>
      <c r="H64" s="242"/>
      <c r="I64" s="242"/>
      <c r="J64" s="242"/>
      <c r="K64" s="242"/>
      <c r="L64" s="242"/>
      <c r="M64" s="242"/>
      <c r="N64" s="242"/>
      <c r="O64" s="243"/>
      <c r="P64" s="227"/>
      <c r="Q64" s="228"/>
      <c r="R64" s="228"/>
      <c r="S64" s="228"/>
      <c r="T64" s="228"/>
      <c r="U64" s="228"/>
      <c r="V64" s="228"/>
      <c r="W64" s="228"/>
      <c r="X64" s="229"/>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2">
      <c r="A65" s="668"/>
      <c r="B65" s="109"/>
      <c r="C65" s="109"/>
      <c r="D65" s="109"/>
      <c r="E65" s="109"/>
      <c r="F65" s="110"/>
      <c r="G65" s="619"/>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2">
      <c r="A66" s="669"/>
      <c r="B66" s="112"/>
      <c r="C66" s="112"/>
      <c r="D66" s="112"/>
      <c r="E66" s="112"/>
      <c r="F66" s="113"/>
      <c r="G66" s="620"/>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65" customHeight="1" x14ac:dyDescent="0.2">
      <c r="A67" s="533" t="s">
        <v>88</v>
      </c>
      <c r="B67" s="534"/>
      <c r="C67" s="534"/>
      <c r="D67" s="534"/>
      <c r="E67" s="534"/>
      <c r="F67" s="535"/>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2">
      <c r="A68" s="536"/>
      <c r="B68" s="537"/>
      <c r="C68" s="537"/>
      <c r="D68" s="537"/>
      <c r="E68" s="537"/>
      <c r="F68" s="538"/>
      <c r="G68" s="227" t="s">
        <v>596</v>
      </c>
      <c r="H68" s="242"/>
      <c r="I68" s="242"/>
      <c r="J68" s="242"/>
      <c r="K68" s="242"/>
      <c r="L68" s="242"/>
      <c r="M68" s="242"/>
      <c r="N68" s="242"/>
      <c r="O68" s="242"/>
      <c r="P68" s="242"/>
      <c r="Q68" s="242"/>
      <c r="R68" s="242"/>
      <c r="S68" s="242"/>
      <c r="T68" s="242"/>
      <c r="U68" s="242"/>
      <c r="V68" s="242"/>
      <c r="W68" s="242"/>
      <c r="X68" s="243"/>
      <c r="Y68" s="627" t="s">
        <v>66</v>
      </c>
      <c r="Z68" s="628"/>
      <c r="AA68" s="629"/>
      <c r="AB68" s="120" t="s">
        <v>597</v>
      </c>
      <c r="AC68" s="121"/>
      <c r="AD68" s="122"/>
      <c r="AE68" s="97">
        <v>1</v>
      </c>
      <c r="AF68" s="98"/>
      <c r="AG68" s="98"/>
      <c r="AH68" s="98"/>
      <c r="AI68" s="99"/>
      <c r="AJ68" s="97">
        <v>1</v>
      </c>
      <c r="AK68" s="98"/>
      <c r="AL68" s="98"/>
      <c r="AM68" s="98"/>
      <c r="AN68" s="99"/>
      <c r="AO68" s="97">
        <v>1</v>
      </c>
      <c r="AP68" s="98"/>
      <c r="AQ68" s="98"/>
      <c r="AR68" s="98"/>
      <c r="AS68" s="99"/>
      <c r="AT68" s="548"/>
      <c r="AU68" s="548"/>
      <c r="AV68" s="548"/>
      <c r="AW68" s="548"/>
      <c r="AX68" s="549"/>
      <c r="AY68" s="10"/>
      <c r="AZ68" s="10"/>
      <c r="BA68" s="10"/>
      <c r="BB68" s="10"/>
      <c r="BC68" s="10"/>
    </row>
    <row r="69" spans="1:60" ht="22.5" customHeight="1" x14ac:dyDescent="0.2">
      <c r="A69" s="539"/>
      <c r="B69" s="540"/>
      <c r="C69" s="540"/>
      <c r="D69" s="540"/>
      <c r="E69" s="540"/>
      <c r="F69" s="541"/>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597</v>
      </c>
      <c r="AC69" s="211"/>
      <c r="AD69" s="212"/>
      <c r="AE69" s="97">
        <v>1</v>
      </c>
      <c r="AF69" s="98"/>
      <c r="AG69" s="98"/>
      <c r="AH69" s="98"/>
      <c r="AI69" s="99"/>
      <c r="AJ69" s="97">
        <v>1</v>
      </c>
      <c r="AK69" s="98"/>
      <c r="AL69" s="98"/>
      <c r="AM69" s="98"/>
      <c r="AN69" s="99"/>
      <c r="AO69" s="97">
        <v>1</v>
      </c>
      <c r="AP69" s="98"/>
      <c r="AQ69" s="98"/>
      <c r="AR69" s="98"/>
      <c r="AS69" s="99"/>
      <c r="AT69" s="97">
        <v>1</v>
      </c>
      <c r="AU69" s="98"/>
      <c r="AV69" s="98"/>
      <c r="AW69" s="98"/>
      <c r="AX69" s="359"/>
      <c r="AY69" s="10"/>
      <c r="AZ69" s="10"/>
      <c r="BA69" s="10"/>
      <c r="BB69" s="10"/>
      <c r="BC69" s="10"/>
      <c r="BD69" s="10"/>
      <c r="BE69" s="10"/>
      <c r="BF69" s="10"/>
      <c r="BG69" s="10"/>
      <c r="BH69" s="10"/>
    </row>
    <row r="70" spans="1:60" ht="33" customHeight="1" x14ac:dyDescent="0.2">
      <c r="A70" s="533" t="s">
        <v>88</v>
      </c>
      <c r="B70" s="534"/>
      <c r="C70" s="534"/>
      <c r="D70" s="534"/>
      <c r="E70" s="534"/>
      <c r="F70" s="535"/>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2" t="s">
        <v>74</v>
      </c>
      <c r="AU70" s="273"/>
      <c r="AV70" s="273"/>
      <c r="AW70" s="273"/>
      <c r="AX70" s="274"/>
    </row>
    <row r="71" spans="1:60" ht="22.5" customHeight="1" x14ac:dyDescent="0.2">
      <c r="A71" s="536"/>
      <c r="B71" s="537"/>
      <c r="C71" s="537"/>
      <c r="D71" s="537"/>
      <c r="E71" s="537"/>
      <c r="F71" s="538"/>
      <c r="G71" s="227" t="s">
        <v>598</v>
      </c>
      <c r="H71" s="242"/>
      <c r="I71" s="242"/>
      <c r="J71" s="242"/>
      <c r="K71" s="242"/>
      <c r="L71" s="242"/>
      <c r="M71" s="242"/>
      <c r="N71" s="242"/>
      <c r="O71" s="242"/>
      <c r="P71" s="242"/>
      <c r="Q71" s="242"/>
      <c r="R71" s="242"/>
      <c r="S71" s="242"/>
      <c r="T71" s="242"/>
      <c r="U71" s="242"/>
      <c r="V71" s="242"/>
      <c r="W71" s="242"/>
      <c r="X71" s="243"/>
      <c r="Y71" s="670" t="s">
        <v>66</v>
      </c>
      <c r="Z71" s="671"/>
      <c r="AA71" s="672"/>
      <c r="AB71" s="210" t="s">
        <v>600</v>
      </c>
      <c r="AC71" s="211"/>
      <c r="AD71" s="212"/>
      <c r="AE71" s="97" t="s">
        <v>530</v>
      </c>
      <c r="AF71" s="98"/>
      <c r="AG71" s="98"/>
      <c r="AH71" s="98"/>
      <c r="AI71" s="99"/>
      <c r="AJ71" s="97">
        <v>1</v>
      </c>
      <c r="AK71" s="98"/>
      <c r="AL71" s="98"/>
      <c r="AM71" s="98"/>
      <c r="AN71" s="99"/>
      <c r="AO71" s="97" t="s">
        <v>531</v>
      </c>
      <c r="AP71" s="98"/>
      <c r="AQ71" s="98"/>
      <c r="AR71" s="98"/>
      <c r="AS71" s="99"/>
      <c r="AT71" s="548"/>
      <c r="AU71" s="548"/>
      <c r="AV71" s="548"/>
      <c r="AW71" s="548"/>
      <c r="AX71" s="549"/>
      <c r="AY71" s="10"/>
      <c r="AZ71" s="10"/>
      <c r="BA71" s="10"/>
      <c r="BB71" s="10"/>
      <c r="BC71" s="10"/>
    </row>
    <row r="72" spans="1:60" ht="65.25" customHeight="1" x14ac:dyDescent="0.2">
      <c r="A72" s="539"/>
      <c r="B72" s="540"/>
      <c r="C72" s="540"/>
      <c r="D72" s="540"/>
      <c r="E72" s="540"/>
      <c r="F72" s="541"/>
      <c r="G72" s="246"/>
      <c r="H72" s="246"/>
      <c r="I72" s="246"/>
      <c r="J72" s="246"/>
      <c r="K72" s="246"/>
      <c r="L72" s="246"/>
      <c r="M72" s="246"/>
      <c r="N72" s="246"/>
      <c r="O72" s="246"/>
      <c r="P72" s="246"/>
      <c r="Q72" s="246"/>
      <c r="R72" s="246"/>
      <c r="S72" s="246"/>
      <c r="T72" s="246"/>
      <c r="U72" s="246"/>
      <c r="V72" s="246"/>
      <c r="W72" s="246"/>
      <c r="X72" s="247"/>
      <c r="Y72" s="117" t="s">
        <v>67</v>
      </c>
      <c r="Z72" s="673"/>
      <c r="AA72" s="674"/>
      <c r="AB72" s="210" t="s">
        <v>600</v>
      </c>
      <c r="AC72" s="211"/>
      <c r="AD72" s="212"/>
      <c r="AE72" s="97" t="s">
        <v>531</v>
      </c>
      <c r="AF72" s="98"/>
      <c r="AG72" s="98"/>
      <c r="AH72" s="98"/>
      <c r="AI72" s="99"/>
      <c r="AJ72" s="97">
        <v>1</v>
      </c>
      <c r="AK72" s="98"/>
      <c r="AL72" s="98"/>
      <c r="AM72" s="98"/>
      <c r="AN72" s="99"/>
      <c r="AO72" s="97" t="s">
        <v>533</v>
      </c>
      <c r="AP72" s="98"/>
      <c r="AQ72" s="98"/>
      <c r="AR72" s="98"/>
      <c r="AS72" s="99"/>
      <c r="AT72" s="97">
        <v>1</v>
      </c>
      <c r="AU72" s="98"/>
      <c r="AV72" s="98"/>
      <c r="AW72" s="98"/>
      <c r="AX72" s="99"/>
      <c r="AY72" s="10"/>
      <c r="AZ72" s="10"/>
      <c r="BA72" s="10"/>
      <c r="BB72" s="10"/>
      <c r="BC72" s="10"/>
      <c r="BD72" s="10"/>
      <c r="BE72" s="10"/>
      <c r="BF72" s="10"/>
      <c r="BG72" s="10"/>
      <c r="BH72" s="10"/>
    </row>
    <row r="73" spans="1:60" ht="31.65" customHeight="1" x14ac:dyDescent="0.2">
      <c r="A73" s="533" t="s">
        <v>88</v>
      </c>
      <c r="B73" s="534"/>
      <c r="C73" s="534"/>
      <c r="D73" s="534"/>
      <c r="E73" s="534"/>
      <c r="F73" s="535"/>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2" t="s">
        <v>74</v>
      </c>
      <c r="AU73" s="273"/>
      <c r="AV73" s="273"/>
      <c r="AW73" s="273"/>
      <c r="AX73" s="274"/>
    </row>
    <row r="74" spans="1:60" ht="22.5" customHeight="1" x14ac:dyDescent="0.2">
      <c r="A74" s="536"/>
      <c r="B74" s="537"/>
      <c r="C74" s="537"/>
      <c r="D74" s="537"/>
      <c r="E74" s="537"/>
      <c r="F74" s="538"/>
      <c r="G74" s="227" t="s">
        <v>599</v>
      </c>
      <c r="H74" s="242"/>
      <c r="I74" s="242"/>
      <c r="J74" s="242"/>
      <c r="K74" s="242"/>
      <c r="L74" s="242"/>
      <c r="M74" s="242"/>
      <c r="N74" s="242"/>
      <c r="O74" s="242"/>
      <c r="P74" s="242"/>
      <c r="Q74" s="242"/>
      <c r="R74" s="242"/>
      <c r="S74" s="242"/>
      <c r="T74" s="242"/>
      <c r="U74" s="242"/>
      <c r="V74" s="242"/>
      <c r="W74" s="242"/>
      <c r="X74" s="243"/>
      <c r="Y74" s="670" t="s">
        <v>66</v>
      </c>
      <c r="Z74" s="671"/>
      <c r="AA74" s="672"/>
      <c r="AB74" s="210" t="s">
        <v>600</v>
      </c>
      <c r="AC74" s="211"/>
      <c r="AD74" s="212"/>
      <c r="AE74" s="97" t="s">
        <v>530</v>
      </c>
      <c r="AF74" s="98"/>
      <c r="AG74" s="98"/>
      <c r="AH74" s="98"/>
      <c r="AI74" s="99"/>
      <c r="AJ74" s="97">
        <v>1</v>
      </c>
      <c r="AK74" s="98"/>
      <c r="AL74" s="98"/>
      <c r="AM74" s="98"/>
      <c r="AN74" s="99"/>
      <c r="AO74" s="97">
        <v>1</v>
      </c>
      <c r="AP74" s="98"/>
      <c r="AQ74" s="98"/>
      <c r="AR74" s="98"/>
      <c r="AS74" s="99"/>
      <c r="AT74" s="548"/>
      <c r="AU74" s="548"/>
      <c r="AV74" s="548"/>
      <c r="AW74" s="548"/>
      <c r="AX74" s="549"/>
      <c r="AY74" s="10"/>
      <c r="AZ74" s="10"/>
      <c r="BA74" s="10"/>
      <c r="BB74" s="10"/>
      <c r="BC74" s="10"/>
    </row>
    <row r="75" spans="1:60" ht="30.75" customHeight="1" x14ac:dyDescent="0.2">
      <c r="A75" s="539"/>
      <c r="B75" s="540"/>
      <c r="C75" s="540"/>
      <c r="D75" s="540"/>
      <c r="E75" s="540"/>
      <c r="F75" s="541"/>
      <c r="G75" s="246"/>
      <c r="H75" s="246"/>
      <c r="I75" s="246"/>
      <c r="J75" s="246"/>
      <c r="K75" s="246"/>
      <c r="L75" s="246"/>
      <c r="M75" s="246"/>
      <c r="N75" s="246"/>
      <c r="O75" s="246"/>
      <c r="P75" s="246"/>
      <c r="Q75" s="246"/>
      <c r="R75" s="246"/>
      <c r="S75" s="246"/>
      <c r="T75" s="246"/>
      <c r="U75" s="246"/>
      <c r="V75" s="246"/>
      <c r="W75" s="246"/>
      <c r="X75" s="247"/>
      <c r="Y75" s="117" t="s">
        <v>67</v>
      </c>
      <c r="Z75" s="673"/>
      <c r="AA75" s="674"/>
      <c r="AB75" s="210" t="s">
        <v>600</v>
      </c>
      <c r="AC75" s="211"/>
      <c r="AD75" s="212"/>
      <c r="AE75" s="97" t="s">
        <v>530</v>
      </c>
      <c r="AF75" s="98"/>
      <c r="AG75" s="98"/>
      <c r="AH75" s="98"/>
      <c r="AI75" s="99"/>
      <c r="AJ75" s="97">
        <v>1</v>
      </c>
      <c r="AK75" s="98"/>
      <c r="AL75" s="98"/>
      <c r="AM75" s="98"/>
      <c r="AN75" s="99"/>
      <c r="AO75" s="97">
        <v>1</v>
      </c>
      <c r="AP75" s="98"/>
      <c r="AQ75" s="98"/>
      <c r="AR75" s="98"/>
      <c r="AS75" s="99"/>
      <c r="AT75" s="97">
        <v>1</v>
      </c>
      <c r="AU75" s="98"/>
      <c r="AV75" s="98"/>
      <c r="AW75" s="98"/>
      <c r="AX75" s="99"/>
      <c r="AY75" s="10"/>
      <c r="AZ75" s="10"/>
      <c r="BA75" s="10"/>
      <c r="BB75" s="10"/>
      <c r="BC75" s="10"/>
      <c r="BD75" s="10"/>
      <c r="BE75" s="10"/>
      <c r="BF75" s="10"/>
      <c r="BG75" s="10"/>
      <c r="BH75" s="10"/>
    </row>
    <row r="76" spans="1:60" ht="31.65" hidden="1" customHeight="1" x14ac:dyDescent="0.2">
      <c r="A76" s="533" t="s">
        <v>88</v>
      </c>
      <c r="B76" s="534"/>
      <c r="C76" s="534"/>
      <c r="D76" s="534"/>
      <c r="E76" s="534"/>
      <c r="F76" s="535"/>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2" t="s">
        <v>74</v>
      </c>
      <c r="AU76" s="273"/>
      <c r="AV76" s="273"/>
      <c r="AW76" s="273"/>
      <c r="AX76" s="274"/>
    </row>
    <row r="77" spans="1:60" ht="22.5" hidden="1" customHeight="1" x14ac:dyDescent="0.2">
      <c r="A77" s="536"/>
      <c r="B77" s="537"/>
      <c r="C77" s="537"/>
      <c r="D77" s="537"/>
      <c r="E77" s="537"/>
      <c r="F77" s="538"/>
      <c r="G77" s="242"/>
      <c r="H77" s="242"/>
      <c r="I77" s="242"/>
      <c r="J77" s="242"/>
      <c r="K77" s="242"/>
      <c r="L77" s="242"/>
      <c r="M77" s="242"/>
      <c r="N77" s="242"/>
      <c r="O77" s="242"/>
      <c r="P77" s="242"/>
      <c r="Q77" s="242"/>
      <c r="R77" s="242"/>
      <c r="S77" s="242"/>
      <c r="T77" s="242"/>
      <c r="U77" s="242"/>
      <c r="V77" s="242"/>
      <c r="W77" s="242"/>
      <c r="X77" s="243"/>
      <c r="Y77" s="670" t="s">
        <v>66</v>
      </c>
      <c r="Z77" s="671"/>
      <c r="AA77" s="672"/>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2">
      <c r="A78" s="539"/>
      <c r="B78" s="540"/>
      <c r="C78" s="540"/>
      <c r="D78" s="540"/>
      <c r="E78" s="540"/>
      <c r="F78" s="541"/>
      <c r="G78" s="246"/>
      <c r="H78" s="246"/>
      <c r="I78" s="246"/>
      <c r="J78" s="246"/>
      <c r="K78" s="246"/>
      <c r="L78" s="246"/>
      <c r="M78" s="246"/>
      <c r="N78" s="246"/>
      <c r="O78" s="246"/>
      <c r="P78" s="246"/>
      <c r="Q78" s="246"/>
      <c r="R78" s="246"/>
      <c r="S78" s="246"/>
      <c r="T78" s="246"/>
      <c r="U78" s="246"/>
      <c r="V78" s="246"/>
      <c r="W78" s="246"/>
      <c r="X78" s="247"/>
      <c r="Y78" s="117" t="s">
        <v>67</v>
      </c>
      <c r="Z78" s="673"/>
      <c r="AA78" s="674"/>
      <c r="AB78" s="210"/>
      <c r="AC78" s="211"/>
      <c r="AD78" s="212"/>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65" hidden="1" customHeight="1" x14ac:dyDescent="0.2">
      <c r="A79" s="533" t="s">
        <v>88</v>
      </c>
      <c r="B79" s="534"/>
      <c r="C79" s="534"/>
      <c r="D79" s="534"/>
      <c r="E79" s="534"/>
      <c r="F79" s="535"/>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2" t="s">
        <v>74</v>
      </c>
      <c r="AU79" s="273"/>
      <c r="AV79" s="273"/>
      <c r="AW79" s="273"/>
      <c r="AX79" s="274"/>
    </row>
    <row r="80" spans="1:60" ht="22.5" hidden="1" customHeight="1" x14ac:dyDescent="0.2">
      <c r="A80" s="536"/>
      <c r="B80" s="537"/>
      <c r="C80" s="537"/>
      <c r="D80" s="537"/>
      <c r="E80" s="537"/>
      <c r="F80" s="538"/>
      <c r="G80" s="242"/>
      <c r="H80" s="242"/>
      <c r="I80" s="242"/>
      <c r="J80" s="242"/>
      <c r="K80" s="242"/>
      <c r="L80" s="242"/>
      <c r="M80" s="242"/>
      <c r="N80" s="242"/>
      <c r="O80" s="242"/>
      <c r="P80" s="242"/>
      <c r="Q80" s="242"/>
      <c r="R80" s="242"/>
      <c r="S80" s="242"/>
      <c r="T80" s="242"/>
      <c r="U80" s="242"/>
      <c r="V80" s="242"/>
      <c r="W80" s="242"/>
      <c r="X80" s="243"/>
      <c r="Y80" s="670" t="s">
        <v>66</v>
      </c>
      <c r="Z80" s="671"/>
      <c r="AA80" s="672"/>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2">
      <c r="A81" s="539"/>
      <c r="B81" s="540"/>
      <c r="C81" s="540"/>
      <c r="D81" s="540"/>
      <c r="E81" s="540"/>
      <c r="F81" s="541"/>
      <c r="G81" s="246"/>
      <c r="H81" s="246"/>
      <c r="I81" s="246"/>
      <c r="J81" s="246"/>
      <c r="K81" s="246"/>
      <c r="L81" s="246"/>
      <c r="M81" s="246"/>
      <c r="N81" s="246"/>
      <c r="O81" s="246"/>
      <c r="P81" s="246"/>
      <c r="Q81" s="246"/>
      <c r="R81" s="246"/>
      <c r="S81" s="246"/>
      <c r="T81" s="246"/>
      <c r="U81" s="246"/>
      <c r="V81" s="246"/>
      <c r="W81" s="246"/>
      <c r="X81" s="247"/>
      <c r="Y81" s="117" t="s">
        <v>67</v>
      </c>
      <c r="Z81" s="673"/>
      <c r="AA81" s="674"/>
      <c r="AB81" s="210"/>
      <c r="AC81" s="211"/>
      <c r="AD81" s="212"/>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2">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2">
      <c r="A83" s="129"/>
      <c r="B83" s="130"/>
      <c r="C83" s="130"/>
      <c r="D83" s="130"/>
      <c r="E83" s="130"/>
      <c r="F83" s="131"/>
      <c r="G83" s="303" t="s">
        <v>603</v>
      </c>
      <c r="H83" s="303"/>
      <c r="I83" s="303"/>
      <c r="J83" s="303"/>
      <c r="K83" s="303"/>
      <c r="L83" s="303"/>
      <c r="M83" s="303"/>
      <c r="N83" s="303"/>
      <c r="O83" s="303"/>
      <c r="P83" s="303"/>
      <c r="Q83" s="303"/>
      <c r="R83" s="303"/>
      <c r="S83" s="303"/>
      <c r="T83" s="303"/>
      <c r="U83" s="303"/>
      <c r="V83" s="303"/>
      <c r="W83" s="303"/>
      <c r="X83" s="303"/>
      <c r="Y83" s="545" t="s">
        <v>17</v>
      </c>
      <c r="Z83" s="546"/>
      <c r="AA83" s="547"/>
      <c r="AB83" s="120" t="s">
        <v>604</v>
      </c>
      <c r="AC83" s="121"/>
      <c r="AD83" s="122"/>
      <c r="AE83" s="97">
        <v>312</v>
      </c>
      <c r="AF83" s="98"/>
      <c r="AG83" s="98"/>
      <c r="AH83" s="98"/>
      <c r="AI83" s="99"/>
      <c r="AJ83" s="97">
        <v>271</v>
      </c>
      <c r="AK83" s="98"/>
      <c r="AL83" s="98"/>
      <c r="AM83" s="98"/>
      <c r="AN83" s="99"/>
      <c r="AO83" s="97">
        <v>409</v>
      </c>
      <c r="AP83" s="98"/>
      <c r="AQ83" s="98"/>
      <c r="AR83" s="98"/>
      <c r="AS83" s="99"/>
      <c r="AT83" s="97" t="s">
        <v>457</v>
      </c>
      <c r="AU83" s="98"/>
      <c r="AV83" s="98"/>
      <c r="AW83" s="98"/>
      <c r="AX83" s="359"/>
    </row>
    <row r="84" spans="1:60" ht="47.1" customHeight="1" x14ac:dyDescent="0.2">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20" t="s">
        <v>604</v>
      </c>
      <c r="AC84" s="121"/>
      <c r="AD84" s="122"/>
      <c r="AE84" s="675" t="s">
        <v>605</v>
      </c>
      <c r="AF84" s="98"/>
      <c r="AG84" s="98"/>
      <c r="AH84" s="98"/>
      <c r="AI84" s="99"/>
      <c r="AJ84" s="675" t="s">
        <v>606</v>
      </c>
      <c r="AK84" s="98"/>
      <c r="AL84" s="98"/>
      <c r="AM84" s="98"/>
      <c r="AN84" s="99"/>
      <c r="AO84" s="675" t="s">
        <v>607</v>
      </c>
      <c r="AP84" s="98"/>
      <c r="AQ84" s="98"/>
      <c r="AR84" s="98"/>
      <c r="AS84" s="99"/>
      <c r="AT84" s="97" t="s">
        <v>530</v>
      </c>
      <c r="AU84" s="98"/>
      <c r="AV84" s="98"/>
      <c r="AW84" s="98"/>
      <c r="AX84" s="359"/>
    </row>
    <row r="85" spans="1:60" ht="32.25" hidden="1" customHeight="1" x14ac:dyDescent="0.2">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2">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5" t="s">
        <v>17</v>
      </c>
      <c r="Z86" s="546"/>
      <c r="AA86" s="547"/>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9"/>
    </row>
    <row r="87" spans="1:60" ht="47.1" hidden="1" customHeight="1" x14ac:dyDescent="0.2">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x14ac:dyDescent="0.2">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2">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5" t="s">
        <v>17</v>
      </c>
      <c r="Z89" s="546"/>
      <c r="AA89" s="547"/>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9"/>
    </row>
    <row r="90" spans="1:60" ht="47.1" hidden="1" customHeight="1" x14ac:dyDescent="0.2">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2">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2">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6"/>
      <c r="Y92" s="545" t="s">
        <v>17</v>
      </c>
      <c r="Z92" s="546"/>
      <c r="AA92" s="547"/>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9"/>
    </row>
    <row r="93" spans="1:60" ht="47.1" hidden="1" customHeight="1" x14ac:dyDescent="0.2">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7"/>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2">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2">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5" t="s">
        <v>17</v>
      </c>
      <c r="Z95" s="546"/>
      <c r="AA95" s="547"/>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9"/>
    </row>
    <row r="96" spans="1:60" ht="47.1" hidden="1" customHeight="1" x14ac:dyDescent="0.2">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2">
      <c r="A97" s="609" t="s">
        <v>77</v>
      </c>
      <c r="B97" s="610"/>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2">
      <c r="A98" s="611"/>
      <c r="B98" s="612"/>
      <c r="C98" s="542" t="s">
        <v>462</v>
      </c>
      <c r="D98" s="543"/>
      <c r="E98" s="543"/>
      <c r="F98" s="543"/>
      <c r="G98" s="543"/>
      <c r="H98" s="543"/>
      <c r="I98" s="543"/>
      <c r="J98" s="543"/>
      <c r="K98" s="544"/>
      <c r="L98" s="184">
        <v>1</v>
      </c>
      <c r="M98" s="185"/>
      <c r="N98" s="185"/>
      <c r="O98" s="185"/>
      <c r="P98" s="185"/>
      <c r="Q98" s="186"/>
      <c r="R98" s="184">
        <v>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2">
      <c r="A99" s="611"/>
      <c r="B99" s="612"/>
      <c r="C99" s="606" t="s">
        <v>463</v>
      </c>
      <c r="D99" s="607"/>
      <c r="E99" s="607"/>
      <c r="F99" s="607"/>
      <c r="G99" s="607"/>
      <c r="H99" s="607"/>
      <c r="I99" s="607"/>
      <c r="J99" s="607"/>
      <c r="K99" s="608"/>
      <c r="L99" s="184">
        <v>1</v>
      </c>
      <c r="M99" s="185"/>
      <c r="N99" s="185"/>
      <c r="O99" s="185"/>
      <c r="P99" s="185"/>
      <c r="Q99" s="186"/>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2">
      <c r="A100" s="611"/>
      <c r="B100" s="612"/>
      <c r="C100" s="606" t="s">
        <v>464</v>
      </c>
      <c r="D100" s="607"/>
      <c r="E100" s="607"/>
      <c r="F100" s="607"/>
      <c r="G100" s="607"/>
      <c r="H100" s="607"/>
      <c r="I100" s="607"/>
      <c r="J100" s="607"/>
      <c r="K100" s="608"/>
      <c r="L100" s="184">
        <v>76</v>
      </c>
      <c r="M100" s="185"/>
      <c r="N100" s="185"/>
      <c r="O100" s="185"/>
      <c r="P100" s="185"/>
      <c r="Q100" s="186"/>
      <c r="R100" s="184">
        <v>76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2">
      <c r="A101" s="611"/>
      <c r="B101" s="612"/>
      <c r="C101" s="606" t="s">
        <v>465</v>
      </c>
      <c r="D101" s="607"/>
      <c r="E101" s="607"/>
      <c r="F101" s="607"/>
      <c r="G101" s="607"/>
      <c r="H101" s="607"/>
      <c r="I101" s="607"/>
      <c r="J101" s="607"/>
      <c r="K101" s="608"/>
      <c r="L101" s="184">
        <v>39</v>
      </c>
      <c r="M101" s="185"/>
      <c r="N101" s="185"/>
      <c r="O101" s="185"/>
      <c r="P101" s="185"/>
      <c r="Q101" s="186"/>
      <c r="R101" s="184">
        <v>48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4.5" customHeight="1" x14ac:dyDescent="0.2">
      <c r="A102" s="611"/>
      <c r="B102" s="612"/>
      <c r="C102" s="606" t="s">
        <v>466</v>
      </c>
      <c r="D102" s="607"/>
      <c r="E102" s="607"/>
      <c r="F102" s="607"/>
      <c r="G102" s="607"/>
      <c r="H102" s="607"/>
      <c r="I102" s="607"/>
      <c r="J102" s="607"/>
      <c r="K102" s="608"/>
      <c r="L102" s="184">
        <v>353</v>
      </c>
      <c r="M102" s="185"/>
      <c r="N102" s="185"/>
      <c r="O102" s="185"/>
      <c r="P102" s="185"/>
      <c r="Q102" s="186"/>
      <c r="R102" s="184">
        <v>344</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2">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5">
      <c r="A104" s="613"/>
      <c r="B104" s="614"/>
      <c r="C104" s="600" t="s">
        <v>22</v>
      </c>
      <c r="D104" s="601"/>
      <c r="E104" s="601"/>
      <c r="F104" s="601"/>
      <c r="G104" s="601"/>
      <c r="H104" s="601"/>
      <c r="I104" s="601"/>
      <c r="J104" s="601"/>
      <c r="K104" s="602"/>
      <c r="L104" s="603">
        <f>SUM(L98:Q103)</f>
        <v>470</v>
      </c>
      <c r="M104" s="604"/>
      <c r="N104" s="604"/>
      <c r="O104" s="604"/>
      <c r="P104" s="604"/>
      <c r="Q104" s="605"/>
      <c r="R104" s="603">
        <f>SUM(R98:W103)</f>
        <v>470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2">
      <c r="A107" s="5"/>
      <c r="B107" s="6"/>
      <c r="C107" s="342"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3"/>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8" customHeight="1" x14ac:dyDescent="0.2">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454</v>
      </c>
      <c r="AE108" s="353"/>
      <c r="AF108" s="353"/>
      <c r="AG108" s="349" t="s">
        <v>537</v>
      </c>
      <c r="AH108" s="350"/>
      <c r="AI108" s="350"/>
      <c r="AJ108" s="350"/>
      <c r="AK108" s="350"/>
      <c r="AL108" s="350"/>
      <c r="AM108" s="350"/>
      <c r="AN108" s="350"/>
      <c r="AO108" s="350"/>
      <c r="AP108" s="350"/>
      <c r="AQ108" s="350"/>
      <c r="AR108" s="350"/>
      <c r="AS108" s="350"/>
      <c r="AT108" s="350"/>
      <c r="AU108" s="350"/>
      <c r="AV108" s="350"/>
      <c r="AW108" s="350"/>
      <c r="AX108" s="351"/>
    </row>
    <row r="109" spans="1:50" ht="55.5" customHeight="1" x14ac:dyDescent="0.2">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1" t="s">
        <v>454</v>
      </c>
      <c r="AE109" s="302"/>
      <c r="AF109" s="302"/>
      <c r="AG109" s="281" t="s">
        <v>559</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2">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454</v>
      </c>
      <c r="AE110" s="335"/>
      <c r="AF110" s="335"/>
      <c r="AG110" s="344" t="s">
        <v>536</v>
      </c>
      <c r="AH110" s="246"/>
      <c r="AI110" s="246"/>
      <c r="AJ110" s="246"/>
      <c r="AK110" s="246"/>
      <c r="AL110" s="246"/>
      <c r="AM110" s="246"/>
      <c r="AN110" s="246"/>
      <c r="AO110" s="246"/>
      <c r="AP110" s="246"/>
      <c r="AQ110" s="246"/>
      <c r="AR110" s="246"/>
      <c r="AS110" s="246"/>
      <c r="AT110" s="246"/>
      <c r="AU110" s="246"/>
      <c r="AV110" s="246"/>
      <c r="AW110" s="246"/>
      <c r="AX110" s="330"/>
    </row>
    <row r="111" spans="1:50" ht="84.75" customHeight="1" x14ac:dyDescent="0.2">
      <c r="A111" s="262" t="s">
        <v>46</v>
      </c>
      <c r="B111" s="263"/>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5" t="s">
        <v>454</v>
      </c>
      <c r="AE111" s="276"/>
      <c r="AF111" s="276"/>
      <c r="AG111" s="278" t="s">
        <v>541</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2">
      <c r="A112" s="264"/>
      <c r="B112" s="265"/>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1" t="s">
        <v>467</v>
      </c>
      <c r="AE112" s="302"/>
      <c r="AF112" s="302"/>
      <c r="AG112" s="281" t="s">
        <v>568</v>
      </c>
      <c r="AH112" s="258"/>
      <c r="AI112" s="258"/>
      <c r="AJ112" s="258"/>
      <c r="AK112" s="258"/>
      <c r="AL112" s="258"/>
      <c r="AM112" s="258"/>
      <c r="AN112" s="258"/>
      <c r="AO112" s="258"/>
      <c r="AP112" s="258"/>
      <c r="AQ112" s="258"/>
      <c r="AR112" s="258"/>
      <c r="AS112" s="258"/>
      <c r="AT112" s="258"/>
      <c r="AU112" s="258"/>
      <c r="AV112" s="258"/>
      <c r="AW112" s="258"/>
      <c r="AX112" s="282"/>
    </row>
    <row r="113" spans="1:64" ht="42.75" customHeight="1" x14ac:dyDescent="0.2">
      <c r="A113" s="264"/>
      <c r="B113" s="265"/>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1" t="s">
        <v>454</v>
      </c>
      <c r="AE113" s="302"/>
      <c r="AF113" s="302"/>
      <c r="AG113" s="281" t="s">
        <v>601</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2">
      <c r="A114" s="264"/>
      <c r="B114" s="265"/>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1" t="s">
        <v>467</v>
      </c>
      <c r="AE114" s="302"/>
      <c r="AF114" s="302"/>
      <c r="AG114" s="281" t="s">
        <v>569</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2">
      <c r="A115" s="264"/>
      <c r="B115" s="265"/>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1" t="s">
        <v>454</v>
      </c>
      <c r="AE115" s="302"/>
      <c r="AF115" s="302"/>
      <c r="AG115" s="281" t="s">
        <v>540</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2">
      <c r="A116" s="264"/>
      <c r="B116" s="265"/>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0" t="s">
        <v>467</v>
      </c>
      <c r="AE116" s="261"/>
      <c r="AF116" s="261"/>
      <c r="AG116" s="592" t="s">
        <v>569</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9.25" customHeight="1" x14ac:dyDescent="0.2">
      <c r="A117" s="266"/>
      <c r="B117" s="267"/>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454</v>
      </c>
      <c r="AE117" s="335"/>
      <c r="AF117" s="339"/>
      <c r="AG117" s="345" t="s">
        <v>602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2">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454</v>
      </c>
      <c r="AE118" s="276"/>
      <c r="AF118" s="277"/>
      <c r="AG118" s="278" t="s">
        <v>544</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2">
      <c r="A119" s="264"/>
      <c r="B119" s="265"/>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543</v>
      </c>
      <c r="AE119" s="355"/>
      <c r="AF119" s="355"/>
      <c r="AG119" s="281" t="s">
        <v>560</v>
      </c>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2">
      <c r="A120" s="264"/>
      <c r="B120" s="265"/>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1" t="s">
        <v>454</v>
      </c>
      <c r="AE120" s="302"/>
      <c r="AF120" s="302"/>
      <c r="AG120" s="281" t="s">
        <v>542</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2">
      <c r="A121" s="266"/>
      <c r="B121" s="267"/>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1" t="s">
        <v>454</v>
      </c>
      <c r="AE121" s="302"/>
      <c r="AF121" s="302"/>
      <c r="AG121" s="344" t="s">
        <v>555</v>
      </c>
      <c r="AH121" s="246"/>
      <c r="AI121" s="246"/>
      <c r="AJ121" s="246"/>
      <c r="AK121" s="246"/>
      <c r="AL121" s="246"/>
      <c r="AM121" s="246"/>
      <c r="AN121" s="246"/>
      <c r="AO121" s="246"/>
      <c r="AP121" s="246"/>
      <c r="AQ121" s="246"/>
      <c r="AR121" s="246"/>
      <c r="AS121" s="246"/>
      <c r="AT121" s="246"/>
      <c r="AU121" s="246"/>
      <c r="AV121" s="246"/>
      <c r="AW121" s="246"/>
      <c r="AX121" s="330"/>
    </row>
    <row r="122" spans="1:64" ht="33.6" customHeight="1" x14ac:dyDescent="0.2">
      <c r="A122" s="248" t="s">
        <v>80</v>
      </c>
      <c r="B122" s="249"/>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5" t="s">
        <v>467</v>
      </c>
      <c r="AE122" s="276"/>
      <c r="AF122" s="276"/>
      <c r="AG122" s="325" t="s">
        <v>545</v>
      </c>
      <c r="AH122" s="242"/>
      <c r="AI122" s="242"/>
      <c r="AJ122" s="242"/>
      <c r="AK122" s="242"/>
      <c r="AL122" s="242"/>
      <c r="AM122" s="242"/>
      <c r="AN122" s="242"/>
      <c r="AO122" s="242"/>
      <c r="AP122" s="242"/>
      <c r="AQ122" s="242"/>
      <c r="AR122" s="242"/>
      <c r="AS122" s="242"/>
      <c r="AT122" s="242"/>
      <c r="AU122" s="242"/>
      <c r="AV122" s="242"/>
      <c r="AW122" s="242"/>
      <c r="AX122" s="326"/>
    </row>
    <row r="123" spans="1:64" ht="15.75" customHeight="1" x14ac:dyDescent="0.2">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7"/>
      <c r="AH123" s="244"/>
      <c r="AI123" s="244"/>
      <c r="AJ123" s="244"/>
      <c r="AK123" s="244"/>
      <c r="AL123" s="244"/>
      <c r="AM123" s="244"/>
      <c r="AN123" s="244"/>
      <c r="AO123" s="244"/>
      <c r="AP123" s="244"/>
      <c r="AQ123" s="244"/>
      <c r="AR123" s="244"/>
      <c r="AS123" s="244"/>
      <c r="AT123" s="244"/>
      <c r="AU123" s="244"/>
      <c r="AV123" s="244"/>
      <c r="AW123" s="244"/>
      <c r="AX123" s="328"/>
    </row>
    <row r="124" spans="1:64" ht="26.25" customHeight="1" x14ac:dyDescent="0.2">
      <c r="A124" s="250"/>
      <c r="B124" s="251"/>
      <c r="C124" s="283" t="s">
        <v>458</v>
      </c>
      <c r="D124" s="284"/>
      <c r="E124" s="284"/>
      <c r="F124" s="284"/>
      <c r="G124" s="284"/>
      <c r="H124" s="284"/>
      <c r="I124" s="284"/>
      <c r="J124" s="284"/>
      <c r="K124" s="284"/>
      <c r="L124" s="284"/>
      <c r="M124" s="284"/>
      <c r="N124" s="284"/>
      <c r="O124" s="285"/>
      <c r="P124" s="292" t="s">
        <v>468</v>
      </c>
      <c r="Q124" s="292"/>
      <c r="R124" s="292"/>
      <c r="S124" s="293"/>
      <c r="T124" s="257" t="s">
        <v>468</v>
      </c>
      <c r="U124" s="258"/>
      <c r="V124" s="258"/>
      <c r="W124" s="258"/>
      <c r="X124" s="258"/>
      <c r="Y124" s="258"/>
      <c r="Z124" s="258"/>
      <c r="AA124" s="258"/>
      <c r="AB124" s="258"/>
      <c r="AC124" s="258"/>
      <c r="AD124" s="258"/>
      <c r="AE124" s="258"/>
      <c r="AF124" s="259"/>
      <c r="AG124" s="327"/>
      <c r="AH124" s="244"/>
      <c r="AI124" s="244"/>
      <c r="AJ124" s="244"/>
      <c r="AK124" s="244"/>
      <c r="AL124" s="244"/>
      <c r="AM124" s="244"/>
      <c r="AN124" s="244"/>
      <c r="AO124" s="244"/>
      <c r="AP124" s="244"/>
      <c r="AQ124" s="244"/>
      <c r="AR124" s="244"/>
      <c r="AS124" s="244"/>
      <c r="AT124" s="244"/>
      <c r="AU124" s="244"/>
      <c r="AV124" s="244"/>
      <c r="AW124" s="244"/>
      <c r="AX124" s="328"/>
    </row>
    <row r="125" spans="1:64" ht="26.25" customHeight="1" x14ac:dyDescent="0.2">
      <c r="A125" s="252"/>
      <c r="B125" s="253"/>
      <c r="C125" s="286" t="s">
        <v>458</v>
      </c>
      <c r="D125" s="287"/>
      <c r="E125" s="287"/>
      <c r="F125" s="287"/>
      <c r="G125" s="287"/>
      <c r="H125" s="287"/>
      <c r="I125" s="287"/>
      <c r="J125" s="287"/>
      <c r="K125" s="287"/>
      <c r="L125" s="287"/>
      <c r="M125" s="287"/>
      <c r="N125" s="287"/>
      <c r="O125" s="288"/>
      <c r="P125" s="294" t="s">
        <v>458</v>
      </c>
      <c r="Q125" s="294"/>
      <c r="R125" s="294"/>
      <c r="S125" s="295"/>
      <c r="T125" s="562" t="s">
        <v>458</v>
      </c>
      <c r="U125" s="346"/>
      <c r="V125" s="346"/>
      <c r="W125" s="346"/>
      <c r="X125" s="346"/>
      <c r="Y125" s="346"/>
      <c r="Z125" s="346"/>
      <c r="AA125" s="346"/>
      <c r="AB125" s="346"/>
      <c r="AC125" s="346"/>
      <c r="AD125" s="346"/>
      <c r="AE125" s="346"/>
      <c r="AF125" s="563"/>
      <c r="AG125" s="329"/>
      <c r="AH125" s="246"/>
      <c r="AI125" s="246"/>
      <c r="AJ125" s="246"/>
      <c r="AK125" s="246"/>
      <c r="AL125" s="246"/>
      <c r="AM125" s="246"/>
      <c r="AN125" s="246"/>
      <c r="AO125" s="246"/>
      <c r="AP125" s="246"/>
      <c r="AQ125" s="246"/>
      <c r="AR125" s="246"/>
      <c r="AS125" s="246"/>
      <c r="AT125" s="246"/>
      <c r="AU125" s="246"/>
      <c r="AV125" s="246"/>
      <c r="AW125" s="246"/>
      <c r="AX125" s="330"/>
    </row>
    <row r="126" spans="1:64" ht="57" customHeight="1" x14ac:dyDescent="0.2">
      <c r="A126" s="262" t="s">
        <v>58</v>
      </c>
      <c r="B126" s="395"/>
      <c r="C126" s="385" t="s">
        <v>64</v>
      </c>
      <c r="D126" s="433"/>
      <c r="E126" s="433"/>
      <c r="F126" s="434"/>
      <c r="G126" s="389" t="s">
        <v>469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5">
      <c r="A127" s="396"/>
      <c r="B127" s="397"/>
      <c r="C127" s="587" t="s">
        <v>68</v>
      </c>
      <c r="D127" s="588"/>
      <c r="E127" s="588"/>
      <c r="F127" s="589"/>
      <c r="G127" s="590" t="s">
        <v>608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2">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5">
      <c r="A129" s="432" t="s">
        <v>627</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5">
      <c r="A131" s="392" t="s">
        <v>307</v>
      </c>
      <c r="B131" s="393"/>
      <c r="C131" s="393"/>
      <c r="D131" s="393"/>
      <c r="E131" s="394"/>
      <c r="F131" s="425" t="s">
        <v>621</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2">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 customHeight="1" thickBot="1" x14ac:dyDescent="0.25">
      <c r="A133" s="559" t="s">
        <v>622</v>
      </c>
      <c r="B133" s="560"/>
      <c r="C133" s="560"/>
      <c r="D133" s="560"/>
      <c r="E133" s="561"/>
      <c r="F133" s="428" t="s">
        <v>628</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2">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 customHeight="1" thickBot="1" x14ac:dyDescent="0.25">
      <c r="A135" s="356" t="s">
        <v>470</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649999999999999" customHeight="1" x14ac:dyDescent="0.2">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95" customHeight="1" x14ac:dyDescent="0.2">
      <c r="A137" s="525" t="s">
        <v>224</v>
      </c>
      <c r="B137" s="322"/>
      <c r="C137" s="322"/>
      <c r="D137" s="322"/>
      <c r="E137" s="322"/>
      <c r="F137" s="322"/>
      <c r="G137" s="550" t="s">
        <v>562</v>
      </c>
      <c r="H137" s="551"/>
      <c r="I137" s="551"/>
      <c r="J137" s="551"/>
      <c r="K137" s="551"/>
      <c r="L137" s="551"/>
      <c r="M137" s="551"/>
      <c r="N137" s="551"/>
      <c r="O137" s="551"/>
      <c r="P137" s="552"/>
      <c r="Q137" s="322" t="s">
        <v>225</v>
      </c>
      <c r="R137" s="322"/>
      <c r="S137" s="322"/>
      <c r="T137" s="322"/>
      <c r="U137" s="322"/>
      <c r="V137" s="322"/>
      <c r="W137" s="550" t="s">
        <v>563</v>
      </c>
      <c r="X137" s="551"/>
      <c r="Y137" s="551"/>
      <c r="Z137" s="551"/>
      <c r="AA137" s="551"/>
      <c r="AB137" s="551"/>
      <c r="AC137" s="551"/>
      <c r="AD137" s="551"/>
      <c r="AE137" s="551"/>
      <c r="AF137" s="552"/>
      <c r="AG137" s="322" t="s">
        <v>226</v>
      </c>
      <c r="AH137" s="322"/>
      <c r="AI137" s="322"/>
      <c r="AJ137" s="322"/>
      <c r="AK137" s="322"/>
      <c r="AL137" s="322"/>
      <c r="AM137" s="522" t="s">
        <v>564</v>
      </c>
      <c r="AN137" s="523"/>
      <c r="AO137" s="523"/>
      <c r="AP137" s="523"/>
      <c r="AQ137" s="523"/>
      <c r="AR137" s="523"/>
      <c r="AS137" s="523"/>
      <c r="AT137" s="523"/>
      <c r="AU137" s="523"/>
      <c r="AV137" s="524"/>
      <c r="AW137" s="12"/>
      <c r="AX137" s="13"/>
    </row>
    <row r="138" spans="1:50" ht="19.95" customHeight="1" thickBot="1" x14ac:dyDescent="0.25">
      <c r="A138" s="526" t="s">
        <v>227</v>
      </c>
      <c r="B138" s="431"/>
      <c r="C138" s="431"/>
      <c r="D138" s="431"/>
      <c r="E138" s="431"/>
      <c r="F138" s="431"/>
      <c r="G138" s="319" t="s">
        <v>565</v>
      </c>
      <c r="H138" s="320"/>
      <c r="I138" s="320"/>
      <c r="J138" s="320"/>
      <c r="K138" s="320"/>
      <c r="L138" s="320"/>
      <c r="M138" s="320"/>
      <c r="N138" s="320"/>
      <c r="O138" s="320"/>
      <c r="P138" s="321"/>
      <c r="Q138" s="431" t="s">
        <v>228</v>
      </c>
      <c r="R138" s="431"/>
      <c r="S138" s="431"/>
      <c r="T138" s="431"/>
      <c r="U138" s="431"/>
      <c r="V138" s="431"/>
      <c r="W138" s="319" t="s">
        <v>566</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7" customHeight="1" x14ac:dyDescent="0.2">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1.75" customHeight="1" x14ac:dyDescent="0.2">
      <c r="A140" s="407"/>
      <c r="B140" s="408"/>
      <c r="C140" s="408"/>
      <c r="D140" s="408"/>
      <c r="E140" s="408"/>
      <c r="F140" s="409"/>
      <c r="G140" s="61"/>
      <c r="H140" s="62"/>
      <c r="I140" s="62"/>
      <c r="J140" s="62"/>
      <c r="K140" s="62"/>
      <c r="L140" s="62"/>
      <c r="M140" s="62"/>
      <c r="N140" s="62"/>
      <c r="O140" s="62"/>
      <c r="P140" s="62" t="s">
        <v>570</v>
      </c>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2">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4.75" customHeight="1" x14ac:dyDescent="0.2">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2">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2">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2">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2">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2">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2">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2">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2">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2">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2">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2">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2">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2">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2">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2">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2">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2">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2">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2">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2">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2">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2">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2">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2">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2">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2">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2">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2">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2">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2">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75" customHeight="1" x14ac:dyDescent="0.2">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5.5" customHeight="1" x14ac:dyDescent="0.2">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2">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45" customHeight="1" x14ac:dyDescent="0.2">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0.25" customHeight="1" thickBot="1" x14ac:dyDescent="0.25">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2">
      <c r="A178" s="369" t="s">
        <v>34</v>
      </c>
      <c r="B178" s="370"/>
      <c r="C178" s="370"/>
      <c r="D178" s="370"/>
      <c r="E178" s="370"/>
      <c r="F178" s="371"/>
      <c r="G178" s="378" t="s">
        <v>486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547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2">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2">
      <c r="A180" s="372"/>
      <c r="B180" s="373"/>
      <c r="C180" s="373"/>
      <c r="D180" s="373"/>
      <c r="E180" s="373"/>
      <c r="F180" s="374"/>
      <c r="G180" s="363" t="s">
        <v>471</v>
      </c>
      <c r="H180" s="364"/>
      <c r="I180" s="364"/>
      <c r="J180" s="364"/>
      <c r="K180" s="365"/>
      <c r="L180" s="366" t="s">
        <v>480</v>
      </c>
      <c r="M180" s="367"/>
      <c r="N180" s="367"/>
      <c r="O180" s="367"/>
      <c r="P180" s="367"/>
      <c r="Q180" s="367"/>
      <c r="R180" s="367"/>
      <c r="S180" s="367"/>
      <c r="T180" s="367"/>
      <c r="U180" s="367"/>
      <c r="V180" s="367"/>
      <c r="W180" s="367"/>
      <c r="X180" s="368"/>
      <c r="Y180" s="398">
        <v>42</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v>58</v>
      </c>
      <c r="AV180" s="399"/>
      <c r="AW180" s="399"/>
      <c r="AX180" s="482"/>
    </row>
    <row r="181" spans="1:50" ht="24.75" customHeight="1" x14ac:dyDescent="0.2">
      <c r="A181" s="372"/>
      <c r="B181" s="373"/>
      <c r="C181" s="373"/>
      <c r="D181" s="373"/>
      <c r="E181" s="373"/>
      <c r="F181" s="374"/>
      <c r="G181" s="413" t="s">
        <v>472</v>
      </c>
      <c r="H181" s="414"/>
      <c r="I181" s="414"/>
      <c r="J181" s="414"/>
      <c r="K181" s="415"/>
      <c r="L181" s="416" t="s">
        <v>481</v>
      </c>
      <c r="M181" s="417"/>
      <c r="N181" s="417"/>
      <c r="O181" s="417"/>
      <c r="P181" s="417"/>
      <c r="Q181" s="417"/>
      <c r="R181" s="417"/>
      <c r="S181" s="417"/>
      <c r="T181" s="417"/>
      <c r="U181" s="417"/>
      <c r="V181" s="417"/>
      <c r="W181" s="417"/>
      <c r="X181" s="418"/>
      <c r="Y181" s="419">
        <v>13</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2">
      <c r="A182" s="372"/>
      <c r="B182" s="373"/>
      <c r="C182" s="373"/>
      <c r="D182" s="373"/>
      <c r="E182" s="373"/>
      <c r="F182" s="374"/>
      <c r="G182" s="413" t="s">
        <v>473</v>
      </c>
      <c r="H182" s="414"/>
      <c r="I182" s="414"/>
      <c r="J182" s="414"/>
      <c r="K182" s="415"/>
      <c r="L182" s="416" t="s">
        <v>482</v>
      </c>
      <c r="M182" s="417"/>
      <c r="N182" s="417"/>
      <c r="O182" s="417"/>
      <c r="P182" s="417"/>
      <c r="Q182" s="417"/>
      <c r="R182" s="417"/>
      <c r="S182" s="417"/>
      <c r="T182" s="417"/>
      <c r="U182" s="417"/>
      <c r="V182" s="417"/>
      <c r="W182" s="417"/>
      <c r="X182" s="418"/>
      <c r="Y182" s="419">
        <v>6</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2">
      <c r="A183" s="372"/>
      <c r="B183" s="373"/>
      <c r="C183" s="373"/>
      <c r="D183" s="373"/>
      <c r="E183" s="373"/>
      <c r="F183" s="374"/>
      <c r="G183" s="413" t="s">
        <v>475</v>
      </c>
      <c r="H183" s="414"/>
      <c r="I183" s="414"/>
      <c r="J183" s="414"/>
      <c r="K183" s="415"/>
      <c r="L183" s="416" t="s">
        <v>483</v>
      </c>
      <c r="M183" s="417"/>
      <c r="N183" s="417"/>
      <c r="O183" s="417"/>
      <c r="P183" s="417"/>
      <c r="Q183" s="417"/>
      <c r="R183" s="417"/>
      <c r="S183" s="417"/>
      <c r="T183" s="417"/>
      <c r="U183" s="417"/>
      <c r="V183" s="417"/>
      <c r="W183" s="417"/>
      <c r="X183" s="418"/>
      <c r="Y183" s="419">
        <v>3</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2">
      <c r="A184" s="372"/>
      <c r="B184" s="373"/>
      <c r="C184" s="373"/>
      <c r="D184" s="373"/>
      <c r="E184" s="373"/>
      <c r="F184" s="374"/>
      <c r="G184" s="413" t="s">
        <v>476</v>
      </c>
      <c r="H184" s="414"/>
      <c r="I184" s="414"/>
      <c r="J184" s="414"/>
      <c r="K184" s="415"/>
      <c r="L184" s="416" t="s">
        <v>484</v>
      </c>
      <c r="M184" s="417"/>
      <c r="N184" s="417"/>
      <c r="O184" s="417"/>
      <c r="P184" s="417"/>
      <c r="Q184" s="417"/>
      <c r="R184" s="417"/>
      <c r="S184" s="417"/>
      <c r="T184" s="417"/>
      <c r="U184" s="417"/>
      <c r="V184" s="417"/>
      <c r="W184" s="417"/>
      <c r="X184" s="418"/>
      <c r="Y184" s="419">
        <v>3</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2">
      <c r="A185" s="372"/>
      <c r="B185" s="373"/>
      <c r="C185" s="373"/>
      <c r="D185" s="373"/>
      <c r="E185" s="373"/>
      <c r="F185" s="374"/>
      <c r="G185" s="413" t="s">
        <v>477</v>
      </c>
      <c r="H185" s="414"/>
      <c r="I185" s="414"/>
      <c r="J185" s="414"/>
      <c r="K185" s="415"/>
      <c r="L185" s="416" t="s">
        <v>485</v>
      </c>
      <c r="M185" s="417"/>
      <c r="N185" s="417"/>
      <c r="O185" s="417"/>
      <c r="P185" s="417"/>
      <c r="Q185" s="417"/>
      <c r="R185" s="417"/>
      <c r="S185" s="417"/>
      <c r="T185" s="417"/>
      <c r="U185" s="417"/>
      <c r="V185" s="417"/>
      <c r="W185" s="417"/>
      <c r="X185" s="418"/>
      <c r="Y185" s="419">
        <v>2</v>
      </c>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x14ac:dyDescent="0.2">
      <c r="A186" s="372"/>
      <c r="B186" s="373"/>
      <c r="C186" s="373"/>
      <c r="D186" s="373"/>
      <c r="E186" s="373"/>
      <c r="F186" s="374"/>
      <c r="G186" s="413" t="s">
        <v>474</v>
      </c>
      <c r="H186" s="414"/>
      <c r="I186" s="414"/>
      <c r="J186" s="414"/>
      <c r="K186" s="415"/>
      <c r="L186" s="416" t="s">
        <v>573</v>
      </c>
      <c r="M186" s="417"/>
      <c r="N186" s="417"/>
      <c r="O186" s="417"/>
      <c r="P186" s="417"/>
      <c r="Q186" s="417"/>
      <c r="R186" s="417"/>
      <c r="S186" s="417"/>
      <c r="T186" s="417"/>
      <c r="U186" s="417"/>
      <c r="V186" s="417"/>
      <c r="W186" s="417"/>
      <c r="X186" s="418"/>
      <c r="Y186" s="419">
        <v>5</v>
      </c>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4.75" customHeight="1" x14ac:dyDescent="0.2">
      <c r="A187" s="372"/>
      <c r="B187" s="373"/>
      <c r="C187" s="373"/>
      <c r="D187" s="373"/>
      <c r="E187" s="373"/>
      <c r="F187" s="374"/>
      <c r="G187" s="413" t="s">
        <v>478</v>
      </c>
      <c r="H187" s="414"/>
      <c r="I187" s="414"/>
      <c r="J187" s="414"/>
      <c r="K187" s="415"/>
      <c r="L187" s="416"/>
      <c r="M187" s="417"/>
      <c r="N187" s="417"/>
      <c r="O187" s="417"/>
      <c r="P187" s="417"/>
      <c r="Q187" s="417"/>
      <c r="R187" s="417"/>
      <c r="S187" s="417"/>
      <c r="T187" s="417"/>
      <c r="U187" s="417"/>
      <c r="V187" s="417"/>
      <c r="W187" s="417"/>
      <c r="X187" s="418"/>
      <c r="Y187" s="419">
        <v>10</v>
      </c>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4.75" customHeight="1" x14ac:dyDescent="0.2">
      <c r="A188" s="372"/>
      <c r="B188" s="373"/>
      <c r="C188" s="373"/>
      <c r="D188" s="373"/>
      <c r="E188" s="373"/>
      <c r="F188" s="374"/>
      <c r="G188" s="413" t="s">
        <v>479</v>
      </c>
      <c r="H188" s="414"/>
      <c r="I188" s="414"/>
      <c r="J188" s="414"/>
      <c r="K188" s="415"/>
      <c r="L188" s="416"/>
      <c r="M188" s="417"/>
      <c r="N188" s="417"/>
      <c r="O188" s="417"/>
      <c r="P188" s="417"/>
      <c r="Q188" s="417"/>
      <c r="R188" s="417"/>
      <c r="S188" s="417"/>
      <c r="T188" s="417"/>
      <c r="U188" s="417"/>
      <c r="V188" s="417"/>
      <c r="W188" s="417"/>
      <c r="X188" s="418"/>
      <c r="Y188" s="419">
        <v>6</v>
      </c>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4.75" hidden="1" customHeight="1" x14ac:dyDescent="0.2">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5">
      <c r="A190" s="372"/>
      <c r="B190" s="373"/>
      <c r="C190" s="373"/>
      <c r="D190" s="373"/>
      <c r="E190" s="373"/>
      <c r="F190" s="374"/>
      <c r="G190" s="566" t="s">
        <v>22</v>
      </c>
      <c r="H190" s="567"/>
      <c r="I190" s="567"/>
      <c r="J190" s="567"/>
      <c r="K190" s="567"/>
      <c r="L190" s="568"/>
      <c r="M190" s="155"/>
      <c r="N190" s="155"/>
      <c r="O190" s="155"/>
      <c r="P190" s="155"/>
      <c r="Q190" s="155"/>
      <c r="R190" s="155"/>
      <c r="S190" s="155"/>
      <c r="T190" s="155"/>
      <c r="U190" s="155"/>
      <c r="V190" s="155"/>
      <c r="W190" s="155"/>
      <c r="X190" s="156"/>
      <c r="Y190" s="569">
        <f>SUM(Y180:AB189)</f>
        <v>90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58</v>
      </c>
      <c r="AV190" s="570"/>
      <c r="AW190" s="570"/>
      <c r="AX190" s="572"/>
    </row>
    <row r="191" spans="1:50" ht="30" customHeight="1" x14ac:dyDescent="0.2">
      <c r="A191" s="372"/>
      <c r="B191" s="373"/>
      <c r="C191" s="373"/>
      <c r="D191" s="373"/>
      <c r="E191" s="373"/>
      <c r="F191" s="374"/>
      <c r="G191" s="378" t="s">
        <v>576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565" t="s">
        <v>592</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2">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36" customHeight="1" x14ac:dyDescent="0.2">
      <c r="A193" s="372"/>
      <c r="B193" s="373"/>
      <c r="C193" s="373"/>
      <c r="D193" s="373"/>
      <c r="E193" s="373"/>
      <c r="F193" s="374"/>
      <c r="G193" s="363" t="s">
        <v>471</v>
      </c>
      <c r="H193" s="364"/>
      <c r="I193" s="364"/>
      <c r="J193" s="364"/>
      <c r="K193" s="365"/>
      <c r="L193" s="366" t="s">
        <v>504</v>
      </c>
      <c r="M193" s="367"/>
      <c r="N193" s="367"/>
      <c r="O193" s="367"/>
      <c r="P193" s="367"/>
      <c r="Q193" s="367"/>
      <c r="R193" s="367"/>
      <c r="S193" s="367"/>
      <c r="T193" s="367"/>
      <c r="U193" s="367"/>
      <c r="V193" s="367"/>
      <c r="W193" s="367"/>
      <c r="X193" s="368"/>
      <c r="Y193" s="398">
        <v>2</v>
      </c>
      <c r="Z193" s="399"/>
      <c r="AA193" s="399"/>
      <c r="AB193" s="400"/>
      <c r="AC193" s="363"/>
      <c r="AD193" s="364"/>
      <c r="AE193" s="364"/>
      <c r="AF193" s="364"/>
      <c r="AG193" s="365"/>
      <c r="AH193" s="366" t="s">
        <v>577</v>
      </c>
      <c r="AI193" s="367"/>
      <c r="AJ193" s="367"/>
      <c r="AK193" s="367"/>
      <c r="AL193" s="367"/>
      <c r="AM193" s="367"/>
      <c r="AN193" s="367"/>
      <c r="AO193" s="367"/>
      <c r="AP193" s="367"/>
      <c r="AQ193" s="367"/>
      <c r="AR193" s="367"/>
      <c r="AS193" s="367"/>
      <c r="AT193" s="368"/>
      <c r="AU193" s="398">
        <v>12</v>
      </c>
      <c r="AV193" s="399"/>
      <c r="AW193" s="399"/>
      <c r="AX193" s="482"/>
    </row>
    <row r="194" spans="1:50" ht="36" customHeight="1" x14ac:dyDescent="0.2">
      <c r="A194" s="372"/>
      <c r="B194" s="373"/>
      <c r="C194" s="373"/>
      <c r="D194" s="373"/>
      <c r="E194" s="373"/>
      <c r="F194" s="374"/>
      <c r="G194" s="413" t="s">
        <v>616</v>
      </c>
      <c r="H194" s="414"/>
      <c r="I194" s="414"/>
      <c r="J194" s="414"/>
      <c r="K194" s="415"/>
      <c r="L194" s="416" t="s">
        <v>617</v>
      </c>
      <c r="M194" s="417"/>
      <c r="N194" s="417"/>
      <c r="O194" s="417"/>
      <c r="P194" s="417"/>
      <c r="Q194" s="417"/>
      <c r="R194" s="417"/>
      <c r="S194" s="417"/>
      <c r="T194" s="417"/>
      <c r="U194" s="417"/>
      <c r="V194" s="417"/>
      <c r="W194" s="417"/>
      <c r="X194" s="418"/>
      <c r="Y194" s="419">
        <v>1</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2">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v>0</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2">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2">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2">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x14ac:dyDescent="0.2">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hidden="1" customHeight="1" x14ac:dyDescent="0.2">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hidden="1" customHeight="1" x14ac:dyDescent="0.2">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hidden="1" customHeight="1" x14ac:dyDescent="0.2">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5">
      <c r="A203" s="372"/>
      <c r="B203" s="373"/>
      <c r="C203" s="373"/>
      <c r="D203" s="373"/>
      <c r="E203" s="373"/>
      <c r="F203" s="374"/>
      <c r="G203" s="566" t="s">
        <v>22</v>
      </c>
      <c r="H203" s="567"/>
      <c r="I203" s="567"/>
      <c r="J203" s="567"/>
      <c r="K203" s="567"/>
      <c r="L203" s="568"/>
      <c r="M203" s="155"/>
      <c r="N203" s="155"/>
      <c r="O203" s="155"/>
      <c r="P203" s="155"/>
      <c r="Q203" s="155"/>
      <c r="R203" s="155"/>
      <c r="S203" s="155"/>
      <c r="T203" s="155"/>
      <c r="U203" s="155"/>
      <c r="V203" s="155"/>
      <c r="W203" s="155"/>
      <c r="X203" s="156"/>
      <c r="Y203" s="569">
        <f>SUM(Y193:AB202)</f>
        <v>3</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12</v>
      </c>
      <c r="AV203" s="570"/>
      <c r="AW203" s="570"/>
      <c r="AX203" s="572"/>
    </row>
    <row r="204" spans="1:50" ht="30" customHeight="1" x14ac:dyDescent="0.2">
      <c r="A204" s="372"/>
      <c r="B204" s="373"/>
      <c r="C204" s="373"/>
      <c r="D204" s="373"/>
      <c r="E204" s="373"/>
      <c r="F204" s="374"/>
      <c r="G204" s="378" t="s">
        <v>546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578</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2">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2">
      <c r="A206" s="372"/>
      <c r="B206" s="373"/>
      <c r="C206" s="373"/>
      <c r="D206" s="373"/>
      <c r="E206" s="373"/>
      <c r="F206" s="374"/>
      <c r="G206" s="363" t="s">
        <v>471</v>
      </c>
      <c r="H206" s="364"/>
      <c r="I206" s="364"/>
      <c r="J206" s="364"/>
      <c r="K206" s="365"/>
      <c r="L206" s="366" t="s">
        <v>487</v>
      </c>
      <c r="M206" s="367"/>
      <c r="N206" s="367"/>
      <c r="O206" s="367"/>
      <c r="P206" s="367"/>
      <c r="Q206" s="367"/>
      <c r="R206" s="367"/>
      <c r="S206" s="367"/>
      <c r="T206" s="367"/>
      <c r="U206" s="367"/>
      <c r="V206" s="367"/>
      <c r="W206" s="367"/>
      <c r="X206" s="368"/>
      <c r="Y206" s="398">
        <v>60</v>
      </c>
      <c r="Z206" s="399"/>
      <c r="AA206" s="399"/>
      <c r="AB206" s="400"/>
      <c r="AC206" s="363"/>
      <c r="AD206" s="364"/>
      <c r="AE206" s="364"/>
      <c r="AF206" s="364"/>
      <c r="AG206" s="365"/>
      <c r="AH206" s="366" t="s">
        <v>548</v>
      </c>
      <c r="AI206" s="367"/>
      <c r="AJ206" s="367"/>
      <c r="AK206" s="367"/>
      <c r="AL206" s="367"/>
      <c r="AM206" s="367"/>
      <c r="AN206" s="367"/>
      <c r="AO206" s="367"/>
      <c r="AP206" s="367"/>
      <c r="AQ206" s="367"/>
      <c r="AR206" s="367"/>
      <c r="AS206" s="367"/>
      <c r="AT206" s="368"/>
      <c r="AU206" s="398">
        <v>2</v>
      </c>
      <c r="AV206" s="399"/>
      <c r="AW206" s="399"/>
      <c r="AX206" s="482"/>
    </row>
    <row r="207" spans="1:50" ht="24.75" customHeight="1" x14ac:dyDescent="0.2">
      <c r="A207" s="372"/>
      <c r="B207" s="373"/>
      <c r="C207" s="373"/>
      <c r="D207" s="373"/>
      <c r="E207" s="373"/>
      <c r="F207" s="374"/>
      <c r="G207" s="413" t="s">
        <v>472</v>
      </c>
      <c r="H207" s="414"/>
      <c r="I207" s="414"/>
      <c r="J207" s="414"/>
      <c r="K207" s="415"/>
      <c r="L207" s="416" t="s">
        <v>488</v>
      </c>
      <c r="M207" s="417"/>
      <c r="N207" s="417"/>
      <c r="O207" s="417"/>
      <c r="P207" s="417"/>
      <c r="Q207" s="417"/>
      <c r="R207" s="417"/>
      <c r="S207" s="417"/>
      <c r="T207" s="417"/>
      <c r="U207" s="417"/>
      <c r="V207" s="417"/>
      <c r="W207" s="417"/>
      <c r="X207" s="418"/>
      <c r="Y207" s="419">
        <v>13</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2">
      <c r="A208" s="372"/>
      <c r="B208" s="373"/>
      <c r="C208" s="373"/>
      <c r="D208" s="373"/>
      <c r="E208" s="373"/>
      <c r="F208" s="374"/>
      <c r="G208" s="413" t="s">
        <v>475</v>
      </c>
      <c r="H208" s="414"/>
      <c r="I208" s="414"/>
      <c r="J208" s="414"/>
      <c r="K208" s="415"/>
      <c r="L208" s="416" t="s">
        <v>489</v>
      </c>
      <c r="M208" s="417"/>
      <c r="N208" s="417"/>
      <c r="O208" s="417"/>
      <c r="P208" s="417"/>
      <c r="Q208" s="417"/>
      <c r="R208" s="417"/>
      <c r="S208" s="417"/>
      <c r="T208" s="417"/>
      <c r="U208" s="417"/>
      <c r="V208" s="417"/>
      <c r="W208" s="417"/>
      <c r="X208" s="418"/>
      <c r="Y208" s="419">
        <v>2</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2">
      <c r="A209" s="372"/>
      <c r="B209" s="373"/>
      <c r="C209" s="373"/>
      <c r="D209" s="373"/>
      <c r="E209" s="373"/>
      <c r="F209" s="374"/>
      <c r="G209" s="413" t="s">
        <v>477</v>
      </c>
      <c r="H209" s="414"/>
      <c r="I209" s="414"/>
      <c r="J209" s="414"/>
      <c r="K209" s="415"/>
      <c r="L209" s="416" t="s">
        <v>490</v>
      </c>
      <c r="M209" s="417"/>
      <c r="N209" s="417"/>
      <c r="O209" s="417"/>
      <c r="P209" s="417"/>
      <c r="Q209" s="417"/>
      <c r="R209" s="417"/>
      <c r="S209" s="417"/>
      <c r="T209" s="417"/>
      <c r="U209" s="417"/>
      <c r="V209" s="417"/>
      <c r="W209" s="417"/>
      <c r="X209" s="418"/>
      <c r="Y209" s="419">
        <v>1</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2">
      <c r="A210" s="372"/>
      <c r="B210" s="373"/>
      <c r="C210" s="373"/>
      <c r="D210" s="373"/>
      <c r="E210" s="373"/>
      <c r="F210" s="374"/>
      <c r="G210" s="413" t="s">
        <v>474</v>
      </c>
      <c r="H210" s="414"/>
      <c r="I210" s="414"/>
      <c r="J210" s="414"/>
      <c r="K210" s="415"/>
      <c r="L210" s="416" t="s">
        <v>574</v>
      </c>
      <c r="M210" s="417"/>
      <c r="N210" s="417"/>
      <c r="O210" s="417"/>
      <c r="P210" s="417"/>
      <c r="Q210" s="417"/>
      <c r="R210" s="417"/>
      <c r="S210" s="417"/>
      <c r="T210" s="417"/>
      <c r="U210" s="417"/>
      <c r="V210" s="417"/>
      <c r="W210" s="417"/>
      <c r="X210" s="418"/>
      <c r="Y210" s="419">
        <v>2</v>
      </c>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2">
      <c r="A211" s="372"/>
      <c r="B211" s="373"/>
      <c r="C211" s="373"/>
      <c r="D211" s="373"/>
      <c r="E211" s="373"/>
      <c r="F211" s="374"/>
      <c r="G211" s="413" t="s">
        <v>478</v>
      </c>
      <c r="H211" s="414"/>
      <c r="I211" s="414"/>
      <c r="J211" s="414"/>
      <c r="K211" s="415"/>
      <c r="L211" s="416"/>
      <c r="M211" s="417"/>
      <c r="N211" s="417"/>
      <c r="O211" s="417"/>
      <c r="P211" s="417"/>
      <c r="Q211" s="417"/>
      <c r="R211" s="417"/>
      <c r="S211" s="417"/>
      <c r="T211" s="417"/>
      <c r="U211" s="417"/>
      <c r="V211" s="417"/>
      <c r="W211" s="417"/>
      <c r="X211" s="418"/>
      <c r="Y211" s="419">
        <v>1</v>
      </c>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x14ac:dyDescent="0.2">
      <c r="A212" s="372"/>
      <c r="B212" s="373"/>
      <c r="C212" s="373"/>
      <c r="D212" s="373"/>
      <c r="E212" s="373"/>
      <c r="F212" s="374"/>
      <c r="G212" s="413" t="s">
        <v>479</v>
      </c>
      <c r="H212" s="414"/>
      <c r="I212" s="414"/>
      <c r="J212" s="414"/>
      <c r="K212" s="415"/>
      <c r="L212" s="416"/>
      <c r="M212" s="417"/>
      <c r="N212" s="417"/>
      <c r="O212" s="417"/>
      <c r="P212" s="417"/>
      <c r="Q212" s="417"/>
      <c r="R212" s="417"/>
      <c r="S212" s="417"/>
      <c r="T212" s="417"/>
      <c r="U212" s="417"/>
      <c r="V212" s="417"/>
      <c r="W212" s="417"/>
      <c r="X212" s="418"/>
      <c r="Y212" s="419">
        <v>7</v>
      </c>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4.75" hidden="1" customHeight="1" x14ac:dyDescent="0.2">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4.75" hidden="1" customHeight="1" x14ac:dyDescent="0.2">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4.75" hidden="1" customHeight="1" x14ac:dyDescent="0.2">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5">
      <c r="A216" s="372"/>
      <c r="B216" s="373"/>
      <c r="C216" s="373"/>
      <c r="D216" s="373"/>
      <c r="E216" s="373"/>
      <c r="F216" s="374"/>
      <c r="G216" s="566" t="s">
        <v>22</v>
      </c>
      <c r="H216" s="567"/>
      <c r="I216" s="567"/>
      <c r="J216" s="567"/>
      <c r="K216" s="567"/>
      <c r="L216" s="568"/>
      <c r="M216" s="155"/>
      <c r="N216" s="155"/>
      <c r="O216" s="155"/>
      <c r="P216" s="155"/>
      <c r="Q216" s="155"/>
      <c r="R216" s="155"/>
      <c r="S216" s="155"/>
      <c r="T216" s="155"/>
      <c r="U216" s="155"/>
      <c r="V216" s="155"/>
      <c r="W216" s="155"/>
      <c r="X216" s="156"/>
      <c r="Y216" s="569">
        <f>SUM(Y206:AB215)</f>
        <v>86</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2</v>
      </c>
      <c r="AV216" s="570"/>
      <c r="AW216" s="570"/>
      <c r="AX216" s="572"/>
    </row>
    <row r="217" spans="1:50" ht="30" customHeight="1" x14ac:dyDescent="0.2">
      <c r="A217" s="372"/>
      <c r="B217" s="373"/>
      <c r="C217" s="373"/>
      <c r="D217" s="373"/>
      <c r="E217" s="373"/>
      <c r="F217" s="374"/>
      <c r="G217" s="378" t="s">
        <v>575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579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2">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36" customHeight="1" x14ac:dyDescent="0.2">
      <c r="A219" s="372"/>
      <c r="B219" s="373"/>
      <c r="C219" s="373"/>
      <c r="D219" s="373"/>
      <c r="E219" s="373"/>
      <c r="F219" s="374"/>
      <c r="G219" s="363" t="s">
        <v>471</v>
      </c>
      <c r="H219" s="364"/>
      <c r="I219" s="364"/>
      <c r="J219" s="364"/>
      <c r="K219" s="365"/>
      <c r="L219" s="366" t="s">
        <v>595</v>
      </c>
      <c r="M219" s="367"/>
      <c r="N219" s="367"/>
      <c r="O219" s="367"/>
      <c r="P219" s="367"/>
      <c r="Q219" s="367"/>
      <c r="R219" s="367"/>
      <c r="S219" s="367"/>
      <c r="T219" s="367"/>
      <c r="U219" s="367"/>
      <c r="V219" s="367"/>
      <c r="W219" s="367"/>
      <c r="X219" s="368"/>
      <c r="Y219" s="398">
        <v>1</v>
      </c>
      <c r="Z219" s="399"/>
      <c r="AA219" s="399"/>
      <c r="AB219" s="400"/>
      <c r="AC219" s="363"/>
      <c r="AD219" s="364"/>
      <c r="AE219" s="364"/>
      <c r="AF219" s="364"/>
      <c r="AG219" s="365"/>
      <c r="AH219" s="366" t="s">
        <v>548</v>
      </c>
      <c r="AI219" s="367"/>
      <c r="AJ219" s="367"/>
      <c r="AK219" s="367"/>
      <c r="AL219" s="367"/>
      <c r="AM219" s="367"/>
      <c r="AN219" s="367"/>
      <c r="AO219" s="367"/>
      <c r="AP219" s="367"/>
      <c r="AQ219" s="367"/>
      <c r="AR219" s="367"/>
      <c r="AS219" s="367"/>
      <c r="AT219" s="368"/>
      <c r="AU219" s="398">
        <v>5</v>
      </c>
      <c r="AV219" s="399"/>
      <c r="AW219" s="399"/>
      <c r="AX219" s="482"/>
    </row>
    <row r="220" spans="1:50" ht="48.75" customHeight="1" x14ac:dyDescent="0.2">
      <c r="A220" s="372"/>
      <c r="B220" s="373"/>
      <c r="C220" s="373"/>
      <c r="D220" s="373"/>
      <c r="E220" s="373"/>
      <c r="F220" s="374"/>
      <c r="G220" s="413" t="s">
        <v>618</v>
      </c>
      <c r="H220" s="414"/>
      <c r="I220" s="414"/>
      <c r="J220" s="414"/>
      <c r="K220" s="415"/>
      <c r="L220" s="416" t="s">
        <v>619</v>
      </c>
      <c r="M220" s="417"/>
      <c r="N220" s="417"/>
      <c r="O220" s="417"/>
      <c r="P220" s="417"/>
      <c r="Q220" s="417"/>
      <c r="R220" s="417"/>
      <c r="S220" s="417"/>
      <c r="T220" s="417"/>
      <c r="U220" s="417"/>
      <c r="V220" s="417"/>
      <c r="W220" s="417"/>
      <c r="X220" s="418"/>
      <c r="Y220" s="419">
        <v>1</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2">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2">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2">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2">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2">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x14ac:dyDescent="0.2">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hidden="1" customHeight="1" x14ac:dyDescent="0.2">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hidden="1" customHeight="1" x14ac:dyDescent="0.2">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2">
      <c r="A229" s="372"/>
      <c r="B229" s="373"/>
      <c r="C229" s="373"/>
      <c r="D229" s="373"/>
      <c r="E229" s="373"/>
      <c r="F229" s="374"/>
      <c r="G229" s="566" t="s">
        <v>22</v>
      </c>
      <c r="H229" s="567"/>
      <c r="I229" s="567"/>
      <c r="J229" s="567"/>
      <c r="K229" s="567"/>
      <c r="L229" s="568"/>
      <c r="M229" s="155"/>
      <c r="N229" s="155"/>
      <c r="O229" s="155"/>
      <c r="P229" s="155"/>
      <c r="Q229" s="155"/>
      <c r="R229" s="155"/>
      <c r="S229" s="155"/>
      <c r="T229" s="155"/>
      <c r="U229" s="155"/>
      <c r="V229" s="155"/>
      <c r="W229" s="155"/>
      <c r="X229" s="156"/>
      <c r="Y229" s="569">
        <f>SUM(Y219:AB228)</f>
        <v>2</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5</v>
      </c>
      <c r="AV229" s="570"/>
      <c r="AW229" s="570"/>
      <c r="AX229" s="572"/>
    </row>
    <row r="230" spans="1:50" ht="22.5" customHeight="1" thickBot="1" x14ac:dyDescent="0.25">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76"/>
      <c r="B235" s="576"/>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2" t="s">
        <v>33</v>
      </c>
      <c r="AL235" s="240"/>
      <c r="AM235" s="240"/>
      <c r="AN235" s="240"/>
      <c r="AO235" s="240"/>
      <c r="AP235" s="240"/>
      <c r="AQ235" s="240" t="s">
        <v>23</v>
      </c>
      <c r="AR235" s="240"/>
      <c r="AS235" s="240"/>
      <c r="AT235" s="240"/>
      <c r="AU235" s="92" t="s">
        <v>24</v>
      </c>
      <c r="AV235" s="93"/>
      <c r="AW235" s="93"/>
      <c r="AX235" s="583"/>
    </row>
    <row r="236" spans="1:50" ht="36" customHeight="1" x14ac:dyDescent="0.2">
      <c r="A236" s="576">
        <v>1</v>
      </c>
      <c r="B236" s="576">
        <v>1</v>
      </c>
      <c r="C236" s="577" t="s">
        <v>507</v>
      </c>
      <c r="D236" s="577"/>
      <c r="E236" s="577"/>
      <c r="F236" s="577"/>
      <c r="G236" s="577"/>
      <c r="H236" s="577"/>
      <c r="I236" s="577"/>
      <c r="J236" s="577"/>
      <c r="K236" s="577"/>
      <c r="L236" s="577"/>
      <c r="M236" s="578" t="s">
        <v>549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90</v>
      </c>
      <c r="AL236" s="580"/>
      <c r="AM236" s="580"/>
      <c r="AN236" s="580"/>
      <c r="AO236" s="580"/>
      <c r="AP236" s="581"/>
      <c r="AQ236" s="578" t="s">
        <v>508</v>
      </c>
      <c r="AR236" s="577"/>
      <c r="AS236" s="577"/>
      <c r="AT236" s="577"/>
      <c r="AU236" s="579" t="s">
        <v>509</v>
      </c>
      <c r="AV236" s="580"/>
      <c r="AW236" s="580"/>
      <c r="AX236" s="581"/>
    </row>
    <row r="237" spans="1:50" ht="24" hidden="1" customHeight="1" x14ac:dyDescent="0.2">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2">
      <c r="A238" s="576">
        <v>3</v>
      </c>
      <c r="B238" s="576">
        <v>1</v>
      </c>
      <c r="C238" s="577"/>
      <c r="D238" s="577"/>
      <c r="E238" s="577"/>
      <c r="F238" s="577"/>
      <c r="G238" s="577"/>
      <c r="H238" s="577"/>
      <c r="I238" s="577"/>
      <c r="J238" s="577"/>
      <c r="K238" s="577"/>
      <c r="L238" s="577"/>
      <c r="M238" s="687"/>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79"/>
      <c r="AL238" s="580"/>
      <c r="AM238" s="580"/>
      <c r="AN238" s="580"/>
      <c r="AO238" s="580"/>
      <c r="AP238" s="581"/>
      <c r="AQ238" s="578"/>
      <c r="AR238" s="577"/>
      <c r="AS238" s="577"/>
      <c r="AT238" s="577"/>
      <c r="AU238" s="579"/>
      <c r="AV238" s="580"/>
      <c r="AW238" s="580"/>
      <c r="AX238" s="581"/>
    </row>
    <row r="239" spans="1:50" ht="24" hidden="1" customHeight="1" x14ac:dyDescent="0.2">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2">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2">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2">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2">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2">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2">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2">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2">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2">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2">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2">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2">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2">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2">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2">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2">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2">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2">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2">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2">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2">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2">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2">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2">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2">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2">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76"/>
      <c r="B268" s="576"/>
      <c r="C268" s="240" t="s">
        <v>399</v>
      </c>
      <c r="D268" s="240"/>
      <c r="E268" s="240"/>
      <c r="F268" s="240"/>
      <c r="G268" s="240"/>
      <c r="H268" s="240"/>
      <c r="I268" s="240"/>
      <c r="J268" s="240"/>
      <c r="K268" s="240"/>
      <c r="L268" s="240"/>
      <c r="M268" s="240" t="s">
        <v>400</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2" t="s">
        <v>401</v>
      </c>
      <c r="AL268" s="240"/>
      <c r="AM268" s="240"/>
      <c r="AN268" s="240"/>
      <c r="AO268" s="240"/>
      <c r="AP268" s="240"/>
      <c r="AQ268" s="240" t="s">
        <v>23</v>
      </c>
      <c r="AR268" s="240"/>
      <c r="AS268" s="240"/>
      <c r="AT268" s="240"/>
      <c r="AU268" s="92" t="s">
        <v>24</v>
      </c>
      <c r="AV268" s="93"/>
      <c r="AW268" s="93"/>
      <c r="AX268" s="583"/>
    </row>
    <row r="269" spans="1:50" ht="27.75" customHeight="1" x14ac:dyDescent="0.2">
      <c r="A269" s="576">
        <v>1</v>
      </c>
      <c r="B269" s="576">
        <v>1</v>
      </c>
      <c r="C269" s="577" t="s">
        <v>520</v>
      </c>
      <c r="D269" s="577"/>
      <c r="E269" s="577"/>
      <c r="F269" s="577"/>
      <c r="G269" s="577"/>
      <c r="H269" s="577"/>
      <c r="I269" s="577"/>
      <c r="J269" s="577"/>
      <c r="K269" s="577"/>
      <c r="L269" s="577"/>
      <c r="M269" s="577" t="s">
        <v>522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3</v>
      </c>
      <c r="AL269" s="580"/>
      <c r="AM269" s="580"/>
      <c r="AN269" s="580"/>
      <c r="AO269" s="580"/>
      <c r="AP269" s="581"/>
      <c r="AQ269" s="578" t="s">
        <v>571</v>
      </c>
      <c r="AR269" s="577"/>
      <c r="AS269" s="577"/>
      <c r="AT269" s="577"/>
      <c r="AU269" s="579" t="s">
        <v>550</v>
      </c>
      <c r="AV269" s="580"/>
      <c r="AW269" s="580"/>
      <c r="AX269" s="581"/>
    </row>
    <row r="270" spans="1:50" ht="36" customHeight="1" x14ac:dyDescent="0.2">
      <c r="A270" s="576">
        <v>2</v>
      </c>
      <c r="B270" s="576">
        <v>1</v>
      </c>
      <c r="C270" s="577" t="s">
        <v>521</v>
      </c>
      <c r="D270" s="577"/>
      <c r="E270" s="577"/>
      <c r="F270" s="577"/>
      <c r="G270" s="577"/>
      <c r="H270" s="577"/>
      <c r="I270" s="577"/>
      <c r="J270" s="577"/>
      <c r="K270" s="577"/>
      <c r="L270" s="577"/>
      <c r="M270" s="577" t="s">
        <v>523</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2</v>
      </c>
      <c r="AL270" s="580"/>
      <c r="AM270" s="580"/>
      <c r="AN270" s="580"/>
      <c r="AO270" s="580"/>
      <c r="AP270" s="581"/>
      <c r="AQ270" s="578" t="s">
        <v>571</v>
      </c>
      <c r="AR270" s="577"/>
      <c r="AS270" s="577"/>
      <c r="AT270" s="577"/>
      <c r="AU270" s="579" t="s">
        <v>545</v>
      </c>
      <c r="AV270" s="580"/>
      <c r="AW270" s="580"/>
      <c r="AX270" s="581"/>
    </row>
    <row r="271" spans="1:50" ht="24" hidden="1" customHeight="1" x14ac:dyDescent="0.2">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2">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2">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2">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2">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2">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2">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2">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2">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2">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2">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2">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2">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2">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2">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2">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2">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2">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2">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2">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2">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2">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2">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2">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2">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2">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2">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25" hidden="1" customHeight="1" x14ac:dyDescent="0.2">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2">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76"/>
      <c r="B301" s="576"/>
      <c r="C301" s="240" t="s">
        <v>399</v>
      </c>
      <c r="D301" s="240"/>
      <c r="E301" s="240"/>
      <c r="F301" s="240"/>
      <c r="G301" s="240"/>
      <c r="H301" s="240"/>
      <c r="I301" s="240"/>
      <c r="J301" s="240"/>
      <c r="K301" s="240"/>
      <c r="L301" s="240"/>
      <c r="M301" s="240" t="s">
        <v>400</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2" t="s">
        <v>401</v>
      </c>
      <c r="AL301" s="240"/>
      <c r="AM301" s="240"/>
      <c r="AN301" s="240"/>
      <c r="AO301" s="240"/>
      <c r="AP301" s="240"/>
      <c r="AQ301" s="240" t="s">
        <v>23</v>
      </c>
      <c r="AR301" s="240"/>
      <c r="AS301" s="240"/>
      <c r="AT301" s="240"/>
      <c r="AU301" s="92" t="s">
        <v>24</v>
      </c>
      <c r="AV301" s="93"/>
      <c r="AW301" s="93"/>
      <c r="AX301" s="583"/>
    </row>
    <row r="302" spans="1:50" ht="32.25" customHeight="1" x14ac:dyDescent="0.2">
      <c r="A302" s="576">
        <v>1</v>
      </c>
      <c r="B302" s="576">
        <v>1</v>
      </c>
      <c r="C302" s="577" t="s">
        <v>510</v>
      </c>
      <c r="D302" s="577"/>
      <c r="E302" s="577"/>
      <c r="F302" s="577"/>
      <c r="G302" s="577"/>
      <c r="H302" s="577"/>
      <c r="I302" s="577"/>
      <c r="J302" s="577"/>
      <c r="K302" s="577"/>
      <c r="L302" s="577"/>
      <c r="M302" s="578" t="s">
        <v>511</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86</v>
      </c>
      <c r="AL302" s="580"/>
      <c r="AM302" s="580"/>
      <c r="AN302" s="580"/>
      <c r="AO302" s="580"/>
      <c r="AP302" s="581"/>
      <c r="AQ302" s="578">
        <v>1</v>
      </c>
      <c r="AR302" s="577"/>
      <c r="AS302" s="577"/>
      <c r="AT302" s="577"/>
      <c r="AU302" s="579">
        <v>92</v>
      </c>
      <c r="AV302" s="580"/>
      <c r="AW302" s="580"/>
      <c r="AX302" s="581"/>
    </row>
    <row r="303" spans="1:50" ht="24" hidden="1" customHeight="1" x14ac:dyDescent="0.2">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2">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2">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2">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2">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2">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2">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2">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2">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2">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2">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2">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2">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2">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2">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2">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2">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2">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2">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2">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2">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2">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2">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2">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2">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2">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2">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2">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2">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2">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76"/>
      <c r="B334" s="576"/>
      <c r="C334" s="240" t="s">
        <v>399</v>
      </c>
      <c r="D334" s="240"/>
      <c r="E334" s="240"/>
      <c r="F334" s="240"/>
      <c r="G334" s="240"/>
      <c r="H334" s="240"/>
      <c r="I334" s="240"/>
      <c r="J334" s="240"/>
      <c r="K334" s="240"/>
      <c r="L334" s="240"/>
      <c r="M334" s="240" t="s">
        <v>400</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2" t="s">
        <v>401</v>
      </c>
      <c r="AL334" s="240"/>
      <c r="AM334" s="240"/>
      <c r="AN334" s="240"/>
      <c r="AO334" s="240"/>
      <c r="AP334" s="240"/>
      <c r="AQ334" s="240" t="s">
        <v>23</v>
      </c>
      <c r="AR334" s="240"/>
      <c r="AS334" s="240"/>
      <c r="AT334" s="240"/>
      <c r="AU334" s="92" t="s">
        <v>24</v>
      </c>
      <c r="AV334" s="93"/>
      <c r="AW334" s="93"/>
      <c r="AX334" s="583"/>
    </row>
    <row r="335" spans="1:50" ht="36.75" customHeight="1" x14ac:dyDescent="0.2">
      <c r="A335" s="576">
        <v>1</v>
      </c>
      <c r="B335" s="576">
        <v>1</v>
      </c>
      <c r="C335" s="577" t="s">
        <v>524</v>
      </c>
      <c r="D335" s="577"/>
      <c r="E335" s="577"/>
      <c r="F335" s="577"/>
      <c r="G335" s="577"/>
      <c r="H335" s="577"/>
      <c r="I335" s="577"/>
      <c r="J335" s="577"/>
      <c r="K335" s="577"/>
      <c r="L335" s="577"/>
      <c r="M335" s="578" t="s">
        <v>552</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v>2</v>
      </c>
      <c r="AL335" s="580"/>
      <c r="AM335" s="580"/>
      <c r="AN335" s="580"/>
      <c r="AO335" s="580"/>
      <c r="AP335" s="581"/>
      <c r="AQ335" s="578" t="s">
        <v>571</v>
      </c>
      <c r="AR335" s="577"/>
      <c r="AS335" s="577"/>
      <c r="AT335" s="577"/>
      <c r="AU335" s="579" t="s">
        <v>545</v>
      </c>
      <c r="AV335" s="580"/>
      <c r="AW335" s="580"/>
      <c r="AX335" s="581"/>
    </row>
    <row r="336" spans="1:50" ht="24" hidden="1" customHeight="1" x14ac:dyDescent="0.2">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2">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2">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2">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2">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2">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2">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2">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2">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2">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2">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2">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2">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2">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2">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2">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2">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2">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2">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2">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2">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2">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2">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2">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2">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2">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2">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2">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2">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2">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76"/>
      <c r="B367" s="576"/>
      <c r="C367" s="240" t="s">
        <v>399</v>
      </c>
      <c r="D367" s="240"/>
      <c r="E367" s="240"/>
      <c r="F367" s="240"/>
      <c r="G367" s="240"/>
      <c r="H367" s="240"/>
      <c r="I367" s="240"/>
      <c r="J367" s="240"/>
      <c r="K367" s="240"/>
      <c r="L367" s="240"/>
      <c r="M367" s="240" t="s">
        <v>400</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2" t="s">
        <v>401</v>
      </c>
      <c r="AL367" s="240"/>
      <c r="AM367" s="240"/>
      <c r="AN367" s="240"/>
      <c r="AO367" s="240"/>
      <c r="AP367" s="240"/>
      <c r="AQ367" s="240" t="s">
        <v>23</v>
      </c>
      <c r="AR367" s="240"/>
      <c r="AS367" s="240"/>
      <c r="AT367" s="240"/>
      <c r="AU367" s="92" t="s">
        <v>24</v>
      </c>
      <c r="AV367" s="93"/>
      <c r="AW367" s="93"/>
      <c r="AX367" s="583"/>
    </row>
    <row r="368" spans="1:50" ht="32.25" customHeight="1" x14ac:dyDescent="0.2">
      <c r="A368" s="576">
        <v>1</v>
      </c>
      <c r="B368" s="576">
        <v>1</v>
      </c>
      <c r="C368" s="577" t="s">
        <v>510</v>
      </c>
      <c r="D368" s="577"/>
      <c r="E368" s="577"/>
      <c r="F368" s="577"/>
      <c r="G368" s="577"/>
      <c r="H368" s="577"/>
      <c r="I368" s="577"/>
      <c r="J368" s="577"/>
      <c r="K368" s="577"/>
      <c r="L368" s="577"/>
      <c r="M368" s="578" t="s">
        <v>551</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v>58</v>
      </c>
      <c r="AL368" s="580"/>
      <c r="AM368" s="580"/>
      <c r="AN368" s="580"/>
      <c r="AO368" s="580"/>
      <c r="AP368" s="581"/>
      <c r="AQ368" s="578">
        <v>1</v>
      </c>
      <c r="AR368" s="577"/>
      <c r="AS368" s="577"/>
      <c r="AT368" s="577"/>
      <c r="AU368" s="579">
        <v>94</v>
      </c>
      <c r="AV368" s="580"/>
      <c r="AW368" s="580"/>
      <c r="AX368" s="581"/>
    </row>
    <row r="369" spans="1:50" ht="24" hidden="1" customHeight="1" x14ac:dyDescent="0.2">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2">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2">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2">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2">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2">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2">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2">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2">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2">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2">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2">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2">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2">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2">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2">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2">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2">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2">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2">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2">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2">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2">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2">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2">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2">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2">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2">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2">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2">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576"/>
      <c r="B400" s="576"/>
      <c r="C400" s="240" t="s">
        <v>399</v>
      </c>
      <c r="D400" s="240"/>
      <c r="E400" s="240"/>
      <c r="F400" s="240"/>
      <c r="G400" s="240"/>
      <c r="H400" s="240"/>
      <c r="I400" s="240"/>
      <c r="J400" s="240"/>
      <c r="K400" s="240"/>
      <c r="L400" s="240"/>
      <c r="M400" s="240" t="s">
        <v>400</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2" t="s">
        <v>401</v>
      </c>
      <c r="AL400" s="240"/>
      <c r="AM400" s="240"/>
      <c r="AN400" s="240"/>
      <c r="AO400" s="240"/>
      <c r="AP400" s="240"/>
      <c r="AQ400" s="240" t="s">
        <v>23</v>
      </c>
      <c r="AR400" s="240"/>
      <c r="AS400" s="240"/>
      <c r="AT400" s="240"/>
      <c r="AU400" s="92" t="s">
        <v>24</v>
      </c>
      <c r="AV400" s="93"/>
      <c r="AW400" s="93"/>
      <c r="AX400" s="583"/>
    </row>
    <row r="401" spans="1:50" ht="32.25" customHeight="1" x14ac:dyDescent="0.2">
      <c r="A401" s="576">
        <v>1</v>
      </c>
      <c r="B401" s="576">
        <v>1</v>
      </c>
      <c r="C401" s="578" t="s">
        <v>593</v>
      </c>
      <c r="D401" s="577"/>
      <c r="E401" s="577"/>
      <c r="F401" s="577"/>
      <c r="G401" s="577"/>
      <c r="H401" s="577"/>
      <c r="I401" s="577"/>
      <c r="J401" s="577"/>
      <c r="K401" s="577"/>
      <c r="L401" s="577"/>
      <c r="M401" s="578" t="s">
        <v>551</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v>12</v>
      </c>
      <c r="AL401" s="580"/>
      <c r="AM401" s="580"/>
      <c r="AN401" s="580"/>
      <c r="AO401" s="580"/>
      <c r="AP401" s="581"/>
      <c r="AQ401" s="578">
        <v>1</v>
      </c>
      <c r="AR401" s="577"/>
      <c r="AS401" s="577"/>
      <c r="AT401" s="577"/>
      <c r="AU401" s="579">
        <v>94</v>
      </c>
      <c r="AV401" s="580"/>
      <c r="AW401" s="580"/>
      <c r="AX401" s="581"/>
    </row>
    <row r="402" spans="1:50" ht="24" hidden="1" customHeight="1" x14ac:dyDescent="0.2">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2">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2">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2">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2">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2">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2">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2">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2">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2">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2">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2">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2">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2">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2">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2">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2">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2">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2">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2">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2">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2">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2">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2">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2">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2">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2">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2">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2">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2">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576"/>
      <c r="B433" s="576"/>
      <c r="C433" s="240" t="s">
        <v>399</v>
      </c>
      <c r="D433" s="240"/>
      <c r="E433" s="240"/>
      <c r="F433" s="240"/>
      <c r="G433" s="240"/>
      <c r="H433" s="240"/>
      <c r="I433" s="240"/>
      <c r="J433" s="240"/>
      <c r="K433" s="240"/>
      <c r="L433" s="240"/>
      <c r="M433" s="240" t="s">
        <v>400</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2" t="s">
        <v>401</v>
      </c>
      <c r="AL433" s="240"/>
      <c r="AM433" s="240"/>
      <c r="AN433" s="240"/>
      <c r="AO433" s="240"/>
      <c r="AP433" s="240"/>
      <c r="AQ433" s="240" t="s">
        <v>23</v>
      </c>
      <c r="AR433" s="240"/>
      <c r="AS433" s="240"/>
      <c r="AT433" s="240"/>
      <c r="AU433" s="92" t="s">
        <v>24</v>
      </c>
      <c r="AV433" s="93"/>
      <c r="AW433" s="93"/>
      <c r="AX433" s="583"/>
    </row>
    <row r="434" spans="1:50" ht="33" customHeight="1" x14ac:dyDescent="0.2">
      <c r="A434" s="576">
        <v>1</v>
      </c>
      <c r="B434" s="576">
        <v>1</v>
      </c>
      <c r="C434" s="577" t="s">
        <v>525</v>
      </c>
      <c r="D434" s="577"/>
      <c r="E434" s="577"/>
      <c r="F434" s="577"/>
      <c r="G434" s="577"/>
      <c r="H434" s="577"/>
      <c r="I434" s="577"/>
      <c r="J434" s="577"/>
      <c r="K434" s="577"/>
      <c r="L434" s="577"/>
      <c r="M434" s="577" t="s">
        <v>591</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v>2</v>
      </c>
      <c r="AL434" s="580"/>
      <c r="AM434" s="580"/>
      <c r="AN434" s="580"/>
      <c r="AO434" s="580"/>
      <c r="AP434" s="581"/>
      <c r="AQ434" s="578" t="s">
        <v>508</v>
      </c>
      <c r="AR434" s="577"/>
      <c r="AS434" s="577"/>
      <c r="AT434" s="577"/>
      <c r="AU434" s="579" t="s">
        <v>509</v>
      </c>
      <c r="AV434" s="580"/>
      <c r="AW434" s="580"/>
      <c r="AX434" s="581"/>
    </row>
    <row r="435" spans="1:50" ht="24" hidden="1" customHeight="1" x14ac:dyDescent="0.2">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2">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2">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2">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2">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2">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2">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2">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2">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2">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2">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2">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2">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2">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2">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2">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2">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2">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2">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2">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2">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2">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2">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2">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2">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2">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2">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2">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2">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2">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576"/>
      <c r="B466" s="576"/>
      <c r="C466" s="240" t="s">
        <v>399</v>
      </c>
      <c r="D466" s="240"/>
      <c r="E466" s="240"/>
      <c r="F466" s="240"/>
      <c r="G466" s="240"/>
      <c r="H466" s="240"/>
      <c r="I466" s="240"/>
      <c r="J466" s="240"/>
      <c r="K466" s="240"/>
      <c r="L466" s="240"/>
      <c r="M466" s="240" t="s">
        <v>400</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2" t="s">
        <v>401</v>
      </c>
      <c r="AL466" s="240"/>
      <c r="AM466" s="240"/>
      <c r="AN466" s="240"/>
      <c r="AO466" s="240"/>
      <c r="AP466" s="240"/>
      <c r="AQ466" s="240" t="s">
        <v>23</v>
      </c>
      <c r="AR466" s="240"/>
      <c r="AS466" s="240"/>
      <c r="AT466" s="240"/>
      <c r="AU466" s="92" t="s">
        <v>24</v>
      </c>
      <c r="AV466" s="93"/>
      <c r="AW466" s="93"/>
      <c r="AX466" s="583"/>
    </row>
    <row r="467" spans="1:50" ht="33" customHeight="1" x14ac:dyDescent="0.2">
      <c r="A467" s="576">
        <v>1</v>
      </c>
      <c r="B467" s="576">
        <v>1</v>
      </c>
      <c r="C467" s="577" t="s">
        <v>510</v>
      </c>
      <c r="D467" s="577"/>
      <c r="E467" s="577"/>
      <c r="F467" s="577"/>
      <c r="G467" s="577"/>
      <c r="H467" s="577"/>
      <c r="I467" s="577"/>
      <c r="J467" s="577"/>
      <c r="K467" s="577"/>
      <c r="L467" s="577"/>
      <c r="M467" s="577" t="s">
        <v>517</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v>5</v>
      </c>
      <c r="AL467" s="580"/>
      <c r="AM467" s="580"/>
      <c r="AN467" s="580"/>
      <c r="AO467" s="580"/>
      <c r="AP467" s="581"/>
      <c r="AQ467" s="578" t="s">
        <v>508</v>
      </c>
      <c r="AR467" s="577"/>
      <c r="AS467" s="577"/>
      <c r="AT467" s="577"/>
      <c r="AU467" s="579" t="s">
        <v>509</v>
      </c>
      <c r="AV467" s="580"/>
      <c r="AW467" s="580"/>
      <c r="AX467" s="581"/>
    </row>
    <row r="468" spans="1:50" ht="24" hidden="1" customHeight="1" x14ac:dyDescent="0.2">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2">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2">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2">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2">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2">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2">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2">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2">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2">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2">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2">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2">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2">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2">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2">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2">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2">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2">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2">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2">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2">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2">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2">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2">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2">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2">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2">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2">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2">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1" priority="559">
      <formula>IF(RIGHT(TEXT(P14,"0.#"),1)=".",FALSE,TRUE)</formula>
    </cfRule>
    <cfRule type="expression" dxfId="940" priority="560">
      <formula>IF(RIGHT(TEXT(P14,"0.#"),1)=".",TRUE,FALSE)</formula>
    </cfRule>
  </conditionalFormatting>
  <conditionalFormatting sqref="AE23:AI23">
    <cfRule type="expression" dxfId="939" priority="549">
      <formula>IF(RIGHT(TEXT(AE23,"0.#"),1)=".",FALSE,TRUE)</formula>
    </cfRule>
    <cfRule type="expression" dxfId="938" priority="550">
      <formula>IF(RIGHT(TEXT(AE23,"0.#"),1)=".",TRUE,FALSE)</formula>
    </cfRule>
  </conditionalFormatting>
  <conditionalFormatting sqref="AE69:AX69">
    <cfRule type="expression" dxfId="937" priority="481">
      <formula>IF(RIGHT(TEXT(AE69,"0.#"),1)=".",FALSE,TRUE)</formula>
    </cfRule>
    <cfRule type="expression" dxfId="936" priority="482">
      <formula>IF(RIGHT(TEXT(AE69,"0.#"),1)=".",TRUE,FALSE)</formula>
    </cfRule>
  </conditionalFormatting>
  <conditionalFormatting sqref="AT83:AX83">
    <cfRule type="expression" dxfId="935" priority="461">
      <formula>IF(RIGHT(TEXT(AT83,"0.#"),1)=".",FALSE,TRUE)</formula>
    </cfRule>
    <cfRule type="expression" dxfId="934" priority="462">
      <formula>IF(RIGHT(TEXT(AT83,"0.#"),1)=".",TRUE,FALSE)</formula>
    </cfRule>
  </conditionalFormatting>
  <conditionalFormatting sqref="L99">
    <cfRule type="expression" dxfId="933" priority="441">
      <formula>IF(RIGHT(TEXT(L99,"0.#"),1)=".",FALSE,TRUE)</formula>
    </cfRule>
    <cfRule type="expression" dxfId="932" priority="442">
      <formula>IF(RIGHT(TEXT(L99,"0.#"),1)=".",TRUE,FALSE)</formula>
    </cfRule>
  </conditionalFormatting>
  <conditionalFormatting sqref="L104">
    <cfRule type="expression" dxfId="931" priority="439">
      <formula>IF(RIGHT(TEXT(L104,"0.#"),1)=".",FALSE,TRUE)</formula>
    </cfRule>
    <cfRule type="expression" dxfId="930" priority="440">
      <formula>IF(RIGHT(TEXT(L104,"0.#"),1)=".",TRUE,FALSE)</formula>
    </cfRule>
  </conditionalFormatting>
  <conditionalFormatting sqref="R104">
    <cfRule type="expression" dxfId="929" priority="437">
      <formula>IF(RIGHT(TEXT(R104,"0.#"),1)=".",FALSE,TRUE)</formula>
    </cfRule>
    <cfRule type="expression" dxfId="928" priority="438">
      <formula>IF(RIGHT(TEXT(R104,"0.#"),1)=".",TRUE,FALSE)</formula>
    </cfRule>
  </conditionalFormatting>
  <conditionalFormatting sqref="P18:AX18">
    <cfRule type="expression" dxfId="927" priority="435">
      <formula>IF(RIGHT(TEXT(P18,"0.#"),1)=".",FALSE,TRUE)</formula>
    </cfRule>
    <cfRule type="expression" dxfId="926" priority="436">
      <formula>IF(RIGHT(TEXT(P18,"0.#"),1)=".",TRUE,FALSE)</formula>
    </cfRule>
  </conditionalFormatting>
  <conditionalFormatting sqref="Y181">
    <cfRule type="expression" dxfId="925" priority="431">
      <formula>IF(RIGHT(TEXT(Y181,"0.#"),1)=".",FALSE,TRUE)</formula>
    </cfRule>
    <cfRule type="expression" dxfId="924" priority="432">
      <formula>IF(RIGHT(TEXT(Y181,"0.#"),1)=".",TRUE,FALSE)</formula>
    </cfRule>
  </conditionalFormatting>
  <conditionalFormatting sqref="Y190">
    <cfRule type="expression" dxfId="923" priority="427">
      <formula>IF(RIGHT(TEXT(Y190,"0.#"),1)=".",FALSE,TRUE)</formula>
    </cfRule>
    <cfRule type="expression" dxfId="922" priority="428">
      <formula>IF(RIGHT(TEXT(Y190,"0.#"),1)=".",TRUE,FALSE)</formula>
    </cfRule>
  </conditionalFormatting>
  <conditionalFormatting sqref="AK236">
    <cfRule type="expression" dxfId="921" priority="349">
      <formula>IF(RIGHT(TEXT(AK236,"0.#"),1)=".",FALSE,TRUE)</formula>
    </cfRule>
    <cfRule type="expression" dxfId="920" priority="350">
      <formula>IF(RIGHT(TEXT(AK236,"0.#"),1)=".",TRUE,FALSE)</formula>
    </cfRule>
  </conditionalFormatting>
  <conditionalFormatting sqref="AE54:AI54">
    <cfRule type="expression" dxfId="919" priority="299">
      <formula>IF(RIGHT(TEXT(AE54,"0.#"),1)=".",FALSE,TRUE)</formula>
    </cfRule>
    <cfRule type="expression" dxfId="918" priority="300">
      <formula>IF(RIGHT(TEXT(AE54,"0.#"),1)=".",TRUE,FALSE)</formula>
    </cfRule>
  </conditionalFormatting>
  <conditionalFormatting sqref="P16:AQ17 P15:AX15 P13:AX13">
    <cfRule type="expression" dxfId="917" priority="257">
      <formula>IF(RIGHT(TEXT(P13,"0.#"),1)=".",FALSE,TRUE)</formula>
    </cfRule>
    <cfRule type="expression" dxfId="916" priority="258">
      <formula>IF(RIGHT(TEXT(P13,"0.#"),1)=".",TRUE,FALSE)</formula>
    </cfRule>
  </conditionalFormatting>
  <conditionalFormatting sqref="P19:AJ19">
    <cfRule type="expression" dxfId="915" priority="255">
      <formula>IF(RIGHT(TEXT(P19,"0.#"),1)=".",FALSE,TRUE)</formula>
    </cfRule>
    <cfRule type="expression" dxfId="914" priority="256">
      <formula>IF(RIGHT(TEXT(P19,"0.#"),1)=".",TRUE,FALSE)</formula>
    </cfRule>
  </conditionalFormatting>
  <conditionalFormatting sqref="AE55:AX55 AJ54:AS54">
    <cfRule type="expression" dxfId="913" priority="251">
      <formula>IF(RIGHT(TEXT(AE54,"0.#"),1)=".",FALSE,TRUE)</formula>
    </cfRule>
    <cfRule type="expression" dxfId="912" priority="252">
      <formula>IF(RIGHT(TEXT(AE54,"0.#"),1)=".",TRUE,FALSE)</formula>
    </cfRule>
  </conditionalFormatting>
  <conditionalFormatting sqref="AE68:AS68">
    <cfRule type="expression" dxfId="911" priority="247">
      <formula>IF(RIGHT(TEXT(AE68,"0.#"),1)=".",FALSE,TRUE)</formula>
    </cfRule>
    <cfRule type="expression" dxfId="910" priority="248">
      <formula>IF(RIGHT(TEXT(AE68,"0.#"),1)=".",TRUE,FALSE)</formula>
    </cfRule>
  </conditionalFormatting>
  <conditionalFormatting sqref="AE95:AI95 AE92:AI92 AE89:AI89 AE86:AI86">
    <cfRule type="expression" dxfId="909" priority="245">
      <formula>IF(RIGHT(TEXT(AE86,"0.#"),1)=".",FALSE,TRUE)</formula>
    </cfRule>
    <cfRule type="expression" dxfId="908" priority="246">
      <formula>IF(RIGHT(TEXT(AE86,"0.#"),1)=".",TRUE,FALSE)</formula>
    </cfRule>
  </conditionalFormatting>
  <conditionalFormatting sqref="AJ95:AX95 AJ92:AX92 AJ89:AX89 AJ86:AX86">
    <cfRule type="expression" dxfId="907" priority="243">
      <formula>IF(RIGHT(TEXT(AJ86,"0.#"),1)=".",FALSE,TRUE)</formula>
    </cfRule>
    <cfRule type="expression" dxfId="906" priority="244">
      <formula>IF(RIGHT(TEXT(AJ86,"0.#"),1)=".",TRUE,FALSE)</formula>
    </cfRule>
  </conditionalFormatting>
  <conditionalFormatting sqref="L100:L103 L98">
    <cfRule type="expression" dxfId="905" priority="241">
      <formula>IF(RIGHT(TEXT(L98,"0.#"),1)=".",FALSE,TRUE)</formula>
    </cfRule>
    <cfRule type="expression" dxfId="904" priority="242">
      <formula>IF(RIGHT(TEXT(L98,"0.#"),1)=".",TRUE,FALSE)</formula>
    </cfRule>
  </conditionalFormatting>
  <conditionalFormatting sqref="R98">
    <cfRule type="expression" dxfId="903" priority="237">
      <formula>IF(RIGHT(TEXT(R98,"0.#"),1)=".",FALSE,TRUE)</formula>
    </cfRule>
    <cfRule type="expression" dxfId="902" priority="238">
      <formula>IF(RIGHT(TEXT(R98,"0.#"),1)=".",TRUE,FALSE)</formula>
    </cfRule>
  </conditionalFormatting>
  <conditionalFormatting sqref="R99:R103">
    <cfRule type="expression" dxfId="901" priority="235">
      <formula>IF(RIGHT(TEXT(R99,"0.#"),1)=".",FALSE,TRUE)</formula>
    </cfRule>
    <cfRule type="expression" dxfId="900" priority="236">
      <formula>IF(RIGHT(TEXT(R99,"0.#"),1)=".",TRUE,FALSE)</formula>
    </cfRule>
  </conditionalFormatting>
  <conditionalFormatting sqref="Y182:Y189 Y180">
    <cfRule type="expression" dxfId="899" priority="233">
      <formula>IF(RIGHT(TEXT(Y180,"0.#"),1)=".",FALSE,TRUE)</formula>
    </cfRule>
    <cfRule type="expression" dxfId="898" priority="234">
      <formula>IF(RIGHT(TEXT(Y180,"0.#"),1)=".",TRUE,FALSE)</formula>
    </cfRule>
  </conditionalFormatting>
  <conditionalFormatting sqref="AU181">
    <cfRule type="expression" dxfId="897" priority="231">
      <formula>IF(RIGHT(TEXT(AU181,"0.#"),1)=".",FALSE,TRUE)</formula>
    </cfRule>
    <cfRule type="expression" dxfId="896" priority="232">
      <formula>IF(RIGHT(TEXT(AU181,"0.#"),1)=".",TRUE,FALSE)</formula>
    </cfRule>
  </conditionalFormatting>
  <conditionalFormatting sqref="AU190">
    <cfRule type="expression" dxfId="895" priority="229">
      <formula>IF(RIGHT(TEXT(AU190,"0.#"),1)=".",FALSE,TRUE)</formula>
    </cfRule>
    <cfRule type="expression" dxfId="894" priority="230">
      <formula>IF(RIGHT(TEXT(AU190,"0.#"),1)=".",TRUE,FALSE)</formula>
    </cfRule>
  </conditionalFormatting>
  <conditionalFormatting sqref="AU182:AU189 AU180">
    <cfRule type="expression" dxfId="893" priority="227">
      <formula>IF(RIGHT(TEXT(AU180,"0.#"),1)=".",FALSE,TRUE)</formula>
    </cfRule>
    <cfRule type="expression" dxfId="892" priority="228">
      <formula>IF(RIGHT(TEXT(AU180,"0.#"),1)=".",TRUE,FALSE)</formula>
    </cfRule>
  </conditionalFormatting>
  <conditionalFormatting sqref="Y220 Y207 Y194">
    <cfRule type="expression" dxfId="891" priority="213">
      <formula>IF(RIGHT(TEXT(Y194,"0.#"),1)=".",FALSE,TRUE)</formula>
    </cfRule>
    <cfRule type="expression" dxfId="890" priority="214">
      <formula>IF(RIGHT(TEXT(Y194,"0.#"),1)=".",TRUE,FALSE)</formula>
    </cfRule>
  </conditionalFormatting>
  <conditionalFormatting sqref="Y229 Y216 Y203">
    <cfRule type="expression" dxfId="889" priority="211">
      <formula>IF(RIGHT(TEXT(Y203,"0.#"),1)=".",FALSE,TRUE)</formula>
    </cfRule>
    <cfRule type="expression" dxfId="888" priority="212">
      <formula>IF(RIGHT(TEXT(Y203,"0.#"),1)=".",TRUE,FALSE)</formula>
    </cfRule>
  </conditionalFormatting>
  <conditionalFormatting sqref="Y221:Y228 Y219 Y208:Y215 Y206 Y195:Y202 Y193">
    <cfRule type="expression" dxfId="887" priority="209">
      <formula>IF(RIGHT(TEXT(Y193,"0.#"),1)=".",FALSE,TRUE)</formula>
    </cfRule>
    <cfRule type="expression" dxfId="886" priority="210">
      <formula>IF(RIGHT(TEXT(Y193,"0.#"),1)=".",TRUE,FALSE)</formula>
    </cfRule>
  </conditionalFormatting>
  <conditionalFormatting sqref="AU220 AU207 AU194">
    <cfRule type="expression" dxfId="885" priority="207">
      <formula>IF(RIGHT(TEXT(AU194,"0.#"),1)=".",FALSE,TRUE)</formula>
    </cfRule>
    <cfRule type="expression" dxfId="884" priority="208">
      <formula>IF(RIGHT(TEXT(AU194,"0.#"),1)=".",TRUE,FALSE)</formula>
    </cfRule>
  </conditionalFormatting>
  <conditionalFormatting sqref="AU229 AU216 AU203">
    <cfRule type="expression" dxfId="883" priority="205">
      <formula>IF(RIGHT(TEXT(AU203,"0.#"),1)=".",FALSE,TRUE)</formula>
    </cfRule>
    <cfRule type="expression" dxfId="882" priority="206">
      <formula>IF(RIGHT(TEXT(AU203,"0.#"),1)=".",TRUE,FALSE)</formula>
    </cfRule>
  </conditionalFormatting>
  <conditionalFormatting sqref="AU221:AU228 AU219 AU208:AU215 AU206 AU195:AU202 AU193">
    <cfRule type="expression" dxfId="881" priority="203">
      <formula>IF(RIGHT(TEXT(AU193,"0.#"),1)=".",FALSE,TRUE)</formula>
    </cfRule>
    <cfRule type="expression" dxfId="880" priority="204">
      <formula>IF(RIGHT(TEXT(AU193,"0.#"),1)=".",TRUE,FALSE)</formula>
    </cfRule>
  </conditionalFormatting>
  <conditionalFormatting sqref="AE56:AI56">
    <cfRule type="expression" dxfId="879" priority="177">
      <formula>IF(AND(AE56&gt;=0, RIGHT(TEXT(AE56,"0.#"),1)&lt;&gt;"."),TRUE,FALSE)</formula>
    </cfRule>
    <cfRule type="expression" dxfId="878" priority="178">
      <formula>IF(AND(AE56&gt;=0, RIGHT(TEXT(AE56,"0.#"),1)="."),TRUE,FALSE)</formula>
    </cfRule>
    <cfRule type="expression" dxfId="877" priority="179">
      <formula>IF(AND(AE56&lt;0, RIGHT(TEXT(AE56,"0.#"),1)&lt;&gt;"."),TRUE,FALSE)</formula>
    </cfRule>
    <cfRule type="expression" dxfId="876" priority="180">
      <formula>IF(AND(AE56&lt;0, RIGHT(TEXT(AE56,"0.#"),1)="."),TRUE,FALSE)</formula>
    </cfRule>
  </conditionalFormatting>
  <conditionalFormatting sqref="AJ56:AS56">
    <cfRule type="expression" dxfId="875" priority="173">
      <formula>IF(AND(AJ56&gt;=0, RIGHT(TEXT(AJ56,"0.#"),1)&lt;&gt;"."),TRUE,FALSE)</formula>
    </cfRule>
    <cfRule type="expression" dxfId="874" priority="174">
      <formula>IF(AND(AJ56&gt;=0, RIGHT(TEXT(AJ56,"0.#"),1)="."),TRUE,FALSE)</formula>
    </cfRule>
    <cfRule type="expression" dxfId="873" priority="175">
      <formula>IF(AND(AJ56&lt;0, RIGHT(TEXT(AJ56,"0.#"),1)&lt;&gt;"."),TRUE,FALSE)</formula>
    </cfRule>
    <cfRule type="expression" dxfId="872" priority="176">
      <formula>IF(AND(AJ56&lt;0, RIGHT(TEXT(AJ56,"0.#"),1)="."),TRUE,FALSE)</formula>
    </cfRule>
  </conditionalFormatting>
  <conditionalFormatting sqref="AK237:AK265">
    <cfRule type="expression" dxfId="871" priority="161">
      <formula>IF(RIGHT(TEXT(AK237,"0.#"),1)=".",FALSE,TRUE)</formula>
    </cfRule>
    <cfRule type="expression" dxfId="870" priority="162">
      <formula>IF(RIGHT(TEXT(AK237,"0.#"),1)=".",TRUE,FALSE)</formula>
    </cfRule>
  </conditionalFormatting>
  <conditionalFormatting sqref="AU237:AX265">
    <cfRule type="expression" dxfId="869" priority="157">
      <formula>IF(AND(AU237&gt;=0, RIGHT(TEXT(AU237,"0.#"),1)&lt;&gt;"."),TRUE,FALSE)</formula>
    </cfRule>
    <cfRule type="expression" dxfId="868" priority="158">
      <formula>IF(AND(AU237&gt;=0, RIGHT(TEXT(AU237,"0.#"),1)="."),TRUE,FALSE)</formula>
    </cfRule>
    <cfRule type="expression" dxfId="867" priority="159">
      <formula>IF(AND(AU237&lt;0, RIGHT(TEXT(AU237,"0.#"),1)&lt;&gt;"."),TRUE,FALSE)</formula>
    </cfRule>
    <cfRule type="expression" dxfId="866" priority="160">
      <formula>IF(AND(AU237&lt;0, RIGHT(TEXT(AU237,"0.#"),1)="."),TRUE,FALSE)</formula>
    </cfRule>
  </conditionalFormatting>
  <conditionalFormatting sqref="AK269">
    <cfRule type="expression" dxfId="865" priority="155">
      <formula>IF(RIGHT(TEXT(AK269,"0.#"),1)=".",FALSE,TRUE)</formula>
    </cfRule>
    <cfRule type="expression" dxfId="864" priority="156">
      <formula>IF(RIGHT(TEXT(AK269,"0.#"),1)=".",TRUE,FALSE)</formula>
    </cfRule>
  </conditionalFormatting>
  <conditionalFormatting sqref="AU269:AX269">
    <cfRule type="expression" dxfId="863" priority="151">
      <formula>IF(AND(AU269&gt;=0, RIGHT(TEXT(AU269,"0.#"),1)&lt;&gt;"."),TRUE,FALSE)</formula>
    </cfRule>
    <cfRule type="expression" dxfId="862" priority="152">
      <formula>IF(AND(AU269&gt;=0, RIGHT(TEXT(AU269,"0.#"),1)="."),TRUE,FALSE)</formula>
    </cfRule>
    <cfRule type="expression" dxfId="861" priority="153">
      <formula>IF(AND(AU269&lt;0, RIGHT(TEXT(AU269,"0.#"),1)&lt;&gt;"."),TRUE,FALSE)</formula>
    </cfRule>
    <cfRule type="expression" dxfId="860" priority="154">
      <formula>IF(AND(AU269&lt;0, RIGHT(TEXT(AU269,"0.#"),1)="."),TRUE,FALSE)</formula>
    </cfRule>
  </conditionalFormatting>
  <conditionalFormatting sqref="AK270:AK298">
    <cfRule type="expression" dxfId="859" priority="149">
      <formula>IF(RIGHT(TEXT(AK270,"0.#"),1)=".",FALSE,TRUE)</formula>
    </cfRule>
    <cfRule type="expression" dxfId="858" priority="150">
      <formula>IF(RIGHT(TEXT(AK270,"0.#"),1)=".",TRUE,FALSE)</formula>
    </cfRule>
  </conditionalFormatting>
  <conditionalFormatting sqref="AU270:AX298">
    <cfRule type="expression" dxfId="857" priority="145">
      <formula>IF(AND(AU270&gt;=0, RIGHT(TEXT(AU270,"0.#"),1)&lt;&gt;"."),TRUE,FALSE)</formula>
    </cfRule>
    <cfRule type="expression" dxfId="856" priority="146">
      <formula>IF(AND(AU270&gt;=0, RIGHT(TEXT(AU270,"0.#"),1)="."),TRUE,FALSE)</formula>
    </cfRule>
    <cfRule type="expression" dxfId="855" priority="147">
      <formula>IF(AND(AU270&lt;0, RIGHT(TEXT(AU270,"0.#"),1)&lt;&gt;"."),TRUE,FALSE)</formula>
    </cfRule>
    <cfRule type="expression" dxfId="854" priority="148">
      <formula>IF(AND(AU270&lt;0, RIGHT(TEXT(AU270,"0.#"),1)="."),TRUE,FALSE)</formula>
    </cfRule>
  </conditionalFormatting>
  <conditionalFormatting sqref="AK302">
    <cfRule type="expression" dxfId="853" priority="143">
      <formula>IF(RIGHT(TEXT(AK302,"0.#"),1)=".",FALSE,TRUE)</formula>
    </cfRule>
    <cfRule type="expression" dxfId="852" priority="144">
      <formula>IF(RIGHT(TEXT(AK302,"0.#"),1)=".",TRUE,FALSE)</formula>
    </cfRule>
  </conditionalFormatting>
  <conditionalFormatting sqref="AU302:AX302">
    <cfRule type="expression" dxfId="851" priority="139">
      <formula>IF(AND(AU302&gt;=0, RIGHT(TEXT(AU302,"0.#"),1)&lt;&gt;"."),TRUE,FALSE)</formula>
    </cfRule>
    <cfRule type="expression" dxfId="850" priority="140">
      <formula>IF(AND(AU302&gt;=0, RIGHT(TEXT(AU302,"0.#"),1)="."),TRUE,FALSE)</formula>
    </cfRule>
    <cfRule type="expression" dxfId="849" priority="141">
      <formula>IF(AND(AU302&lt;0, RIGHT(TEXT(AU302,"0.#"),1)&lt;&gt;"."),TRUE,FALSE)</formula>
    </cfRule>
    <cfRule type="expression" dxfId="848" priority="142">
      <formula>IF(AND(AU302&lt;0, RIGHT(TEXT(AU302,"0.#"),1)="."),TRUE,FALSE)</formula>
    </cfRule>
  </conditionalFormatting>
  <conditionalFormatting sqref="AK303:AK331">
    <cfRule type="expression" dxfId="847" priority="137">
      <formula>IF(RIGHT(TEXT(AK303,"0.#"),1)=".",FALSE,TRUE)</formula>
    </cfRule>
    <cfRule type="expression" dxfId="846" priority="138">
      <formula>IF(RIGHT(TEXT(AK303,"0.#"),1)=".",TRUE,FALSE)</formula>
    </cfRule>
  </conditionalFormatting>
  <conditionalFormatting sqref="AU303:AX331">
    <cfRule type="expression" dxfId="845" priority="133">
      <formula>IF(AND(AU303&gt;=0, RIGHT(TEXT(AU303,"0.#"),1)&lt;&gt;"."),TRUE,FALSE)</formula>
    </cfRule>
    <cfRule type="expression" dxfId="844" priority="134">
      <formula>IF(AND(AU303&gt;=0, RIGHT(TEXT(AU303,"0.#"),1)="."),TRUE,FALSE)</formula>
    </cfRule>
    <cfRule type="expression" dxfId="843" priority="135">
      <formula>IF(AND(AU303&lt;0, RIGHT(TEXT(AU303,"0.#"),1)&lt;&gt;"."),TRUE,FALSE)</formula>
    </cfRule>
    <cfRule type="expression" dxfId="842" priority="136">
      <formula>IF(AND(AU303&lt;0, RIGHT(TEXT(AU303,"0.#"),1)="."),TRUE,FALSE)</formula>
    </cfRule>
  </conditionalFormatting>
  <conditionalFormatting sqref="AK335">
    <cfRule type="expression" dxfId="841" priority="131">
      <formula>IF(RIGHT(TEXT(AK335,"0.#"),1)=".",FALSE,TRUE)</formula>
    </cfRule>
    <cfRule type="expression" dxfId="840" priority="132">
      <formula>IF(RIGHT(TEXT(AK335,"0.#"),1)=".",TRUE,FALSE)</formula>
    </cfRule>
  </conditionalFormatting>
  <conditionalFormatting sqref="AU335:AX335">
    <cfRule type="expression" dxfId="839" priority="127">
      <formula>IF(AND(AU335&gt;=0, RIGHT(TEXT(AU335,"0.#"),1)&lt;&gt;"."),TRUE,FALSE)</formula>
    </cfRule>
    <cfRule type="expression" dxfId="838" priority="128">
      <formula>IF(AND(AU335&gt;=0, RIGHT(TEXT(AU335,"0.#"),1)="."),TRUE,FALSE)</formula>
    </cfRule>
    <cfRule type="expression" dxfId="837" priority="129">
      <formula>IF(AND(AU335&lt;0, RIGHT(TEXT(AU335,"0.#"),1)&lt;&gt;"."),TRUE,FALSE)</formula>
    </cfRule>
    <cfRule type="expression" dxfId="836" priority="130">
      <formula>IF(AND(AU335&lt;0, RIGHT(TEXT(AU335,"0.#"),1)="."),TRUE,FALSE)</formula>
    </cfRule>
  </conditionalFormatting>
  <conditionalFormatting sqref="AK336:AK364">
    <cfRule type="expression" dxfId="835" priority="125">
      <formula>IF(RIGHT(TEXT(AK336,"0.#"),1)=".",FALSE,TRUE)</formula>
    </cfRule>
    <cfRule type="expression" dxfId="834" priority="126">
      <formula>IF(RIGHT(TEXT(AK336,"0.#"),1)=".",TRUE,FALSE)</formula>
    </cfRule>
  </conditionalFormatting>
  <conditionalFormatting sqref="AU336:AX364">
    <cfRule type="expression" dxfId="833" priority="121">
      <formula>IF(AND(AU336&gt;=0, RIGHT(TEXT(AU336,"0.#"),1)&lt;&gt;"."),TRUE,FALSE)</formula>
    </cfRule>
    <cfRule type="expression" dxfId="832" priority="122">
      <formula>IF(AND(AU336&gt;=0, RIGHT(TEXT(AU336,"0.#"),1)="."),TRUE,FALSE)</formula>
    </cfRule>
    <cfRule type="expression" dxfId="831" priority="123">
      <formula>IF(AND(AU336&lt;0, RIGHT(TEXT(AU336,"0.#"),1)&lt;&gt;"."),TRUE,FALSE)</formula>
    </cfRule>
    <cfRule type="expression" dxfId="830" priority="124">
      <formula>IF(AND(AU336&lt;0, RIGHT(TEXT(AU336,"0.#"),1)="."),TRUE,FALSE)</formula>
    </cfRule>
  </conditionalFormatting>
  <conditionalFormatting sqref="AK368">
    <cfRule type="expression" dxfId="829" priority="119">
      <formula>IF(RIGHT(TEXT(AK368,"0.#"),1)=".",FALSE,TRUE)</formula>
    </cfRule>
    <cfRule type="expression" dxfId="828" priority="120">
      <formula>IF(RIGHT(TEXT(AK368,"0.#"),1)=".",TRUE,FALSE)</formula>
    </cfRule>
  </conditionalFormatting>
  <conditionalFormatting sqref="AU368:AX368">
    <cfRule type="expression" dxfId="827" priority="115">
      <formula>IF(AND(AU368&gt;=0, RIGHT(TEXT(AU368,"0.#"),1)&lt;&gt;"."),TRUE,FALSE)</formula>
    </cfRule>
    <cfRule type="expression" dxfId="826" priority="116">
      <formula>IF(AND(AU368&gt;=0, RIGHT(TEXT(AU368,"0.#"),1)="."),TRUE,FALSE)</formula>
    </cfRule>
    <cfRule type="expression" dxfId="825" priority="117">
      <formula>IF(AND(AU368&lt;0, RIGHT(TEXT(AU368,"0.#"),1)&lt;&gt;"."),TRUE,FALSE)</formula>
    </cfRule>
    <cfRule type="expression" dxfId="824" priority="118">
      <formula>IF(AND(AU368&lt;0, RIGHT(TEXT(AU368,"0.#"),1)="."),TRUE,FALSE)</formula>
    </cfRule>
  </conditionalFormatting>
  <conditionalFormatting sqref="AK369:AK397">
    <cfRule type="expression" dxfId="823" priority="113">
      <formula>IF(RIGHT(TEXT(AK369,"0.#"),1)=".",FALSE,TRUE)</formula>
    </cfRule>
    <cfRule type="expression" dxfId="822" priority="114">
      <formula>IF(RIGHT(TEXT(AK369,"0.#"),1)=".",TRUE,FALSE)</formula>
    </cfRule>
  </conditionalFormatting>
  <conditionalFormatting sqref="AU369:AX397">
    <cfRule type="expression" dxfId="821" priority="109">
      <formula>IF(AND(AU369&gt;=0, RIGHT(TEXT(AU369,"0.#"),1)&lt;&gt;"."),TRUE,FALSE)</formula>
    </cfRule>
    <cfRule type="expression" dxfId="820" priority="110">
      <formula>IF(AND(AU369&gt;=0, RIGHT(TEXT(AU369,"0.#"),1)="."),TRUE,FALSE)</formula>
    </cfRule>
    <cfRule type="expression" dxfId="819" priority="111">
      <formula>IF(AND(AU369&lt;0, RIGHT(TEXT(AU369,"0.#"),1)&lt;&gt;"."),TRUE,FALSE)</formula>
    </cfRule>
    <cfRule type="expression" dxfId="818" priority="112">
      <formula>IF(AND(AU369&lt;0, RIGHT(TEXT(AU369,"0.#"),1)="."),TRUE,FALSE)</formula>
    </cfRule>
  </conditionalFormatting>
  <conditionalFormatting sqref="AK401">
    <cfRule type="expression" dxfId="817" priority="107">
      <formula>IF(RIGHT(TEXT(AK401,"0.#"),1)=".",FALSE,TRUE)</formula>
    </cfRule>
    <cfRule type="expression" dxfId="816" priority="108">
      <formula>IF(RIGHT(TEXT(AK401,"0.#"),1)=".",TRUE,FALSE)</formula>
    </cfRule>
  </conditionalFormatting>
  <conditionalFormatting sqref="AU401:AX401">
    <cfRule type="expression" dxfId="815" priority="103">
      <formula>IF(AND(AU401&gt;=0, RIGHT(TEXT(AU401,"0.#"),1)&lt;&gt;"."),TRUE,FALSE)</formula>
    </cfRule>
    <cfRule type="expression" dxfId="814" priority="104">
      <formula>IF(AND(AU401&gt;=0, RIGHT(TEXT(AU401,"0.#"),1)="."),TRUE,FALSE)</formula>
    </cfRule>
    <cfRule type="expression" dxfId="813" priority="105">
      <formula>IF(AND(AU401&lt;0, RIGHT(TEXT(AU401,"0.#"),1)&lt;&gt;"."),TRUE,FALSE)</formula>
    </cfRule>
    <cfRule type="expression" dxfId="812" priority="106">
      <formula>IF(AND(AU401&lt;0, RIGHT(TEXT(AU401,"0.#"),1)="."),TRUE,FALSE)</formula>
    </cfRule>
  </conditionalFormatting>
  <conditionalFormatting sqref="AK402:AK430">
    <cfRule type="expression" dxfId="811" priority="101">
      <formula>IF(RIGHT(TEXT(AK402,"0.#"),1)=".",FALSE,TRUE)</formula>
    </cfRule>
    <cfRule type="expression" dxfId="810" priority="102">
      <formula>IF(RIGHT(TEXT(AK402,"0.#"),1)=".",TRUE,FALSE)</formula>
    </cfRule>
  </conditionalFormatting>
  <conditionalFormatting sqref="AU402:AX430">
    <cfRule type="expression" dxfId="809" priority="97">
      <formula>IF(AND(AU402&gt;=0, RIGHT(TEXT(AU402,"0.#"),1)&lt;&gt;"."),TRUE,FALSE)</formula>
    </cfRule>
    <cfRule type="expression" dxfId="808" priority="98">
      <formula>IF(AND(AU402&gt;=0, RIGHT(TEXT(AU402,"0.#"),1)="."),TRUE,FALSE)</formula>
    </cfRule>
    <cfRule type="expression" dxfId="807" priority="99">
      <formula>IF(AND(AU402&lt;0, RIGHT(TEXT(AU402,"0.#"),1)&lt;&gt;"."),TRUE,FALSE)</formula>
    </cfRule>
    <cfRule type="expression" dxfId="806" priority="100">
      <formula>IF(AND(AU402&lt;0, RIGHT(TEXT(AU402,"0.#"),1)="."),TRUE,FALSE)</formula>
    </cfRule>
  </conditionalFormatting>
  <conditionalFormatting sqref="AK434">
    <cfRule type="expression" dxfId="805" priority="95">
      <formula>IF(RIGHT(TEXT(AK434,"0.#"),1)=".",FALSE,TRUE)</formula>
    </cfRule>
    <cfRule type="expression" dxfId="804" priority="96">
      <formula>IF(RIGHT(TEXT(AK434,"0.#"),1)=".",TRUE,FALSE)</formula>
    </cfRule>
  </conditionalFormatting>
  <conditionalFormatting sqref="AU434:AX434">
    <cfRule type="expression" dxfId="803" priority="91">
      <formula>IF(AND(AU434&gt;=0, RIGHT(TEXT(AU434,"0.#"),1)&lt;&gt;"."),TRUE,FALSE)</formula>
    </cfRule>
    <cfRule type="expression" dxfId="802" priority="92">
      <formula>IF(AND(AU434&gt;=0, RIGHT(TEXT(AU434,"0.#"),1)="."),TRUE,FALSE)</formula>
    </cfRule>
    <cfRule type="expression" dxfId="801" priority="93">
      <formula>IF(AND(AU434&lt;0, RIGHT(TEXT(AU434,"0.#"),1)&lt;&gt;"."),TRUE,FALSE)</formula>
    </cfRule>
    <cfRule type="expression" dxfId="800" priority="94">
      <formula>IF(AND(AU434&lt;0, RIGHT(TEXT(AU434,"0.#"),1)="."),TRUE,FALSE)</formula>
    </cfRule>
  </conditionalFormatting>
  <conditionalFormatting sqref="AK435:AK463">
    <cfRule type="expression" dxfId="799" priority="89">
      <formula>IF(RIGHT(TEXT(AK435,"0.#"),1)=".",FALSE,TRUE)</formula>
    </cfRule>
    <cfRule type="expression" dxfId="798" priority="90">
      <formula>IF(RIGHT(TEXT(AK435,"0.#"),1)=".",TRUE,FALSE)</formula>
    </cfRule>
  </conditionalFormatting>
  <conditionalFormatting sqref="AU435:AX463">
    <cfRule type="expression" dxfId="797" priority="85">
      <formula>IF(AND(AU435&gt;=0, RIGHT(TEXT(AU435,"0.#"),1)&lt;&gt;"."),TRUE,FALSE)</formula>
    </cfRule>
    <cfRule type="expression" dxfId="796" priority="86">
      <formula>IF(AND(AU435&gt;=0, RIGHT(TEXT(AU435,"0.#"),1)="."),TRUE,FALSE)</formula>
    </cfRule>
    <cfRule type="expression" dxfId="795" priority="87">
      <formula>IF(AND(AU435&lt;0, RIGHT(TEXT(AU435,"0.#"),1)&lt;&gt;"."),TRUE,FALSE)</formula>
    </cfRule>
    <cfRule type="expression" dxfId="794" priority="88">
      <formula>IF(AND(AU435&lt;0, RIGHT(TEXT(AU435,"0.#"),1)="."),TRUE,FALSE)</formula>
    </cfRule>
  </conditionalFormatting>
  <conditionalFormatting sqref="AK467">
    <cfRule type="expression" dxfId="793" priority="83">
      <formula>IF(RIGHT(TEXT(AK467,"0.#"),1)=".",FALSE,TRUE)</formula>
    </cfRule>
    <cfRule type="expression" dxfId="792" priority="84">
      <formula>IF(RIGHT(TEXT(AK467,"0.#"),1)=".",TRUE,FALSE)</formula>
    </cfRule>
  </conditionalFormatting>
  <conditionalFormatting sqref="AU467:AX467">
    <cfRule type="expression" dxfId="791" priority="79">
      <formula>IF(AND(AU467&gt;=0, RIGHT(TEXT(AU467,"0.#"),1)&lt;&gt;"."),TRUE,FALSE)</formula>
    </cfRule>
    <cfRule type="expression" dxfId="790" priority="80">
      <formula>IF(AND(AU467&gt;=0, RIGHT(TEXT(AU467,"0.#"),1)="."),TRUE,FALSE)</formula>
    </cfRule>
    <cfRule type="expression" dxfId="789" priority="81">
      <formula>IF(AND(AU467&lt;0, RIGHT(TEXT(AU467,"0.#"),1)&lt;&gt;"."),TRUE,FALSE)</formula>
    </cfRule>
    <cfRule type="expression" dxfId="788" priority="82">
      <formula>IF(AND(AU467&lt;0, RIGHT(TEXT(AU467,"0.#"),1)="."),TRUE,FALSE)</formula>
    </cfRule>
  </conditionalFormatting>
  <conditionalFormatting sqref="AK468:AK496">
    <cfRule type="expression" dxfId="787" priority="77">
      <formula>IF(RIGHT(TEXT(AK468,"0.#"),1)=".",FALSE,TRUE)</formula>
    </cfRule>
    <cfRule type="expression" dxfId="786" priority="78">
      <formula>IF(RIGHT(TEXT(AK468,"0.#"),1)=".",TRUE,FALSE)</formula>
    </cfRule>
  </conditionalFormatting>
  <conditionalFormatting sqref="AU468:AX496">
    <cfRule type="expression" dxfId="785" priority="73">
      <formula>IF(AND(AU468&gt;=0, RIGHT(TEXT(AU468,"0.#"),1)&lt;&gt;"."),TRUE,FALSE)</formula>
    </cfRule>
    <cfRule type="expression" dxfId="784" priority="74">
      <formula>IF(AND(AU468&gt;=0, RIGHT(TEXT(AU468,"0.#"),1)="."),TRUE,FALSE)</formula>
    </cfRule>
    <cfRule type="expression" dxfId="783" priority="75">
      <formula>IF(AND(AU468&lt;0, RIGHT(TEXT(AU468,"0.#"),1)&lt;&gt;"."),TRUE,FALSE)</formula>
    </cfRule>
    <cfRule type="expression" dxfId="782" priority="76">
      <formula>IF(AND(AU468&lt;0, RIGHT(TEXT(AU468,"0.#"),1)="."),TRUE,FALSE)</formula>
    </cfRule>
  </conditionalFormatting>
  <conditionalFormatting sqref="AE24:AX24 AJ23:AS23">
    <cfRule type="expression" dxfId="781" priority="71">
      <formula>IF(RIGHT(TEXT(AE23,"0.#"),1)=".",FALSE,TRUE)</formula>
    </cfRule>
    <cfRule type="expression" dxfId="780" priority="72">
      <formula>IF(RIGHT(TEXT(AE23,"0.#"),1)=".",TRUE,FALSE)</formula>
    </cfRule>
  </conditionalFormatting>
  <conditionalFormatting sqref="AE25:AI25">
    <cfRule type="expression" dxfId="779" priority="63">
      <formula>IF(AND(AE25&gt;=0, RIGHT(TEXT(AE25,"0.#"),1)&lt;&gt;"."),TRUE,FALSE)</formula>
    </cfRule>
    <cfRule type="expression" dxfId="778" priority="64">
      <formula>IF(AND(AE25&gt;=0, RIGHT(TEXT(AE25,"0.#"),1)="."),TRUE,FALSE)</formula>
    </cfRule>
    <cfRule type="expression" dxfId="777" priority="65">
      <formula>IF(AND(AE25&lt;0, RIGHT(TEXT(AE25,"0.#"),1)&lt;&gt;"."),TRUE,FALSE)</formula>
    </cfRule>
    <cfRule type="expression" dxfId="776" priority="66">
      <formula>IF(AND(AE25&lt;0, RIGHT(TEXT(AE25,"0.#"),1)="."),TRUE,FALSE)</formula>
    </cfRule>
  </conditionalFormatting>
  <conditionalFormatting sqref="AJ25:AS25">
    <cfRule type="expression" dxfId="775" priority="59">
      <formula>IF(AND(AJ25&gt;=0, RIGHT(TEXT(AJ25,"0.#"),1)&lt;&gt;"."),TRUE,FALSE)</formula>
    </cfRule>
    <cfRule type="expression" dxfId="774" priority="60">
      <formula>IF(AND(AJ25&gt;=0, RIGHT(TEXT(AJ25,"0.#"),1)="."),TRUE,FALSE)</formula>
    </cfRule>
    <cfRule type="expression" dxfId="773" priority="61">
      <formula>IF(AND(AJ25&lt;0, RIGHT(TEXT(AJ25,"0.#"),1)&lt;&gt;"."),TRUE,FALSE)</formula>
    </cfRule>
    <cfRule type="expression" dxfId="772" priority="62">
      <formula>IF(AND(AJ25&lt;0, RIGHT(TEXT(AJ25,"0.#"),1)="."),TRUE,FALSE)</formula>
    </cfRule>
  </conditionalFormatting>
  <conditionalFormatting sqref="AU236:AX236">
    <cfRule type="expression" dxfId="771" priority="47">
      <formula>IF(AND(AU236&gt;=0, RIGHT(TEXT(AU236,"0.#"),1)&lt;&gt;"."),TRUE,FALSE)</formula>
    </cfRule>
    <cfRule type="expression" dxfId="770" priority="48">
      <formula>IF(AND(AU236&gt;=0, RIGHT(TEXT(AU236,"0.#"),1)="."),TRUE,FALSE)</formula>
    </cfRule>
    <cfRule type="expression" dxfId="769" priority="49">
      <formula>IF(AND(AU236&lt;0, RIGHT(TEXT(AU236,"0.#"),1)&lt;&gt;"."),TRUE,FALSE)</formula>
    </cfRule>
    <cfRule type="expression" dxfId="768" priority="50">
      <formula>IF(AND(AU236&lt;0, RIGHT(TEXT(AU236,"0.#"),1)="."),TRUE,FALSE)</formula>
    </cfRule>
  </conditionalFormatting>
  <conditionalFormatting sqref="AE43:AI43 AE38:AI38 AE33:AI33 AE28:AI28">
    <cfRule type="expression" dxfId="767" priority="45">
      <formula>IF(RIGHT(TEXT(AE28,"0.#"),1)=".",FALSE,TRUE)</formula>
    </cfRule>
    <cfRule type="expression" dxfId="766" priority="46">
      <formula>IF(RIGHT(TEXT(AE28,"0.#"),1)=".",TRUE,FALSE)</formula>
    </cfRule>
  </conditionalFormatting>
  <conditionalFormatting sqref="AE44:AX44 AJ43:AS43 AE39:AX39 AJ38:AS38 AE34:AX34 AJ33:AS33 AE29:AX29 AJ28:AS28">
    <cfRule type="expression" dxfId="765" priority="43">
      <formula>IF(RIGHT(TEXT(AE28,"0.#"),1)=".",FALSE,TRUE)</formula>
    </cfRule>
    <cfRule type="expression" dxfId="764" priority="44">
      <formula>IF(RIGHT(TEXT(AE28,"0.#"),1)=".",TRUE,FALSE)</formula>
    </cfRule>
  </conditionalFormatting>
  <conditionalFormatting sqref="AE45:AI45 AE40:AI40 AE35:AI35 AE30:AI30">
    <cfRule type="expression" dxfId="763" priority="39">
      <formula>IF(AND(AE30&gt;=0, RIGHT(TEXT(AE30,"0.#"),1)&lt;&gt;"."),TRUE,FALSE)</formula>
    </cfRule>
    <cfRule type="expression" dxfId="762" priority="40">
      <formula>IF(AND(AE30&gt;=0, RIGHT(TEXT(AE30,"0.#"),1)="."),TRUE,FALSE)</formula>
    </cfRule>
    <cfRule type="expression" dxfId="761" priority="41">
      <formula>IF(AND(AE30&lt;0, RIGHT(TEXT(AE30,"0.#"),1)&lt;&gt;"."),TRUE,FALSE)</formula>
    </cfRule>
    <cfRule type="expression" dxfId="760" priority="42">
      <formula>IF(AND(AE30&lt;0, RIGHT(TEXT(AE30,"0.#"),1)="."),TRUE,FALSE)</formula>
    </cfRule>
  </conditionalFormatting>
  <conditionalFormatting sqref="AJ45:AS45 AJ40:AS40 AJ35:AS35 AJ30:AS30">
    <cfRule type="expression" dxfId="759" priority="35">
      <formula>IF(AND(AJ30&gt;=0, RIGHT(TEXT(AJ30,"0.#"),1)&lt;&gt;"."),TRUE,FALSE)</formula>
    </cfRule>
    <cfRule type="expression" dxfId="758" priority="36">
      <formula>IF(AND(AJ30&gt;=0, RIGHT(TEXT(AJ30,"0.#"),1)="."),TRUE,FALSE)</formula>
    </cfRule>
    <cfRule type="expression" dxfId="757" priority="37">
      <formula>IF(AND(AJ30&lt;0, RIGHT(TEXT(AJ30,"0.#"),1)&lt;&gt;"."),TRUE,FALSE)</formula>
    </cfRule>
    <cfRule type="expression" dxfId="756" priority="38">
      <formula>IF(AND(AJ30&lt;0, RIGHT(TEXT(AJ30,"0.#"),1)="."),TRUE,FALSE)</formula>
    </cfRule>
  </conditionalFormatting>
  <conditionalFormatting sqref="AE64:AI64 AE59:AI59">
    <cfRule type="expression" dxfId="755" priority="33">
      <formula>IF(RIGHT(TEXT(AE59,"0.#"),1)=".",FALSE,TRUE)</formula>
    </cfRule>
    <cfRule type="expression" dxfId="754" priority="34">
      <formula>IF(RIGHT(TEXT(AE59,"0.#"),1)=".",TRUE,FALSE)</formula>
    </cfRule>
  </conditionalFormatting>
  <conditionalFormatting sqref="AE65:AX65 AJ64:AS64 AE60:AX60 AJ59:AS59">
    <cfRule type="expression" dxfId="753" priority="31">
      <formula>IF(RIGHT(TEXT(AE59,"0.#"),1)=".",FALSE,TRUE)</formula>
    </cfRule>
    <cfRule type="expression" dxfId="752" priority="32">
      <formula>IF(RIGHT(TEXT(AE59,"0.#"),1)=".",TRUE,FALSE)</formula>
    </cfRule>
  </conditionalFormatting>
  <conditionalFormatting sqref="AE66:AI66 AE61:AI61">
    <cfRule type="expression" dxfId="751" priority="27">
      <formula>IF(AND(AE61&gt;=0, RIGHT(TEXT(AE61,"0.#"),1)&lt;&gt;"."),TRUE,FALSE)</formula>
    </cfRule>
    <cfRule type="expression" dxfId="750" priority="28">
      <formula>IF(AND(AE61&gt;=0, RIGHT(TEXT(AE61,"0.#"),1)="."),TRUE,FALSE)</formula>
    </cfRule>
    <cfRule type="expression" dxfId="749" priority="29">
      <formula>IF(AND(AE61&lt;0, RIGHT(TEXT(AE61,"0.#"),1)&lt;&gt;"."),TRUE,FALSE)</formula>
    </cfRule>
    <cfRule type="expression" dxfId="748" priority="30">
      <formula>IF(AND(AE61&lt;0, RIGHT(TEXT(AE61,"0.#"),1)="."),TRUE,FALSE)</formula>
    </cfRule>
  </conditionalFormatting>
  <conditionalFormatting sqref="AJ66:AS66 AJ61:AS61">
    <cfRule type="expression" dxfId="747" priority="23">
      <formula>IF(AND(AJ61&gt;=0, RIGHT(TEXT(AJ61,"0.#"),1)&lt;&gt;"."),TRUE,FALSE)</formula>
    </cfRule>
    <cfRule type="expression" dxfId="746" priority="24">
      <formula>IF(AND(AJ61&gt;=0, RIGHT(TEXT(AJ61,"0.#"),1)="."),TRUE,FALSE)</formula>
    </cfRule>
    <cfRule type="expression" dxfId="745" priority="25">
      <formula>IF(AND(AJ61&lt;0, RIGHT(TEXT(AJ61,"0.#"),1)&lt;&gt;"."),TRUE,FALSE)</formula>
    </cfRule>
    <cfRule type="expression" dxfId="744" priority="26">
      <formula>IF(AND(AJ61&lt;0, RIGHT(TEXT(AJ61,"0.#"),1)="."),TRUE,FALSE)</formula>
    </cfRule>
  </conditionalFormatting>
  <conditionalFormatting sqref="AE81:AX81 AE78:AX78 AE75:AI75 AE72:AI72 AO72:AS72 AO75:AX75">
    <cfRule type="expression" dxfId="743" priority="21">
      <formula>IF(RIGHT(TEXT(AE72,"0.#"),1)=".",FALSE,TRUE)</formula>
    </cfRule>
    <cfRule type="expression" dxfId="742" priority="22">
      <formula>IF(RIGHT(TEXT(AE72,"0.#"),1)=".",TRUE,FALSE)</formula>
    </cfRule>
  </conditionalFormatting>
  <conditionalFormatting sqref="AE80:AS80 AE77:AS77 AE74:AI74 AE71:AI71 AO71:AS71 AO74:AS74">
    <cfRule type="expression" dxfId="741" priority="19">
      <formula>IF(RIGHT(TEXT(AE71,"0.#"),1)=".",FALSE,TRUE)</formula>
    </cfRule>
    <cfRule type="expression" dxfId="740" priority="20">
      <formula>IF(RIGHT(TEXT(AE71,"0.#"),1)=".",TRUE,FALSE)</formula>
    </cfRule>
  </conditionalFormatting>
  <conditionalFormatting sqref="AJ72:AN72">
    <cfRule type="expression" dxfId="739" priority="17">
      <formula>IF(RIGHT(TEXT(AJ72,"0.#"),1)=".",FALSE,TRUE)</formula>
    </cfRule>
    <cfRule type="expression" dxfId="738" priority="18">
      <formula>IF(RIGHT(TEXT(AJ72,"0.#"),1)=".",TRUE,FALSE)</formula>
    </cfRule>
  </conditionalFormatting>
  <conditionalFormatting sqref="AJ71:AN71">
    <cfRule type="expression" dxfId="737" priority="15">
      <formula>IF(RIGHT(TEXT(AJ71,"0.#"),1)=".",FALSE,TRUE)</formula>
    </cfRule>
    <cfRule type="expression" dxfId="736" priority="16">
      <formula>IF(RIGHT(TEXT(AJ71,"0.#"),1)=".",TRUE,FALSE)</formula>
    </cfRule>
  </conditionalFormatting>
  <conditionalFormatting sqref="AT72:AX72">
    <cfRule type="expression" dxfId="735" priority="11">
      <formula>IF(RIGHT(TEXT(AT72,"0.#"),1)=".",FALSE,TRUE)</formula>
    </cfRule>
    <cfRule type="expression" dxfId="734" priority="12">
      <formula>IF(RIGHT(TEXT(AT72,"0.#"),1)=".",TRUE,FALSE)</formula>
    </cfRule>
  </conditionalFormatting>
  <conditionalFormatting sqref="AJ75:AN75">
    <cfRule type="expression" dxfId="733" priority="9">
      <formula>IF(RIGHT(TEXT(AJ75,"0.#"),1)=".",FALSE,TRUE)</formula>
    </cfRule>
    <cfRule type="expression" dxfId="732" priority="10">
      <formula>IF(RIGHT(TEXT(AJ75,"0.#"),1)=".",TRUE,FALSE)</formula>
    </cfRule>
  </conditionalFormatting>
  <conditionalFormatting sqref="AJ74:AN74">
    <cfRule type="expression" dxfId="731" priority="7">
      <formula>IF(RIGHT(TEXT(AJ74,"0.#"),1)=".",FALSE,TRUE)</formula>
    </cfRule>
    <cfRule type="expression" dxfId="730" priority="8">
      <formula>IF(RIGHT(TEXT(AJ74,"0.#"),1)=".",TRUE,FALSE)</formula>
    </cfRule>
  </conditionalFormatting>
  <conditionalFormatting sqref="AE84:AS84">
    <cfRule type="expression" dxfId="729" priority="5">
      <formula>IF(RIGHT(TEXT(AE84,"0.#"),1)=".",FALSE,TRUE)</formula>
    </cfRule>
    <cfRule type="expression" dxfId="728" priority="6">
      <formula>IF(RIGHT(TEXT(AE84,"0.#"),1)=".",TRUE,FALSE)</formula>
    </cfRule>
  </conditionalFormatting>
  <conditionalFormatting sqref="AE83:AS83">
    <cfRule type="expression" dxfId="727" priority="3">
      <formula>IF(RIGHT(TEXT(AE83,"0.#"),1)=".",FALSE,TRUE)</formula>
    </cfRule>
    <cfRule type="expression" dxfId="726" priority="4">
      <formula>IF(RIGHT(TEXT(AE83,"0.#"),1)=".",TRUE,FALSE)</formula>
    </cfRule>
  </conditionalFormatting>
  <conditionalFormatting sqref="AT84:AX84">
    <cfRule type="expression" dxfId="725" priority="1">
      <formula>IF(RIGHT(TEXT(AT84,"0.#"),1)=".",FALSE,TRUE)</formula>
    </cfRule>
    <cfRule type="expression" dxfId="72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69" max="16383" man="1"/>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0</xdr:colOff>
                    <xdr:row>229</xdr:row>
                    <xdr:rowOff>7620</xdr:rowOff>
                  </from>
                  <to>
                    <xdr:col>44</xdr:col>
                    <xdr:colOff>0</xdr:colOff>
                    <xdr:row>229</xdr:row>
                    <xdr:rowOff>259080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22860</xdr:colOff>
                    <xdr:row>496</xdr:row>
                    <xdr:rowOff>30480</xdr:rowOff>
                  </from>
                  <to>
                    <xdr:col>44</xdr:col>
                    <xdr:colOff>22860</xdr:colOff>
                    <xdr:row>497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A43" sqref="A43:A44"/>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454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t="s">
        <v>454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454</v>
      </c>
      <c r="H10" s="15" t="str">
        <f t="shared" si="1"/>
        <v>エネルギー対策特別会計エネルギー需給勘定</v>
      </c>
      <c r="I10" s="15" t="str">
        <f t="shared" si="5"/>
        <v>一般会計、エネルギー対策特別会計エネルギー需給勘定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一般会計、エネルギー対策特別会計エネルギー需給勘定</v>
      </c>
      <c r="K11" s="16" t="s">
        <v>267</v>
      </c>
      <c r="L11" s="17" t="s">
        <v>454</v>
      </c>
      <c r="M11" s="15" t="str">
        <f t="shared" si="2"/>
        <v>その他の事項経費</v>
      </c>
      <c r="N11" s="15" t="str">
        <f t="shared" si="6"/>
        <v>エネルギー対策、その他の事項経費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一般会計、エネルギー対策特別会計エネルギー需給勘定</v>
      </c>
      <c r="K13" s="15" t="str">
        <f>N11</f>
        <v>エネルギー対策、その他の事項経費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454</v>
      </c>
      <c r="C17" s="15" t="str">
        <f t="shared" si="0"/>
        <v>地球温暖化対策</v>
      </c>
      <c r="D17" s="15" t="str">
        <f t="shared" si="7"/>
        <v>地球温暖化対策</v>
      </c>
      <c r="F17" s="20" t="s">
        <v>282</v>
      </c>
      <c r="G17" s="19"/>
      <c r="H17" s="15" t="str">
        <f t="shared" si="1"/>
        <v/>
      </c>
      <c r="I17" s="15" t="str">
        <f t="shared" si="5"/>
        <v>一般会計、エネルギー対策特別会計エネルギー需給勘定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5" zoomScaleNormal="75" zoomScalePageLayoutView="75" workbookViewId="0">
      <selection activeCell="AU20" sqref="AU20:AX20"/>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710" t="s">
        <v>34</v>
      </c>
      <c r="B2" s="711"/>
      <c r="C2" s="711"/>
      <c r="D2" s="711"/>
      <c r="E2" s="711"/>
      <c r="F2" s="712"/>
      <c r="G2" s="378" t="s">
        <v>588</v>
      </c>
      <c r="H2" s="379"/>
      <c r="I2" s="379"/>
      <c r="J2" s="379"/>
      <c r="K2" s="379"/>
      <c r="L2" s="379"/>
      <c r="M2" s="379"/>
      <c r="N2" s="379"/>
      <c r="O2" s="379"/>
      <c r="P2" s="379"/>
      <c r="Q2" s="379"/>
      <c r="R2" s="379"/>
      <c r="S2" s="379"/>
      <c r="T2" s="379"/>
      <c r="U2" s="379"/>
      <c r="V2" s="379"/>
      <c r="W2" s="379"/>
      <c r="X2" s="379"/>
      <c r="Y2" s="379"/>
      <c r="Z2" s="379"/>
      <c r="AA2" s="379"/>
      <c r="AB2" s="380"/>
      <c r="AC2" s="378" t="s">
        <v>583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2">
      <c r="A3" s="704"/>
      <c r="B3" s="705"/>
      <c r="C3" s="705"/>
      <c r="D3" s="705"/>
      <c r="E3" s="705"/>
      <c r="F3" s="70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40.5" customHeight="1" x14ac:dyDescent="0.2">
      <c r="A4" s="704"/>
      <c r="B4" s="705"/>
      <c r="C4" s="705"/>
      <c r="D4" s="705"/>
      <c r="E4" s="705"/>
      <c r="F4" s="706"/>
      <c r="G4" s="363" t="s">
        <v>471</v>
      </c>
      <c r="H4" s="364"/>
      <c r="I4" s="364"/>
      <c r="J4" s="364"/>
      <c r="K4" s="365"/>
      <c r="L4" s="366" t="s">
        <v>492</v>
      </c>
      <c r="M4" s="367"/>
      <c r="N4" s="367"/>
      <c r="O4" s="367"/>
      <c r="P4" s="367"/>
      <c r="Q4" s="367"/>
      <c r="R4" s="367"/>
      <c r="S4" s="367"/>
      <c r="T4" s="367"/>
      <c r="U4" s="367"/>
      <c r="V4" s="367"/>
      <c r="W4" s="367"/>
      <c r="X4" s="368"/>
      <c r="Y4" s="398">
        <v>35</v>
      </c>
      <c r="Z4" s="399"/>
      <c r="AA4" s="399"/>
      <c r="AB4" s="400"/>
      <c r="AC4" s="363" t="s">
        <v>471</v>
      </c>
      <c r="AD4" s="364"/>
      <c r="AE4" s="364"/>
      <c r="AF4" s="364"/>
      <c r="AG4" s="365"/>
      <c r="AH4" s="366" t="s">
        <v>498</v>
      </c>
      <c r="AI4" s="367"/>
      <c r="AJ4" s="367"/>
      <c r="AK4" s="367"/>
      <c r="AL4" s="367"/>
      <c r="AM4" s="367"/>
      <c r="AN4" s="367"/>
      <c r="AO4" s="367"/>
      <c r="AP4" s="367"/>
      <c r="AQ4" s="367"/>
      <c r="AR4" s="367"/>
      <c r="AS4" s="367"/>
      <c r="AT4" s="368"/>
      <c r="AU4" s="398">
        <v>17</v>
      </c>
      <c r="AV4" s="399"/>
      <c r="AW4" s="399"/>
      <c r="AX4" s="482"/>
    </row>
    <row r="5" spans="1:50" ht="24.75" customHeight="1" x14ac:dyDescent="0.2">
      <c r="A5" s="704"/>
      <c r="B5" s="705"/>
      <c r="C5" s="705"/>
      <c r="D5" s="705"/>
      <c r="E5" s="705"/>
      <c r="F5" s="706"/>
      <c r="G5" s="413" t="s">
        <v>491</v>
      </c>
      <c r="H5" s="414"/>
      <c r="I5" s="414"/>
      <c r="J5" s="414"/>
      <c r="K5" s="415"/>
      <c r="L5" s="416" t="s">
        <v>493</v>
      </c>
      <c r="M5" s="417"/>
      <c r="N5" s="417"/>
      <c r="O5" s="417"/>
      <c r="P5" s="417"/>
      <c r="Q5" s="417"/>
      <c r="R5" s="417"/>
      <c r="S5" s="417"/>
      <c r="T5" s="417"/>
      <c r="U5" s="417"/>
      <c r="V5" s="417"/>
      <c r="W5" s="417"/>
      <c r="X5" s="418"/>
      <c r="Y5" s="419">
        <v>2</v>
      </c>
      <c r="Z5" s="420"/>
      <c r="AA5" s="420"/>
      <c r="AB5" s="421"/>
      <c r="AC5" s="413" t="s">
        <v>497</v>
      </c>
      <c r="AD5" s="414"/>
      <c r="AE5" s="414"/>
      <c r="AF5" s="414"/>
      <c r="AG5" s="415"/>
      <c r="AH5" s="416" t="s">
        <v>499</v>
      </c>
      <c r="AI5" s="417"/>
      <c r="AJ5" s="417"/>
      <c r="AK5" s="417"/>
      <c r="AL5" s="417"/>
      <c r="AM5" s="417"/>
      <c r="AN5" s="417"/>
      <c r="AO5" s="417"/>
      <c r="AP5" s="417"/>
      <c r="AQ5" s="417"/>
      <c r="AR5" s="417"/>
      <c r="AS5" s="417"/>
      <c r="AT5" s="418"/>
      <c r="AU5" s="419">
        <v>1</v>
      </c>
      <c r="AV5" s="420"/>
      <c r="AW5" s="420"/>
      <c r="AX5" s="564"/>
    </row>
    <row r="6" spans="1:50" ht="24.75" customHeight="1" x14ac:dyDescent="0.2">
      <c r="A6" s="704"/>
      <c r="B6" s="705"/>
      <c r="C6" s="705"/>
      <c r="D6" s="705"/>
      <c r="E6" s="705"/>
      <c r="F6" s="706"/>
      <c r="G6" s="413" t="s">
        <v>477</v>
      </c>
      <c r="H6" s="414"/>
      <c r="I6" s="414"/>
      <c r="J6" s="414"/>
      <c r="K6" s="415"/>
      <c r="L6" s="416" t="s">
        <v>494</v>
      </c>
      <c r="M6" s="417"/>
      <c r="N6" s="417"/>
      <c r="O6" s="417"/>
      <c r="P6" s="417"/>
      <c r="Q6" s="417"/>
      <c r="R6" s="417"/>
      <c r="S6" s="417"/>
      <c r="T6" s="417"/>
      <c r="U6" s="417"/>
      <c r="V6" s="417"/>
      <c r="W6" s="417"/>
      <c r="X6" s="418"/>
      <c r="Y6" s="419">
        <v>1</v>
      </c>
      <c r="Z6" s="420"/>
      <c r="AA6" s="420"/>
      <c r="AB6" s="421"/>
      <c r="AC6" s="413" t="s">
        <v>609</v>
      </c>
      <c r="AD6" s="414"/>
      <c r="AE6" s="414"/>
      <c r="AF6" s="414"/>
      <c r="AG6" s="415"/>
      <c r="AH6" s="416"/>
      <c r="AI6" s="417"/>
      <c r="AJ6" s="417"/>
      <c r="AK6" s="417"/>
      <c r="AL6" s="417"/>
      <c r="AM6" s="417"/>
      <c r="AN6" s="417"/>
      <c r="AO6" s="417"/>
      <c r="AP6" s="417"/>
      <c r="AQ6" s="417"/>
      <c r="AR6" s="417"/>
      <c r="AS6" s="417"/>
      <c r="AT6" s="418"/>
      <c r="AU6" s="419">
        <v>1</v>
      </c>
      <c r="AV6" s="420"/>
      <c r="AW6" s="420"/>
      <c r="AX6" s="564"/>
    </row>
    <row r="7" spans="1:50" ht="24.75" customHeight="1" x14ac:dyDescent="0.2">
      <c r="A7" s="704"/>
      <c r="B7" s="705"/>
      <c r="C7" s="705"/>
      <c r="D7" s="705"/>
      <c r="E7" s="705"/>
      <c r="F7" s="706"/>
      <c r="G7" s="413" t="s">
        <v>474</v>
      </c>
      <c r="H7" s="414"/>
      <c r="I7" s="414"/>
      <c r="J7" s="414"/>
      <c r="K7" s="415"/>
      <c r="L7" s="416" t="s">
        <v>589</v>
      </c>
      <c r="M7" s="417"/>
      <c r="N7" s="417"/>
      <c r="O7" s="417"/>
      <c r="P7" s="417"/>
      <c r="Q7" s="417"/>
      <c r="R7" s="417"/>
      <c r="S7" s="417"/>
      <c r="T7" s="417"/>
      <c r="U7" s="417"/>
      <c r="V7" s="417"/>
      <c r="W7" s="417"/>
      <c r="X7" s="418"/>
      <c r="Y7" s="419">
        <v>14</v>
      </c>
      <c r="Z7" s="420"/>
      <c r="AA7" s="420"/>
      <c r="AB7" s="421"/>
      <c r="AC7" s="413" t="s">
        <v>610</v>
      </c>
      <c r="AD7" s="414"/>
      <c r="AE7" s="414"/>
      <c r="AF7" s="414"/>
      <c r="AG7" s="415"/>
      <c r="AH7" s="416"/>
      <c r="AI7" s="417"/>
      <c r="AJ7" s="417"/>
      <c r="AK7" s="417"/>
      <c r="AL7" s="417"/>
      <c r="AM7" s="417"/>
      <c r="AN7" s="417"/>
      <c r="AO7" s="417"/>
      <c r="AP7" s="417"/>
      <c r="AQ7" s="417"/>
      <c r="AR7" s="417"/>
      <c r="AS7" s="417"/>
      <c r="AT7" s="418"/>
      <c r="AU7" s="419">
        <v>2</v>
      </c>
      <c r="AV7" s="420"/>
      <c r="AW7" s="420"/>
      <c r="AX7" s="564"/>
    </row>
    <row r="8" spans="1:50" ht="24.75" customHeight="1" x14ac:dyDescent="0.2">
      <c r="A8" s="704"/>
      <c r="B8" s="705"/>
      <c r="C8" s="705"/>
      <c r="D8" s="705"/>
      <c r="E8" s="705"/>
      <c r="F8" s="706"/>
      <c r="G8" s="413" t="s">
        <v>478</v>
      </c>
      <c r="H8" s="414"/>
      <c r="I8" s="414"/>
      <c r="J8" s="414"/>
      <c r="K8" s="415"/>
      <c r="L8" s="416"/>
      <c r="M8" s="417"/>
      <c r="N8" s="417"/>
      <c r="O8" s="417"/>
      <c r="P8" s="417"/>
      <c r="Q8" s="417"/>
      <c r="R8" s="417"/>
      <c r="S8" s="417"/>
      <c r="T8" s="417"/>
      <c r="U8" s="417"/>
      <c r="V8" s="417"/>
      <c r="W8" s="417"/>
      <c r="X8" s="418"/>
      <c r="Y8" s="419">
        <v>6</v>
      </c>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2">
      <c r="A9" s="704"/>
      <c r="B9" s="705"/>
      <c r="C9" s="705"/>
      <c r="D9" s="705"/>
      <c r="E9" s="705"/>
      <c r="F9" s="706"/>
      <c r="G9" s="413" t="s">
        <v>479</v>
      </c>
      <c r="H9" s="414"/>
      <c r="I9" s="414"/>
      <c r="J9" s="414"/>
      <c r="K9" s="415"/>
      <c r="L9" s="416"/>
      <c r="M9" s="417"/>
      <c r="N9" s="417"/>
      <c r="O9" s="417"/>
      <c r="P9" s="417"/>
      <c r="Q9" s="417"/>
      <c r="R9" s="417"/>
      <c r="S9" s="417"/>
      <c r="T9" s="417"/>
      <c r="U9" s="417"/>
      <c r="V9" s="417"/>
      <c r="W9" s="417"/>
      <c r="X9" s="418"/>
      <c r="Y9" s="419">
        <v>3</v>
      </c>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hidden="1" customHeight="1" x14ac:dyDescent="0.2">
      <c r="A10" s="704"/>
      <c r="B10" s="705"/>
      <c r="C10" s="705"/>
      <c r="D10" s="705"/>
      <c r="E10" s="705"/>
      <c r="F10" s="70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hidden="1" customHeight="1" x14ac:dyDescent="0.2">
      <c r="A11" s="704"/>
      <c r="B11" s="705"/>
      <c r="C11" s="705"/>
      <c r="D11" s="705"/>
      <c r="E11" s="705"/>
      <c r="F11" s="70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hidden="1" customHeight="1" x14ac:dyDescent="0.2">
      <c r="A12" s="704"/>
      <c r="B12" s="705"/>
      <c r="C12" s="705"/>
      <c r="D12" s="705"/>
      <c r="E12" s="705"/>
      <c r="F12" s="70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hidden="1" customHeight="1" x14ac:dyDescent="0.2">
      <c r="A13" s="704"/>
      <c r="B13" s="705"/>
      <c r="C13" s="705"/>
      <c r="D13" s="705"/>
      <c r="E13" s="705"/>
      <c r="F13" s="70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5">
      <c r="A14" s="704"/>
      <c r="B14" s="705"/>
      <c r="C14" s="705"/>
      <c r="D14" s="705"/>
      <c r="E14" s="705"/>
      <c r="F14" s="706"/>
      <c r="G14" s="566" t="s">
        <v>22</v>
      </c>
      <c r="H14" s="567"/>
      <c r="I14" s="567"/>
      <c r="J14" s="567"/>
      <c r="K14" s="567"/>
      <c r="L14" s="568"/>
      <c r="M14" s="155"/>
      <c r="N14" s="155"/>
      <c r="O14" s="155"/>
      <c r="P14" s="155"/>
      <c r="Q14" s="155"/>
      <c r="R14" s="155"/>
      <c r="S14" s="155"/>
      <c r="T14" s="155"/>
      <c r="U14" s="155"/>
      <c r="V14" s="155"/>
      <c r="W14" s="155"/>
      <c r="X14" s="156"/>
      <c r="Y14" s="569">
        <f>SUM(Y4:AB13)</f>
        <v>61</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21</v>
      </c>
      <c r="AV14" s="570"/>
      <c r="AW14" s="570"/>
      <c r="AX14" s="572"/>
    </row>
    <row r="15" spans="1:50" ht="30" customHeight="1" x14ac:dyDescent="0.2">
      <c r="A15" s="704"/>
      <c r="B15" s="705"/>
      <c r="C15" s="705"/>
      <c r="D15" s="705"/>
      <c r="E15" s="705"/>
      <c r="F15" s="706"/>
      <c r="G15" s="378" t="s">
        <v>587</v>
      </c>
      <c r="H15" s="379"/>
      <c r="I15" s="379"/>
      <c r="J15" s="379"/>
      <c r="K15" s="379"/>
      <c r="L15" s="379"/>
      <c r="M15" s="379"/>
      <c r="N15" s="379"/>
      <c r="O15" s="379"/>
      <c r="P15" s="379"/>
      <c r="Q15" s="379"/>
      <c r="R15" s="379"/>
      <c r="S15" s="379"/>
      <c r="T15" s="379"/>
      <c r="U15" s="379"/>
      <c r="V15" s="379"/>
      <c r="W15" s="379"/>
      <c r="X15" s="379"/>
      <c r="Y15" s="379"/>
      <c r="Z15" s="379"/>
      <c r="AA15" s="379"/>
      <c r="AB15" s="380"/>
      <c r="AC15" s="378" t="s">
        <v>582</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2">
      <c r="A16" s="704"/>
      <c r="B16" s="705"/>
      <c r="C16" s="705"/>
      <c r="D16" s="705"/>
      <c r="E16" s="705"/>
      <c r="F16" s="70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40.5" customHeight="1" x14ac:dyDescent="0.2">
      <c r="A17" s="704"/>
      <c r="B17" s="705"/>
      <c r="C17" s="705"/>
      <c r="D17" s="705"/>
      <c r="E17" s="705"/>
      <c r="F17" s="706"/>
      <c r="G17" s="363" t="s">
        <v>471</v>
      </c>
      <c r="H17" s="364"/>
      <c r="I17" s="364"/>
      <c r="J17" s="364"/>
      <c r="K17" s="365"/>
      <c r="L17" s="366" t="s">
        <v>561</v>
      </c>
      <c r="M17" s="367"/>
      <c r="N17" s="367"/>
      <c r="O17" s="367"/>
      <c r="P17" s="367"/>
      <c r="Q17" s="367"/>
      <c r="R17" s="367"/>
      <c r="S17" s="367"/>
      <c r="T17" s="367"/>
      <c r="U17" s="367"/>
      <c r="V17" s="367"/>
      <c r="W17" s="367"/>
      <c r="X17" s="368"/>
      <c r="Y17" s="398">
        <v>5</v>
      </c>
      <c r="Z17" s="399"/>
      <c r="AA17" s="399"/>
      <c r="AB17" s="400"/>
      <c r="AC17" s="363" t="s">
        <v>471</v>
      </c>
      <c r="AD17" s="364"/>
      <c r="AE17" s="364"/>
      <c r="AF17" s="364"/>
      <c r="AG17" s="365"/>
      <c r="AH17" s="366" t="s">
        <v>505</v>
      </c>
      <c r="AI17" s="367"/>
      <c r="AJ17" s="367"/>
      <c r="AK17" s="367"/>
      <c r="AL17" s="367"/>
      <c r="AM17" s="367"/>
      <c r="AN17" s="367"/>
      <c r="AO17" s="367"/>
      <c r="AP17" s="367"/>
      <c r="AQ17" s="367"/>
      <c r="AR17" s="367"/>
      <c r="AS17" s="367"/>
      <c r="AT17" s="368"/>
      <c r="AU17" s="398">
        <v>17</v>
      </c>
      <c r="AV17" s="399"/>
      <c r="AW17" s="399"/>
      <c r="AX17" s="482"/>
    </row>
    <row r="18" spans="1:50" ht="24.75" customHeight="1" x14ac:dyDescent="0.2">
      <c r="A18" s="704"/>
      <c r="B18" s="705"/>
      <c r="C18" s="705"/>
      <c r="D18" s="705"/>
      <c r="E18" s="705"/>
      <c r="F18" s="706"/>
      <c r="G18" s="413" t="s">
        <v>611</v>
      </c>
      <c r="H18" s="414"/>
      <c r="I18" s="414"/>
      <c r="J18" s="414"/>
      <c r="K18" s="415"/>
      <c r="L18" s="416" t="s">
        <v>615</v>
      </c>
      <c r="M18" s="417"/>
      <c r="N18" s="417"/>
      <c r="O18" s="417"/>
      <c r="P18" s="417"/>
      <c r="Q18" s="417"/>
      <c r="R18" s="417"/>
      <c r="S18" s="417"/>
      <c r="T18" s="417"/>
      <c r="U18" s="417"/>
      <c r="V18" s="417"/>
      <c r="W18" s="417"/>
      <c r="X18" s="418"/>
      <c r="Y18" s="419">
        <v>7</v>
      </c>
      <c r="Z18" s="420"/>
      <c r="AA18" s="420"/>
      <c r="AB18" s="421"/>
      <c r="AC18" s="413" t="s">
        <v>624</v>
      </c>
      <c r="AD18" s="414"/>
      <c r="AE18" s="414"/>
      <c r="AF18" s="414"/>
      <c r="AG18" s="415"/>
      <c r="AH18" s="416"/>
      <c r="AI18" s="417"/>
      <c r="AJ18" s="417"/>
      <c r="AK18" s="417"/>
      <c r="AL18" s="417"/>
      <c r="AM18" s="417"/>
      <c r="AN18" s="417"/>
      <c r="AO18" s="417"/>
      <c r="AP18" s="417"/>
      <c r="AQ18" s="417"/>
      <c r="AR18" s="417"/>
      <c r="AS18" s="417"/>
      <c r="AT18" s="418"/>
      <c r="AU18" s="419">
        <v>1</v>
      </c>
      <c r="AV18" s="420"/>
      <c r="AW18" s="420"/>
      <c r="AX18" s="564"/>
    </row>
    <row r="19" spans="1:50" ht="24.75" customHeight="1" x14ac:dyDescent="0.2">
      <c r="A19" s="704"/>
      <c r="B19" s="705"/>
      <c r="C19" s="705"/>
      <c r="D19" s="705"/>
      <c r="E19" s="705"/>
      <c r="F19" s="706"/>
      <c r="G19" s="413" t="s">
        <v>612</v>
      </c>
      <c r="H19" s="414"/>
      <c r="I19" s="414"/>
      <c r="J19" s="414"/>
      <c r="K19" s="415"/>
      <c r="L19" s="416"/>
      <c r="M19" s="417"/>
      <c r="N19" s="417"/>
      <c r="O19" s="417"/>
      <c r="P19" s="417"/>
      <c r="Q19" s="417"/>
      <c r="R19" s="417"/>
      <c r="S19" s="417"/>
      <c r="T19" s="417"/>
      <c r="U19" s="417"/>
      <c r="V19" s="417"/>
      <c r="W19" s="417"/>
      <c r="X19" s="418"/>
      <c r="Y19" s="419">
        <v>1</v>
      </c>
      <c r="Z19" s="420"/>
      <c r="AA19" s="420"/>
      <c r="AB19" s="421"/>
      <c r="AC19" s="413" t="s">
        <v>626</v>
      </c>
      <c r="AD19" s="414"/>
      <c r="AE19" s="414"/>
      <c r="AF19" s="414"/>
      <c r="AG19" s="415"/>
      <c r="AH19" s="416"/>
      <c r="AI19" s="417"/>
      <c r="AJ19" s="417"/>
      <c r="AK19" s="417"/>
      <c r="AL19" s="417"/>
      <c r="AM19" s="417"/>
      <c r="AN19" s="417"/>
      <c r="AO19" s="417"/>
      <c r="AP19" s="417"/>
      <c r="AQ19" s="417"/>
      <c r="AR19" s="417"/>
      <c r="AS19" s="417"/>
      <c r="AT19" s="418"/>
      <c r="AU19" s="419">
        <v>1</v>
      </c>
      <c r="AV19" s="420"/>
      <c r="AW19" s="420"/>
      <c r="AX19" s="564"/>
    </row>
    <row r="20" spans="1:50" ht="24.75" customHeight="1" x14ac:dyDescent="0.2">
      <c r="A20" s="704"/>
      <c r="B20" s="705"/>
      <c r="C20" s="705"/>
      <c r="D20" s="705"/>
      <c r="E20" s="705"/>
      <c r="F20" s="706"/>
      <c r="G20" s="413" t="s">
        <v>613</v>
      </c>
      <c r="H20" s="414"/>
      <c r="I20" s="414"/>
      <c r="J20" s="414"/>
      <c r="K20" s="415"/>
      <c r="L20" s="416"/>
      <c r="M20" s="417"/>
      <c r="N20" s="417"/>
      <c r="O20" s="417"/>
      <c r="P20" s="417"/>
      <c r="Q20" s="417"/>
      <c r="R20" s="417"/>
      <c r="S20" s="417"/>
      <c r="T20" s="417"/>
      <c r="U20" s="417"/>
      <c r="V20" s="417"/>
      <c r="W20" s="417"/>
      <c r="X20" s="418"/>
      <c r="Y20" s="419">
        <v>1</v>
      </c>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hidden="1" customHeight="1" x14ac:dyDescent="0.2">
      <c r="A21" s="704"/>
      <c r="B21" s="705"/>
      <c r="C21" s="705"/>
      <c r="D21" s="705"/>
      <c r="E21" s="705"/>
      <c r="F21" s="70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hidden="1" customHeight="1" x14ac:dyDescent="0.2">
      <c r="A22" s="704"/>
      <c r="B22" s="705"/>
      <c r="C22" s="705"/>
      <c r="D22" s="705"/>
      <c r="E22" s="705"/>
      <c r="F22" s="70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hidden="1" customHeight="1" x14ac:dyDescent="0.2">
      <c r="A23" s="704"/>
      <c r="B23" s="705"/>
      <c r="C23" s="705"/>
      <c r="D23" s="705"/>
      <c r="E23" s="705"/>
      <c r="F23" s="70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hidden="1" customHeight="1" x14ac:dyDescent="0.2">
      <c r="A24" s="704"/>
      <c r="B24" s="705"/>
      <c r="C24" s="705"/>
      <c r="D24" s="705"/>
      <c r="E24" s="705"/>
      <c r="F24" s="70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hidden="1" customHeight="1" x14ac:dyDescent="0.2">
      <c r="A25" s="704"/>
      <c r="B25" s="705"/>
      <c r="C25" s="705"/>
      <c r="D25" s="705"/>
      <c r="E25" s="705"/>
      <c r="F25" s="70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hidden="1" customHeight="1" x14ac:dyDescent="0.2">
      <c r="A26" s="704"/>
      <c r="B26" s="705"/>
      <c r="C26" s="705"/>
      <c r="D26" s="705"/>
      <c r="E26" s="705"/>
      <c r="F26" s="70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5">
      <c r="A27" s="704"/>
      <c r="B27" s="705"/>
      <c r="C27" s="705"/>
      <c r="D27" s="705"/>
      <c r="E27" s="705"/>
      <c r="F27" s="706"/>
      <c r="G27" s="566" t="s">
        <v>22</v>
      </c>
      <c r="H27" s="567"/>
      <c r="I27" s="567"/>
      <c r="J27" s="567"/>
      <c r="K27" s="567"/>
      <c r="L27" s="568"/>
      <c r="M27" s="155"/>
      <c r="N27" s="155"/>
      <c r="O27" s="155"/>
      <c r="P27" s="155"/>
      <c r="Q27" s="155"/>
      <c r="R27" s="155"/>
      <c r="S27" s="155"/>
      <c r="T27" s="155"/>
      <c r="U27" s="155"/>
      <c r="V27" s="155"/>
      <c r="W27" s="155"/>
      <c r="X27" s="156"/>
      <c r="Y27" s="569">
        <f>SUM(Y17:AB26)</f>
        <v>14</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19</v>
      </c>
      <c r="AV27" s="570"/>
      <c r="AW27" s="570"/>
      <c r="AX27" s="572"/>
    </row>
    <row r="28" spans="1:50" ht="30" customHeight="1" x14ac:dyDescent="0.2">
      <c r="A28" s="704"/>
      <c r="B28" s="705"/>
      <c r="C28" s="705"/>
      <c r="D28" s="705"/>
      <c r="E28" s="705"/>
      <c r="F28" s="706"/>
      <c r="G28" s="378" t="s">
        <v>586</v>
      </c>
      <c r="H28" s="379"/>
      <c r="I28" s="379"/>
      <c r="J28" s="379"/>
      <c r="K28" s="379"/>
      <c r="L28" s="379"/>
      <c r="M28" s="379"/>
      <c r="N28" s="379"/>
      <c r="O28" s="379"/>
      <c r="P28" s="379"/>
      <c r="Q28" s="379"/>
      <c r="R28" s="379"/>
      <c r="S28" s="379"/>
      <c r="T28" s="379"/>
      <c r="U28" s="379"/>
      <c r="V28" s="379"/>
      <c r="W28" s="379"/>
      <c r="X28" s="379"/>
      <c r="Y28" s="379"/>
      <c r="Z28" s="379"/>
      <c r="AA28" s="379"/>
      <c r="AB28" s="380"/>
      <c r="AC28" s="378" t="s">
        <v>581</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2">
      <c r="A29" s="704"/>
      <c r="B29" s="705"/>
      <c r="C29" s="705"/>
      <c r="D29" s="705"/>
      <c r="E29" s="705"/>
      <c r="F29" s="70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40.5" customHeight="1" x14ac:dyDescent="0.2">
      <c r="A30" s="704"/>
      <c r="B30" s="705"/>
      <c r="C30" s="705"/>
      <c r="D30" s="705"/>
      <c r="E30" s="705"/>
      <c r="F30" s="706"/>
      <c r="G30" s="363" t="s">
        <v>471</v>
      </c>
      <c r="H30" s="364"/>
      <c r="I30" s="364"/>
      <c r="J30" s="364"/>
      <c r="K30" s="365"/>
      <c r="L30" s="366" t="s">
        <v>501</v>
      </c>
      <c r="M30" s="367"/>
      <c r="N30" s="367"/>
      <c r="O30" s="367"/>
      <c r="P30" s="367"/>
      <c r="Q30" s="367"/>
      <c r="R30" s="367"/>
      <c r="S30" s="367"/>
      <c r="T30" s="367"/>
      <c r="U30" s="367"/>
      <c r="V30" s="367"/>
      <c r="W30" s="367"/>
      <c r="X30" s="368"/>
      <c r="Y30" s="398">
        <v>16</v>
      </c>
      <c r="Z30" s="399"/>
      <c r="AA30" s="399"/>
      <c r="AB30" s="400"/>
      <c r="AC30" s="363" t="s">
        <v>471</v>
      </c>
      <c r="AD30" s="364"/>
      <c r="AE30" s="364"/>
      <c r="AF30" s="364"/>
      <c r="AG30" s="365"/>
      <c r="AH30" s="366" t="s">
        <v>505</v>
      </c>
      <c r="AI30" s="367"/>
      <c r="AJ30" s="367"/>
      <c r="AK30" s="367"/>
      <c r="AL30" s="367"/>
      <c r="AM30" s="367"/>
      <c r="AN30" s="367"/>
      <c r="AO30" s="367"/>
      <c r="AP30" s="367"/>
      <c r="AQ30" s="367"/>
      <c r="AR30" s="367"/>
      <c r="AS30" s="367"/>
      <c r="AT30" s="368"/>
      <c r="AU30" s="398">
        <v>8</v>
      </c>
      <c r="AV30" s="399"/>
      <c r="AW30" s="399"/>
      <c r="AX30" s="482"/>
    </row>
    <row r="31" spans="1:50" ht="24.75" customHeight="1" x14ac:dyDescent="0.2">
      <c r="A31" s="704"/>
      <c r="B31" s="705"/>
      <c r="C31" s="705"/>
      <c r="D31" s="705"/>
      <c r="E31" s="705"/>
      <c r="F31" s="706"/>
      <c r="G31" s="413" t="s">
        <v>500</v>
      </c>
      <c r="H31" s="414"/>
      <c r="I31" s="414"/>
      <c r="J31" s="414"/>
      <c r="K31" s="415"/>
      <c r="L31" s="416" t="s">
        <v>502</v>
      </c>
      <c r="M31" s="417"/>
      <c r="N31" s="417"/>
      <c r="O31" s="417"/>
      <c r="P31" s="417"/>
      <c r="Q31" s="417"/>
      <c r="R31" s="417"/>
      <c r="S31" s="417"/>
      <c r="T31" s="417"/>
      <c r="U31" s="417"/>
      <c r="V31" s="417"/>
      <c r="W31" s="417"/>
      <c r="X31" s="418"/>
      <c r="Y31" s="419">
        <v>2</v>
      </c>
      <c r="Z31" s="420"/>
      <c r="AA31" s="420"/>
      <c r="AB31" s="421"/>
      <c r="AC31" s="413" t="s">
        <v>623</v>
      </c>
      <c r="AD31" s="414"/>
      <c r="AE31" s="414"/>
      <c r="AF31" s="414"/>
      <c r="AG31" s="415"/>
      <c r="AH31" s="416"/>
      <c r="AI31" s="417"/>
      <c r="AJ31" s="417"/>
      <c r="AK31" s="417"/>
      <c r="AL31" s="417"/>
      <c r="AM31" s="417"/>
      <c r="AN31" s="417"/>
      <c r="AO31" s="417"/>
      <c r="AP31" s="417"/>
      <c r="AQ31" s="417"/>
      <c r="AR31" s="417"/>
      <c r="AS31" s="417"/>
      <c r="AT31" s="418"/>
      <c r="AU31" s="419">
        <v>1</v>
      </c>
      <c r="AV31" s="420"/>
      <c r="AW31" s="420"/>
      <c r="AX31" s="564"/>
    </row>
    <row r="32" spans="1:50" ht="24.75" customHeight="1" x14ac:dyDescent="0.2">
      <c r="A32" s="704"/>
      <c r="B32" s="705"/>
      <c r="C32" s="705"/>
      <c r="D32" s="705"/>
      <c r="E32" s="705"/>
      <c r="F32" s="706"/>
      <c r="G32" s="413" t="s">
        <v>497</v>
      </c>
      <c r="H32" s="414"/>
      <c r="I32" s="414"/>
      <c r="J32" s="414"/>
      <c r="K32" s="415"/>
      <c r="L32" s="416" t="s">
        <v>503</v>
      </c>
      <c r="M32" s="417"/>
      <c r="N32" s="417"/>
      <c r="O32" s="417"/>
      <c r="P32" s="417"/>
      <c r="Q32" s="417"/>
      <c r="R32" s="417"/>
      <c r="S32" s="417"/>
      <c r="T32" s="417"/>
      <c r="U32" s="417"/>
      <c r="V32" s="417"/>
      <c r="W32" s="417"/>
      <c r="X32" s="418"/>
      <c r="Y32" s="419">
        <v>1</v>
      </c>
      <c r="Z32" s="420"/>
      <c r="AA32" s="420"/>
      <c r="AB32" s="421"/>
      <c r="AC32" s="413" t="s">
        <v>625</v>
      </c>
      <c r="AD32" s="414"/>
      <c r="AE32" s="414"/>
      <c r="AF32" s="414"/>
      <c r="AG32" s="415"/>
      <c r="AH32" s="416"/>
      <c r="AI32" s="417"/>
      <c r="AJ32" s="417"/>
      <c r="AK32" s="417"/>
      <c r="AL32" s="417"/>
      <c r="AM32" s="417"/>
      <c r="AN32" s="417"/>
      <c r="AO32" s="417"/>
      <c r="AP32" s="417"/>
      <c r="AQ32" s="417"/>
      <c r="AR32" s="417"/>
      <c r="AS32" s="417"/>
      <c r="AT32" s="418"/>
      <c r="AU32" s="419">
        <v>1</v>
      </c>
      <c r="AV32" s="420"/>
      <c r="AW32" s="420"/>
      <c r="AX32" s="564"/>
    </row>
    <row r="33" spans="1:50" ht="24.75" customHeight="1" x14ac:dyDescent="0.2">
      <c r="A33" s="704"/>
      <c r="B33" s="705"/>
      <c r="C33" s="705"/>
      <c r="D33" s="705"/>
      <c r="E33" s="705"/>
      <c r="F33" s="706"/>
      <c r="G33" s="413" t="s">
        <v>474</v>
      </c>
      <c r="H33" s="414"/>
      <c r="I33" s="414"/>
      <c r="J33" s="414"/>
      <c r="K33" s="415"/>
      <c r="L33" s="416" t="s">
        <v>585</v>
      </c>
      <c r="M33" s="417"/>
      <c r="N33" s="417"/>
      <c r="O33" s="417"/>
      <c r="P33" s="417"/>
      <c r="Q33" s="417"/>
      <c r="R33" s="417"/>
      <c r="S33" s="417"/>
      <c r="T33" s="417"/>
      <c r="U33" s="417"/>
      <c r="V33" s="417"/>
      <c r="W33" s="417"/>
      <c r="X33" s="418"/>
      <c r="Y33" s="419">
        <v>5</v>
      </c>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2">
      <c r="A34" s="704"/>
      <c r="B34" s="705"/>
      <c r="C34" s="705"/>
      <c r="D34" s="705"/>
      <c r="E34" s="705"/>
      <c r="F34" s="706"/>
      <c r="G34" s="413" t="s">
        <v>478</v>
      </c>
      <c r="H34" s="414"/>
      <c r="I34" s="414"/>
      <c r="J34" s="414"/>
      <c r="K34" s="415"/>
      <c r="L34" s="416"/>
      <c r="M34" s="417"/>
      <c r="N34" s="417"/>
      <c r="O34" s="417"/>
      <c r="P34" s="417"/>
      <c r="Q34" s="417"/>
      <c r="R34" s="417"/>
      <c r="S34" s="417"/>
      <c r="T34" s="417"/>
      <c r="U34" s="417"/>
      <c r="V34" s="417"/>
      <c r="W34" s="417"/>
      <c r="X34" s="418"/>
      <c r="Y34" s="419">
        <v>2</v>
      </c>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2">
      <c r="A35" s="704"/>
      <c r="B35" s="705"/>
      <c r="C35" s="705"/>
      <c r="D35" s="705"/>
      <c r="E35" s="705"/>
      <c r="F35" s="706"/>
      <c r="G35" s="413" t="s">
        <v>479</v>
      </c>
      <c r="H35" s="414"/>
      <c r="I35" s="414"/>
      <c r="J35" s="414"/>
      <c r="K35" s="415"/>
      <c r="L35" s="416"/>
      <c r="M35" s="417"/>
      <c r="N35" s="417"/>
      <c r="O35" s="417"/>
      <c r="P35" s="417"/>
      <c r="Q35" s="417"/>
      <c r="R35" s="417"/>
      <c r="S35" s="417"/>
      <c r="T35" s="417"/>
      <c r="U35" s="417"/>
      <c r="V35" s="417"/>
      <c r="W35" s="417"/>
      <c r="X35" s="418"/>
      <c r="Y35" s="419">
        <v>2</v>
      </c>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hidden="1" customHeight="1" x14ac:dyDescent="0.2">
      <c r="A36" s="704"/>
      <c r="B36" s="705"/>
      <c r="C36" s="705"/>
      <c r="D36" s="705"/>
      <c r="E36" s="705"/>
      <c r="F36" s="70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hidden="1" customHeight="1" x14ac:dyDescent="0.2">
      <c r="A37" s="704"/>
      <c r="B37" s="705"/>
      <c r="C37" s="705"/>
      <c r="D37" s="705"/>
      <c r="E37" s="705"/>
      <c r="F37" s="70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hidden="1" customHeight="1" x14ac:dyDescent="0.2">
      <c r="A38" s="704"/>
      <c r="B38" s="705"/>
      <c r="C38" s="705"/>
      <c r="D38" s="705"/>
      <c r="E38" s="705"/>
      <c r="F38" s="70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hidden="1" customHeight="1" x14ac:dyDescent="0.2">
      <c r="A39" s="704"/>
      <c r="B39" s="705"/>
      <c r="C39" s="705"/>
      <c r="D39" s="705"/>
      <c r="E39" s="705"/>
      <c r="F39" s="70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5">
      <c r="A40" s="704"/>
      <c r="B40" s="705"/>
      <c r="C40" s="705"/>
      <c r="D40" s="705"/>
      <c r="E40" s="705"/>
      <c r="F40" s="706"/>
      <c r="G40" s="566" t="s">
        <v>22</v>
      </c>
      <c r="H40" s="567"/>
      <c r="I40" s="567"/>
      <c r="J40" s="567"/>
      <c r="K40" s="567"/>
      <c r="L40" s="568"/>
      <c r="M40" s="155"/>
      <c r="N40" s="155"/>
      <c r="O40" s="155"/>
      <c r="P40" s="155"/>
      <c r="Q40" s="155"/>
      <c r="R40" s="155"/>
      <c r="S40" s="155"/>
      <c r="T40" s="155"/>
      <c r="U40" s="155"/>
      <c r="V40" s="155"/>
      <c r="W40" s="155"/>
      <c r="X40" s="156"/>
      <c r="Y40" s="569">
        <f>SUM(Y30:AB39)</f>
        <v>28</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10</v>
      </c>
      <c r="AV40" s="570"/>
      <c r="AW40" s="570"/>
      <c r="AX40" s="572"/>
    </row>
    <row r="41" spans="1:50" ht="30" customHeight="1" x14ac:dyDescent="0.2">
      <c r="A41" s="704"/>
      <c r="B41" s="705"/>
      <c r="C41" s="705"/>
      <c r="D41" s="705"/>
      <c r="E41" s="705"/>
      <c r="F41" s="706"/>
      <c r="G41" s="378" t="s">
        <v>584</v>
      </c>
      <c r="H41" s="379"/>
      <c r="I41" s="379"/>
      <c r="J41" s="379"/>
      <c r="K41" s="379"/>
      <c r="L41" s="379"/>
      <c r="M41" s="379"/>
      <c r="N41" s="379"/>
      <c r="O41" s="379"/>
      <c r="P41" s="379"/>
      <c r="Q41" s="379"/>
      <c r="R41" s="379"/>
      <c r="S41" s="379"/>
      <c r="T41" s="379"/>
      <c r="U41" s="379"/>
      <c r="V41" s="379"/>
      <c r="W41" s="379"/>
      <c r="X41" s="379"/>
      <c r="Y41" s="379"/>
      <c r="Z41" s="379"/>
      <c r="AA41" s="379"/>
      <c r="AB41" s="380"/>
      <c r="AC41" s="378" t="s">
        <v>580</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2">
      <c r="A42" s="704"/>
      <c r="B42" s="705"/>
      <c r="C42" s="705"/>
      <c r="D42" s="705"/>
      <c r="E42" s="705"/>
      <c r="F42" s="70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40.5" customHeight="1" x14ac:dyDescent="0.2">
      <c r="A43" s="704"/>
      <c r="B43" s="705"/>
      <c r="C43" s="705"/>
      <c r="D43" s="705"/>
      <c r="E43" s="705"/>
      <c r="F43" s="706"/>
      <c r="G43" s="363" t="s">
        <v>471</v>
      </c>
      <c r="H43" s="364"/>
      <c r="I43" s="364"/>
      <c r="J43" s="364"/>
      <c r="K43" s="365"/>
      <c r="L43" s="366" t="s">
        <v>506</v>
      </c>
      <c r="M43" s="367"/>
      <c r="N43" s="367"/>
      <c r="O43" s="367"/>
      <c r="P43" s="367"/>
      <c r="Q43" s="367"/>
      <c r="R43" s="367"/>
      <c r="S43" s="367"/>
      <c r="T43" s="367"/>
      <c r="U43" s="367"/>
      <c r="V43" s="367"/>
      <c r="W43" s="367"/>
      <c r="X43" s="368"/>
      <c r="Y43" s="398">
        <v>1</v>
      </c>
      <c r="Z43" s="399"/>
      <c r="AA43" s="399"/>
      <c r="AB43" s="400"/>
      <c r="AC43" s="363" t="s">
        <v>471</v>
      </c>
      <c r="AD43" s="364"/>
      <c r="AE43" s="364"/>
      <c r="AF43" s="364"/>
      <c r="AG43" s="365"/>
      <c r="AH43" s="366" t="s">
        <v>495</v>
      </c>
      <c r="AI43" s="367"/>
      <c r="AJ43" s="367"/>
      <c r="AK43" s="367"/>
      <c r="AL43" s="367"/>
      <c r="AM43" s="367"/>
      <c r="AN43" s="367"/>
      <c r="AO43" s="367"/>
      <c r="AP43" s="367"/>
      <c r="AQ43" s="367"/>
      <c r="AR43" s="367"/>
      <c r="AS43" s="367"/>
      <c r="AT43" s="368"/>
      <c r="AU43" s="398">
        <v>9</v>
      </c>
      <c r="AV43" s="399"/>
      <c r="AW43" s="399"/>
      <c r="AX43" s="482"/>
    </row>
    <row r="44" spans="1:50" ht="24.75" customHeight="1" x14ac:dyDescent="0.2">
      <c r="A44" s="704"/>
      <c r="B44" s="705"/>
      <c r="C44" s="705"/>
      <c r="D44" s="705"/>
      <c r="E44" s="705"/>
      <c r="F44" s="706"/>
      <c r="G44" s="413" t="s">
        <v>611</v>
      </c>
      <c r="H44" s="414"/>
      <c r="I44" s="414"/>
      <c r="J44" s="414"/>
      <c r="K44" s="415"/>
      <c r="L44" s="416" t="s">
        <v>614</v>
      </c>
      <c r="M44" s="417"/>
      <c r="N44" s="417"/>
      <c r="O44" s="417"/>
      <c r="P44" s="417"/>
      <c r="Q44" s="417"/>
      <c r="R44" s="417"/>
      <c r="S44" s="417"/>
      <c r="T44" s="417"/>
      <c r="U44" s="417"/>
      <c r="V44" s="417"/>
      <c r="W44" s="417"/>
      <c r="X44" s="418"/>
      <c r="Y44" s="419">
        <v>3</v>
      </c>
      <c r="Z44" s="420"/>
      <c r="AA44" s="420"/>
      <c r="AB44" s="421"/>
      <c r="AC44" s="413" t="s">
        <v>491</v>
      </c>
      <c r="AD44" s="414"/>
      <c r="AE44" s="414"/>
      <c r="AF44" s="414"/>
      <c r="AG44" s="415"/>
      <c r="AH44" s="416" t="s">
        <v>496</v>
      </c>
      <c r="AI44" s="417"/>
      <c r="AJ44" s="417"/>
      <c r="AK44" s="417"/>
      <c r="AL44" s="417"/>
      <c r="AM44" s="417"/>
      <c r="AN44" s="417"/>
      <c r="AO44" s="417"/>
      <c r="AP44" s="417"/>
      <c r="AQ44" s="417"/>
      <c r="AR44" s="417"/>
      <c r="AS44" s="417"/>
      <c r="AT44" s="418"/>
      <c r="AU44" s="419">
        <v>3</v>
      </c>
      <c r="AV44" s="420"/>
      <c r="AW44" s="420"/>
      <c r="AX44" s="564"/>
    </row>
    <row r="45" spans="1:50" ht="39" customHeight="1" x14ac:dyDescent="0.2">
      <c r="A45" s="704"/>
      <c r="B45" s="705"/>
      <c r="C45" s="705"/>
      <c r="D45" s="705"/>
      <c r="E45" s="705"/>
      <c r="F45" s="706"/>
      <c r="G45" s="413" t="s">
        <v>620</v>
      </c>
      <c r="H45" s="414"/>
      <c r="I45" s="414"/>
      <c r="J45" s="414"/>
      <c r="K45" s="415"/>
      <c r="L45" s="416"/>
      <c r="M45" s="417"/>
      <c r="N45" s="417"/>
      <c r="O45" s="417"/>
      <c r="P45" s="417"/>
      <c r="Q45" s="417"/>
      <c r="R45" s="417"/>
      <c r="S45" s="417"/>
      <c r="T45" s="417"/>
      <c r="U45" s="417"/>
      <c r="V45" s="417"/>
      <c r="W45" s="417"/>
      <c r="X45" s="418"/>
      <c r="Y45" s="419">
        <v>1</v>
      </c>
      <c r="Z45" s="420"/>
      <c r="AA45" s="420"/>
      <c r="AB45" s="421"/>
      <c r="AC45" s="413" t="s">
        <v>478</v>
      </c>
      <c r="AD45" s="414"/>
      <c r="AE45" s="414"/>
      <c r="AF45" s="414"/>
      <c r="AG45" s="415"/>
      <c r="AH45" s="416"/>
      <c r="AI45" s="417"/>
      <c r="AJ45" s="417"/>
      <c r="AK45" s="417"/>
      <c r="AL45" s="417"/>
      <c r="AM45" s="417"/>
      <c r="AN45" s="417"/>
      <c r="AO45" s="417"/>
      <c r="AP45" s="417"/>
      <c r="AQ45" s="417"/>
      <c r="AR45" s="417"/>
      <c r="AS45" s="417"/>
      <c r="AT45" s="418"/>
      <c r="AU45" s="419">
        <v>2</v>
      </c>
      <c r="AV45" s="420"/>
      <c r="AW45" s="420"/>
      <c r="AX45" s="564"/>
    </row>
    <row r="46" spans="1:50" ht="24.75" hidden="1" customHeight="1" x14ac:dyDescent="0.2">
      <c r="A46" s="704"/>
      <c r="B46" s="705"/>
      <c r="C46" s="705"/>
      <c r="D46" s="705"/>
      <c r="E46" s="705"/>
      <c r="F46" s="70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t="s">
        <v>479</v>
      </c>
      <c r="AD46" s="414"/>
      <c r="AE46" s="414"/>
      <c r="AF46" s="414"/>
      <c r="AG46" s="415"/>
      <c r="AH46" s="416"/>
      <c r="AI46" s="417"/>
      <c r="AJ46" s="417"/>
      <c r="AK46" s="417"/>
      <c r="AL46" s="417"/>
      <c r="AM46" s="417"/>
      <c r="AN46" s="417"/>
      <c r="AO46" s="417"/>
      <c r="AP46" s="417"/>
      <c r="AQ46" s="417"/>
      <c r="AR46" s="417"/>
      <c r="AS46" s="417"/>
      <c r="AT46" s="418"/>
      <c r="AU46" s="419">
        <v>1</v>
      </c>
      <c r="AV46" s="420"/>
      <c r="AW46" s="420"/>
      <c r="AX46" s="564"/>
    </row>
    <row r="47" spans="1:50" ht="24.75" hidden="1" customHeight="1" x14ac:dyDescent="0.2">
      <c r="A47" s="704"/>
      <c r="B47" s="705"/>
      <c r="C47" s="705"/>
      <c r="D47" s="705"/>
      <c r="E47" s="705"/>
      <c r="F47" s="70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hidden="1" customHeight="1" x14ac:dyDescent="0.2">
      <c r="A48" s="704"/>
      <c r="B48" s="705"/>
      <c r="C48" s="705"/>
      <c r="D48" s="705"/>
      <c r="E48" s="705"/>
      <c r="F48" s="70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hidden="1" customHeight="1" x14ac:dyDescent="0.2">
      <c r="A49" s="704"/>
      <c r="B49" s="705"/>
      <c r="C49" s="705"/>
      <c r="D49" s="705"/>
      <c r="E49" s="705"/>
      <c r="F49" s="70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hidden="1" customHeight="1" x14ac:dyDescent="0.2">
      <c r="A50" s="704"/>
      <c r="B50" s="705"/>
      <c r="C50" s="705"/>
      <c r="D50" s="705"/>
      <c r="E50" s="705"/>
      <c r="F50" s="70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hidden="1" customHeight="1" x14ac:dyDescent="0.2">
      <c r="A51" s="704"/>
      <c r="B51" s="705"/>
      <c r="C51" s="705"/>
      <c r="D51" s="705"/>
      <c r="E51" s="705"/>
      <c r="F51" s="70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hidden="1" customHeight="1" x14ac:dyDescent="0.2">
      <c r="A52" s="704"/>
      <c r="B52" s="705"/>
      <c r="C52" s="705"/>
      <c r="D52" s="705"/>
      <c r="E52" s="705"/>
      <c r="F52" s="70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5">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5</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15</v>
      </c>
      <c r="AV53" s="698"/>
      <c r="AW53" s="698"/>
      <c r="AX53" s="700"/>
    </row>
    <row r="54" spans="1:50" s="51" customFormat="1" ht="24.75" customHeight="1" x14ac:dyDescent="0.2"/>
    <row r="55" spans="1:50" ht="30" hidden="1" customHeight="1" x14ac:dyDescent="0.2">
      <c r="A55" s="710" t="s">
        <v>34</v>
      </c>
      <c r="B55" s="711"/>
      <c r="C55" s="711"/>
      <c r="D55" s="711"/>
      <c r="E55" s="711"/>
      <c r="F55" s="712"/>
      <c r="G55" s="378" t="s">
        <v>367</v>
      </c>
      <c r="H55" s="379"/>
      <c r="I55" s="379"/>
      <c r="J55" s="379"/>
      <c r="K55" s="379"/>
      <c r="L55" s="379"/>
      <c r="M55" s="379"/>
      <c r="N55" s="379"/>
      <c r="O55" s="379"/>
      <c r="P55" s="379"/>
      <c r="Q55" s="379"/>
      <c r="R55" s="379"/>
      <c r="S55" s="379"/>
      <c r="T55" s="379"/>
      <c r="U55" s="379"/>
      <c r="V55" s="379"/>
      <c r="W55" s="379"/>
      <c r="X55" s="379"/>
      <c r="Y55" s="379"/>
      <c r="Z55" s="379"/>
      <c r="AA55" s="379"/>
      <c r="AB55" s="380"/>
      <c r="AC55" s="378" t="s">
        <v>368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2">
      <c r="A56" s="704"/>
      <c r="B56" s="705"/>
      <c r="C56" s="705"/>
      <c r="D56" s="705"/>
      <c r="E56" s="705"/>
      <c r="F56" s="70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hidden="1" customHeight="1" x14ac:dyDescent="0.2">
      <c r="A57" s="704"/>
      <c r="B57" s="705"/>
      <c r="C57" s="705"/>
      <c r="D57" s="705"/>
      <c r="E57" s="705"/>
      <c r="F57" s="70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hidden="1" customHeight="1" x14ac:dyDescent="0.2">
      <c r="A58" s="704"/>
      <c r="B58" s="705"/>
      <c r="C58" s="705"/>
      <c r="D58" s="705"/>
      <c r="E58" s="705"/>
      <c r="F58" s="70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hidden="1" customHeight="1" x14ac:dyDescent="0.2">
      <c r="A59" s="704"/>
      <c r="B59" s="705"/>
      <c r="C59" s="705"/>
      <c r="D59" s="705"/>
      <c r="E59" s="705"/>
      <c r="F59" s="70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hidden="1" customHeight="1" x14ac:dyDescent="0.2">
      <c r="A60" s="704"/>
      <c r="B60" s="705"/>
      <c r="C60" s="705"/>
      <c r="D60" s="705"/>
      <c r="E60" s="705"/>
      <c r="F60" s="70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hidden="1" customHeight="1" x14ac:dyDescent="0.2">
      <c r="A61" s="704"/>
      <c r="B61" s="705"/>
      <c r="C61" s="705"/>
      <c r="D61" s="705"/>
      <c r="E61" s="705"/>
      <c r="F61" s="70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hidden="1" customHeight="1" x14ac:dyDescent="0.2">
      <c r="A62" s="704"/>
      <c r="B62" s="705"/>
      <c r="C62" s="705"/>
      <c r="D62" s="705"/>
      <c r="E62" s="705"/>
      <c r="F62" s="70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hidden="1" customHeight="1" x14ac:dyDescent="0.2">
      <c r="A63" s="704"/>
      <c r="B63" s="705"/>
      <c r="C63" s="705"/>
      <c r="D63" s="705"/>
      <c r="E63" s="705"/>
      <c r="F63" s="70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hidden="1" customHeight="1" x14ac:dyDescent="0.2">
      <c r="A64" s="704"/>
      <c r="B64" s="705"/>
      <c r="C64" s="705"/>
      <c r="D64" s="705"/>
      <c r="E64" s="705"/>
      <c r="F64" s="70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hidden="1" customHeight="1" x14ac:dyDescent="0.2">
      <c r="A65" s="704"/>
      <c r="B65" s="705"/>
      <c r="C65" s="705"/>
      <c r="D65" s="705"/>
      <c r="E65" s="705"/>
      <c r="F65" s="70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hidden="1" customHeight="1" x14ac:dyDescent="0.2">
      <c r="A66" s="704"/>
      <c r="B66" s="705"/>
      <c r="C66" s="705"/>
      <c r="D66" s="705"/>
      <c r="E66" s="705"/>
      <c r="F66" s="70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hidden="1" customHeight="1" thickBot="1" x14ac:dyDescent="0.25">
      <c r="A67" s="704"/>
      <c r="B67" s="705"/>
      <c r="C67" s="705"/>
      <c r="D67" s="705"/>
      <c r="E67" s="705"/>
      <c r="F67" s="706"/>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hidden="1" customHeight="1" x14ac:dyDescent="0.2">
      <c r="A68" s="704"/>
      <c r="B68" s="705"/>
      <c r="C68" s="705"/>
      <c r="D68" s="705"/>
      <c r="E68" s="705"/>
      <c r="F68" s="706"/>
      <c r="G68" s="378" t="s">
        <v>369</v>
      </c>
      <c r="H68" s="379"/>
      <c r="I68" s="379"/>
      <c r="J68" s="379"/>
      <c r="K68" s="379"/>
      <c r="L68" s="379"/>
      <c r="M68" s="379"/>
      <c r="N68" s="379"/>
      <c r="O68" s="379"/>
      <c r="P68" s="379"/>
      <c r="Q68" s="379"/>
      <c r="R68" s="379"/>
      <c r="S68" s="379"/>
      <c r="T68" s="379"/>
      <c r="U68" s="379"/>
      <c r="V68" s="379"/>
      <c r="W68" s="379"/>
      <c r="X68" s="379"/>
      <c r="Y68" s="379"/>
      <c r="Z68" s="379"/>
      <c r="AA68" s="379"/>
      <c r="AB68" s="380"/>
      <c r="AC68" s="378" t="s">
        <v>370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2">
      <c r="A69" s="704"/>
      <c r="B69" s="705"/>
      <c r="C69" s="705"/>
      <c r="D69" s="705"/>
      <c r="E69" s="705"/>
      <c r="F69" s="70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hidden="1" customHeight="1" x14ac:dyDescent="0.2">
      <c r="A70" s="704"/>
      <c r="B70" s="705"/>
      <c r="C70" s="705"/>
      <c r="D70" s="705"/>
      <c r="E70" s="705"/>
      <c r="F70" s="70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hidden="1" customHeight="1" x14ac:dyDescent="0.2">
      <c r="A71" s="704"/>
      <c r="B71" s="705"/>
      <c r="C71" s="705"/>
      <c r="D71" s="705"/>
      <c r="E71" s="705"/>
      <c r="F71" s="70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hidden="1" customHeight="1" x14ac:dyDescent="0.2">
      <c r="A72" s="704"/>
      <c r="B72" s="705"/>
      <c r="C72" s="705"/>
      <c r="D72" s="705"/>
      <c r="E72" s="705"/>
      <c r="F72" s="70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hidden="1" customHeight="1" x14ac:dyDescent="0.2">
      <c r="A73" s="704"/>
      <c r="B73" s="705"/>
      <c r="C73" s="705"/>
      <c r="D73" s="705"/>
      <c r="E73" s="705"/>
      <c r="F73" s="70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hidden="1" customHeight="1" x14ac:dyDescent="0.2">
      <c r="A74" s="704"/>
      <c r="B74" s="705"/>
      <c r="C74" s="705"/>
      <c r="D74" s="705"/>
      <c r="E74" s="705"/>
      <c r="F74" s="70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hidden="1" customHeight="1" x14ac:dyDescent="0.2">
      <c r="A75" s="704"/>
      <c r="B75" s="705"/>
      <c r="C75" s="705"/>
      <c r="D75" s="705"/>
      <c r="E75" s="705"/>
      <c r="F75" s="70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hidden="1" customHeight="1" x14ac:dyDescent="0.2">
      <c r="A76" s="704"/>
      <c r="B76" s="705"/>
      <c r="C76" s="705"/>
      <c r="D76" s="705"/>
      <c r="E76" s="705"/>
      <c r="F76" s="70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hidden="1" customHeight="1" x14ac:dyDescent="0.2">
      <c r="A77" s="704"/>
      <c r="B77" s="705"/>
      <c r="C77" s="705"/>
      <c r="D77" s="705"/>
      <c r="E77" s="705"/>
      <c r="F77" s="70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hidden="1" customHeight="1" x14ac:dyDescent="0.2">
      <c r="A78" s="704"/>
      <c r="B78" s="705"/>
      <c r="C78" s="705"/>
      <c r="D78" s="705"/>
      <c r="E78" s="705"/>
      <c r="F78" s="70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hidden="1" customHeight="1" x14ac:dyDescent="0.2">
      <c r="A79" s="704"/>
      <c r="B79" s="705"/>
      <c r="C79" s="705"/>
      <c r="D79" s="705"/>
      <c r="E79" s="705"/>
      <c r="F79" s="70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hidden="1" customHeight="1" thickBot="1" x14ac:dyDescent="0.25">
      <c r="A80" s="704"/>
      <c r="B80" s="705"/>
      <c r="C80" s="705"/>
      <c r="D80" s="705"/>
      <c r="E80" s="705"/>
      <c r="F80" s="706"/>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hidden="1" customHeight="1" x14ac:dyDescent="0.2">
      <c r="A81" s="704"/>
      <c r="B81" s="705"/>
      <c r="C81" s="705"/>
      <c r="D81" s="705"/>
      <c r="E81" s="705"/>
      <c r="F81" s="706"/>
      <c r="G81" s="378" t="s">
        <v>371</v>
      </c>
      <c r="H81" s="379"/>
      <c r="I81" s="379"/>
      <c r="J81" s="379"/>
      <c r="K81" s="379"/>
      <c r="L81" s="379"/>
      <c r="M81" s="379"/>
      <c r="N81" s="379"/>
      <c r="O81" s="379"/>
      <c r="P81" s="379"/>
      <c r="Q81" s="379"/>
      <c r="R81" s="379"/>
      <c r="S81" s="379"/>
      <c r="T81" s="379"/>
      <c r="U81" s="379"/>
      <c r="V81" s="379"/>
      <c r="W81" s="379"/>
      <c r="X81" s="379"/>
      <c r="Y81" s="379"/>
      <c r="Z81" s="379"/>
      <c r="AA81" s="379"/>
      <c r="AB81" s="380"/>
      <c r="AC81" s="378" t="s">
        <v>372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2">
      <c r="A82" s="704"/>
      <c r="B82" s="705"/>
      <c r="C82" s="705"/>
      <c r="D82" s="705"/>
      <c r="E82" s="705"/>
      <c r="F82" s="70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hidden="1" customHeight="1" x14ac:dyDescent="0.2">
      <c r="A83" s="704"/>
      <c r="B83" s="705"/>
      <c r="C83" s="705"/>
      <c r="D83" s="705"/>
      <c r="E83" s="705"/>
      <c r="F83" s="70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hidden="1" customHeight="1" x14ac:dyDescent="0.2">
      <c r="A84" s="704"/>
      <c r="B84" s="705"/>
      <c r="C84" s="705"/>
      <c r="D84" s="705"/>
      <c r="E84" s="705"/>
      <c r="F84" s="70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hidden="1" customHeight="1" x14ac:dyDescent="0.2">
      <c r="A85" s="704"/>
      <c r="B85" s="705"/>
      <c r="C85" s="705"/>
      <c r="D85" s="705"/>
      <c r="E85" s="705"/>
      <c r="F85" s="70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hidden="1" customHeight="1" x14ac:dyDescent="0.2">
      <c r="A86" s="704"/>
      <c r="B86" s="705"/>
      <c r="C86" s="705"/>
      <c r="D86" s="705"/>
      <c r="E86" s="705"/>
      <c r="F86" s="70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hidden="1" customHeight="1" x14ac:dyDescent="0.2">
      <c r="A87" s="704"/>
      <c r="B87" s="705"/>
      <c r="C87" s="705"/>
      <c r="D87" s="705"/>
      <c r="E87" s="705"/>
      <c r="F87" s="70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hidden="1" customHeight="1" x14ac:dyDescent="0.2">
      <c r="A88" s="704"/>
      <c r="B88" s="705"/>
      <c r="C88" s="705"/>
      <c r="D88" s="705"/>
      <c r="E88" s="705"/>
      <c r="F88" s="70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hidden="1" customHeight="1" x14ac:dyDescent="0.2">
      <c r="A89" s="704"/>
      <c r="B89" s="705"/>
      <c r="C89" s="705"/>
      <c r="D89" s="705"/>
      <c r="E89" s="705"/>
      <c r="F89" s="70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hidden="1" customHeight="1" x14ac:dyDescent="0.2">
      <c r="A90" s="704"/>
      <c r="B90" s="705"/>
      <c r="C90" s="705"/>
      <c r="D90" s="705"/>
      <c r="E90" s="705"/>
      <c r="F90" s="70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hidden="1" customHeight="1" x14ac:dyDescent="0.2">
      <c r="A91" s="704"/>
      <c r="B91" s="705"/>
      <c r="C91" s="705"/>
      <c r="D91" s="705"/>
      <c r="E91" s="705"/>
      <c r="F91" s="70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hidden="1" customHeight="1" x14ac:dyDescent="0.2">
      <c r="A92" s="704"/>
      <c r="B92" s="705"/>
      <c r="C92" s="705"/>
      <c r="D92" s="705"/>
      <c r="E92" s="705"/>
      <c r="F92" s="70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hidden="1" customHeight="1" thickBot="1" x14ac:dyDescent="0.25">
      <c r="A93" s="704"/>
      <c r="B93" s="705"/>
      <c r="C93" s="705"/>
      <c r="D93" s="705"/>
      <c r="E93" s="705"/>
      <c r="F93" s="706"/>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hidden="1" customHeight="1" x14ac:dyDescent="0.2">
      <c r="A94" s="704"/>
      <c r="B94" s="705"/>
      <c r="C94" s="705"/>
      <c r="D94" s="705"/>
      <c r="E94" s="705"/>
      <c r="F94" s="706"/>
      <c r="G94" s="378" t="s">
        <v>373</v>
      </c>
      <c r="H94" s="379"/>
      <c r="I94" s="379"/>
      <c r="J94" s="379"/>
      <c r="K94" s="379"/>
      <c r="L94" s="379"/>
      <c r="M94" s="379"/>
      <c r="N94" s="379"/>
      <c r="O94" s="379"/>
      <c r="P94" s="379"/>
      <c r="Q94" s="379"/>
      <c r="R94" s="379"/>
      <c r="S94" s="379"/>
      <c r="T94" s="379"/>
      <c r="U94" s="379"/>
      <c r="V94" s="379"/>
      <c r="W94" s="379"/>
      <c r="X94" s="379"/>
      <c r="Y94" s="379"/>
      <c r="Z94" s="379"/>
      <c r="AA94" s="379"/>
      <c r="AB94" s="380"/>
      <c r="AC94" s="378" t="s">
        <v>374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2">
      <c r="A95" s="704"/>
      <c r="B95" s="705"/>
      <c r="C95" s="705"/>
      <c r="D95" s="705"/>
      <c r="E95" s="705"/>
      <c r="F95" s="70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hidden="1" customHeight="1" x14ac:dyDescent="0.2">
      <c r="A96" s="704"/>
      <c r="B96" s="705"/>
      <c r="C96" s="705"/>
      <c r="D96" s="705"/>
      <c r="E96" s="705"/>
      <c r="F96" s="70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hidden="1" customHeight="1" x14ac:dyDescent="0.2">
      <c r="A97" s="704"/>
      <c r="B97" s="705"/>
      <c r="C97" s="705"/>
      <c r="D97" s="705"/>
      <c r="E97" s="705"/>
      <c r="F97" s="70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hidden="1" customHeight="1" x14ac:dyDescent="0.2">
      <c r="A98" s="704"/>
      <c r="B98" s="705"/>
      <c r="C98" s="705"/>
      <c r="D98" s="705"/>
      <c r="E98" s="705"/>
      <c r="F98" s="70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hidden="1" customHeight="1" x14ac:dyDescent="0.2">
      <c r="A99" s="704"/>
      <c r="B99" s="705"/>
      <c r="C99" s="705"/>
      <c r="D99" s="705"/>
      <c r="E99" s="705"/>
      <c r="F99" s="70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hidden="1" customHeight="1" x14ac:dyDescent="0.2">
      <c r="A100" s="704"/>
      <c r="B100" s="705"/>
      <c r="C100" s="705"/>
      <c r="D100" s="705"/>
      <c r="E100" s="705"/>
      <c r="F100" s="70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hidden="1" customHeight="1" x14ac:dyDescent="0.2">
      <c r="A101" s="704"/>
      <c r="B101" s="705"/>
      <c r="C101" s="705"/>
      <c r="D101" s="705"/>
      <c r="E101" s="705"/>
      <c r="F101" s="70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hidden="1" customHeight="1" x14ac:dyDescent="0.2">
      <c r="A102" s="704"/>
      <c r="B102" s="705"/>
      <c r="C102" s="705"/>
      <c r="D102" s="705"/>
      <c r="E102" s="705"/>
      <c r="F102" s="70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hidden="1" customHeight="1" x14ac:dyDescent="0.2">
      <c r="A103" s="704"/>
      <c r="B103" s="705"/>
      <c r="C103" s="705"/>
      <c r="D103" s="705"/>
      <c r="E103" s="705"/>
      <c r="F103" s="70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hidden="1" customHeight="1" x14ac:dyDescent="0.2">
      <c r="A104" s="704"/>
      <c r="B104" s="705"/>
      <c r="C104" s="705"/>
      <c r="D104" s="705"/>
      <c r="E104" s="705"/>
      <c r="F104" s="70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hidden="1" customHeight="1" x14ac:dyDescent="0.2">
      <c r="A105" s="704"/>
      <c r="B105" s="705"/>
      <c r="C105" s="705"/>
      <c r="D105" s="705"/>
      <c r="E105" s="705"/>
      <c r="F105" s="70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hidden="1" customHeight="1" thickBot="1" x14ac:dyDescent="0.25">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hidden="1" customHeight="1" thickBot="1" x14ac:dyDescent="0.25"/>
    <row r="108" spans="1:50" ht="30" hidden="1" customHeight="1" x14ac:dyDescent="0.2">
      <c r="A108" s="710" t="s">
        <v>34</v>
      </c>
      <c r="B108" s="711"/>
      <c r="C108" s="711"/>
      <c r="D108" s="711"/>
      <c r="E108" s="711"/>
      <c r="F108" s="712"/>
      <c r="G108" s="378" t="s">
        <v>375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2">
      <c r="A109" s="704"/>
      <c r="B109" s="705"/>
      <c r="C109" s="705"/>
      <c r="D109" s="705"/>
      <c r="E109" s="705"/>
      <c r="F109" s="70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hidden="1" customHeight="1" x14ac:dyDescent="0.2">
      <c r="A110" s="704"/>
      <c r="B110" s="705"/>
      <c r="C110" s="705"/>
      <c r="D110" s="705"/>
      <c r="E110" s="705"/>
      <c r="F110" s="70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hidden="1" customHeight="1" x14ac:dyDescent="0.2">
      <c r="A111" s="704"/>
      <c r="B111" s="705"/>
      <c r="C111" s="705"/>
      <c r="D111" s="705"/>
      <c r="E111" s="705"/>
      <c r="F111" s="70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hidden="1" customHeight="1" x14ac:dyDescent="0.2">
      <c r="A112" s="704"/>
      <c r="B112" s="705"/>
      <c r="C112" s="705"/>
      <c r="D112" s="705"/>
      <c r="E112" s="705"/>
      <c r="F112" s="70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hidden="1" customHeight="1" x14ac:dyDescent="0.2">
      <c r="A113" s="704"/>
      <c r="B113" s="705"/>
      <c r="C113" s="705"/>
      <c r="D113" s="705"/>
      <c r="E113" s="705"/>
      <c r="F113" s="70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hidden="1" customHeight="1" x14ac:dyDescent="0.2">
      <c r="A114" s="704"/>
      <c r="B114" s="705"/>
      <c r="C114" s="705"/>
      <c r="D114" s="705"/>
      <c r="E114" s="705"/>
      <c r="F114" s="70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hidden="1" customHeight="1" x14ac:dyDescent="0.2">
      <c r="A115" s="704"/>
      <c r="B115" s="705"/>
      <c r="C115" s="705"/>
      <c r="D115" s="705"/>
      <c r="E115" s="705"/>
      <c r="F115" s="70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hidden="1" customHeight="1" x14ac:dyDescent="0.2">
      <c r="A116" s="704"/>
      <c r="B116" s="705"/>
      <c r="C116" s="705"/>
      <c r="D116" s="705"/>
      <c r="E116" s="705"/>
      <c r="F116" s="70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hidden="1" customHeight="1" x14ac:dyDescent="0.2">
      <c r="A117" s="704"/>
      <c r="B117" s="705"/>
      <c r="C117" s="705"/>
      <c r="D117" s="705"/>
      <c r="E117" s="705"/>
      <c r="F117" s="70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hidden="1" customHeight="1" x14ac:dyDescent="0.2">
      <c r="A118" s="704"/>
      <c r="B118" s="705"/>
      <c r="C118" s="705"/>
      <c r="D118" s="705"/>
      <c r="E118" s="705"/>
      <c r="F118" s="70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hidden="1" customHeight="1" x14ac:dyDescent="0.2">
      <c r="A119" s="704"/>
      <c r="B119" s="705"/>
      <c r="C119" s="705"/>
      <c r="D119" s="705"/>
      <c r="E119" s="705"/>
      <c r="F119" s="70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hidden="1" customHeight="1" thickBot="1" x14ac:dyDescent="0.25">
      <c r="A120" s="704"/>
      <c r="B120" s="705"/>
      <c r="C120" s="705"/>
      <c r="D120" s="705"/>
      <c r="E120" s="705"/>
      <c r="F120" s="706"/>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hidden="1" customHeight="1" x14ac:dyDescent="0.2">
      <c r="A121" s="704"/>
      <c r="B121" s="705"/>
      <c r="C121" s="705"/>
      <c r="D121" s="705"/>
      <c r="E121" s="705"/>
      <c r="F121" s="706"/>
      <c r="G121" s="378" t="s">
        <v>397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2">
      <c r="A122" s="704"/>
      <c r="B122" s="705"/>
      <c r="C122" s="705"/>
      <c r="D122" s="705"/>
      <c r="E122" s="705"/>
      <c r="F122" s="70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hidden="1" customHeight="1" x14ac:dyDescent="0.2">
      <c r="A123" s="704"/>
      <c r="B123" s="705"/>
      <c r="C123" s="705"/>
      <c r="D123" s="705"/>
      <c r="E123" s="705"/>
      <c r="F123" s="70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hidden="1" customHeight="1" x14ac:dyDescent="0.2">
      <c r="A124" s="704"/>
      <c r="B124" s="705"/>
      <c r="C124" s="705"/>
      <c r="D124" s="705"/>
      <c r="E124" s="705"/>
      <c r="F124" s="70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hidden="1" customHeight="1" x14ac:dyDescent="0.2">
      <c r="A125" s="704"/>
      <c r="B125" s="705"/>
      <c r="C125" s="705"/>
      <c r="D125" s="705"/>
      <c r="E125" s="705"/>
      <c r="F125" s="70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hidden="1" customHeight="1" x14ac:dyDescent="0.2">
      <c r="A126" s="704"/>
      <c r="B126" s="705"/>
      <c r="C126" s="705"/>
      <c r="D126" s="705"/>
      <c r="E126" s="705"/>
      <c r="F126" s="70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hidden="1" customHeight="1" x14ac:dyDescent="0.2">
      <c r="A127" s="704"/>
      <c r="B127" s="705"/>
      <c r="C127" s="705"/>
      <c r="D127" s="705"/>
      <c r="E127" s="705"/>
      <c r="F127" s="70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hidden="1" customHeight="1" x14ac:dyDescent="0.2">
      <c r="A128" s="704"/>
      <c r="B128" s="705"/>
      <c r="C128" s="705"/>
      <c r="D128" s="705"/>
      <c r="E128" s="705"/>
      <c r="F128" s="70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hidden="1" customHeight="1" x14ac:dyDescent="0.2">
      <c r="A129" s="704"/>
      <c r="B129" s="705"/>
      <c r="C129" s="705"/>
      <c r="D129" s="705"/>
      <c r="E129" s="705"/>
      <c r="F129" s="70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hidden="1" customHeight="1" x14ac:dyDescent="0.2">
      <c r="A130" s="704"/>
      <c r="B130" s="705"/>
      <c r="C130" s="705"/>
      <c r="D130" s="705"/>
      <c r="E130" s="705"/>
      <c r="F130" s="70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hidden="1" customHeight="1" x14ac:dyDescent="0.2">
      <c r="A131" s="704"/>
      <c r="B131" s="705"/>
      <c r="C131" s="705"/>
      <c r="D131" s="705"/>
      <c r="E131" s="705"/>
      <c r="F131" s="70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hidden="1" customHeight="1" x14ac:dyDescent="0.2">
      <c r="A132" s="704"/>
      <c r="B132" s="705"/>
      <c r="C132" s="705"/>
      <c r="D132" s="705"/>
      <c r="E132" s="705"/>
      <c r="F132" s="70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hidden="1" customHeight="1" thickBot="1" x14ac:dyDescent="0.25">
      <c r="A133" s="704"/>
      <c r="B133" s="705"/>
      <c r="C133" s="705"/>
      <c r="D133" s="705"/>
      <c r="E133" s="705"/>
      <c r="F133" s="706"/>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hidden="1" customHeight="1" x14ac:dyDescent="0.2">
      <c r="A134" s="704"/>
      <c r="B134" s="705"/>
      <c r="C134" s="705"/>
      <c r="D134" s="705"/>
      <c r="E134" s="705"/>
      <c r="F134" s="706"/>
      <c r="G134" s="378" t="s">
        <v>378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2">
      <c r="A135" s="704"/>
      <c r="B135" s="705"/>
      <c r="C135" s="705"/>
      <c r="D135" s="705"/>
      <c r="E135" s="705"/>
      <c r="F135" s="70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hidden="1" customHeight="1" x14ac:dyDescent="0.2">
      <c r="A136" s="704"/>
      <c r="B136" s="705"/>
      <c r="C136" s="705"/>
      <c r="D136" s="705"/>
      <c r="E136" s="705"/>
      <c r="F136" s="70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hidden="1" customHeight="1" x14ac:dyDescent="0.2">
      <c r="A137" s="704"/>
      <c r="B137" s="705"/>
      <c r="C137" s="705"/>
      <c r="D137" s="705"/>
      <c r="E137" s="705"/>
      <c r="F137" s="70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hidden="1" customHeight="1" x14ac:dyDescent="0.2">
      <c r="A138" s="704"/>
      <c r="B138" s="705"/>
      <c r="C138" s="705"/>
      <c r="D138" s="705"/>
      <c r="E138" s="705"/>
      <c r="F138" s="70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hidden="1" customHeight="1" x14ac:dyDescent="0.2">
      <c r="A139" s="704"/>
      <c r="B139" s="705"/>
      <c r="C139" s="705"/>
      <c r="D139" s="705"/>
      <c r="E139" s="705"/>
      <c r="F139" s="70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hidden="1" customHeight="1" x14ac:dyDescent="0.2">
      <c r="A140" s="704"/>
      <c r="B140" s="705"/>
      <c r="C140" s="705"/>
      <c r="D140" s="705"/>
      <c r="E140" s="705"/>
      <c r="F140" s="70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hidden="1" customHeight="1" x14ac:dyDescent="0.2">
      <c r="A141" s="704"/>
      <c r="B141" s="705"/>
      <c r="C141" s="705"/>
      <c r="D141" s="705"/>
      <c r="E141" s="705"/>
      <c r="F141" s="70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hidden="1" customHeight="1" x14ac:dyDescent="0.2">
      <c r="A142" s="704"/>
      <c r="B142" s="705"/>
      <c r="C142" s="705"/>
      <c r="D142" s="705"/>
      <c r="E142" s="705"/>
      <c r="F142" s="70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hidden="1" customHeight="1" x14ac:dyDescent="0.2">
      <c r="A143" s="704"/>
      <c r="B143" s="705"/>
      <c r="C143" s="705"/>
      <c r="D143" s="705"/>
      <c r="E143" s="705"/>
      <c r="F143" s="70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hidden="1" customHeight="1" x14ac:dyDescent="0.2">
      <c r="A144" s="704"/>
      <c r="B144" s="705"/>
      <c r="C144" s="705"/>
      <c r="D144" s="705"/>
      <c r="E144" s="705"/>
      <c r="F144" s="70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hidden="1" customHeight="1" x14ac:dyDescent="0.2">
      <c r="A145" s="704"/>
      <c r="B145" s="705"/>
      <c r="C145" s="705"/>
      <c r="D145" s="705"/>
      <c r="E145" s="705"/>
      <c r="F145" s="70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hidden="1" customHeight="1" thickBot="1" x14ac:dyDescent="0.25">
      <c r="A146" s="704"/>
      <c r="B146" s="705"/>
      <c r="C146" s="705"/>
      <c r="D146" s="705"/>
      <c r="E146" s="705"/>
      <c r="F146" s="706"/>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hidden="1" customHeight="1" x14ac:dyDescent="0.2">
      <c r="A147" s="704"/>
      <c r="B147" s="705"/>
      <c r="C147" s="705"/>
      <c r="D147" s="705"/>
      <c r="E147" s="705"/>
      <c r="F147" s="706"/>
      <c r="G147" s="378" t="s">
        <v>380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2">
      <c r="A148" s="704"/>
      <c r="B148" s="705"/>
      <c r="C148" s="705"/>
      <c r="D148" s="705"/>
      <c r="E148" s="705"/>
      <c r="F148" s="70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hidden="1" customHeight="1" x14ac:dyDescent="0.2">
      <c r="A149" s="704"/>
      <c r="B149" s="705"/>
      <c r="C149" s="705"/>
      <c r="D149" s="705"/>
      <c r="E149" s="705"/>
      <c r="F149" s="70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hidden="1" customHeight="1" x14ac:dyDescent="0.2">
      <c r="A150" s="704"/>
      <c r="B150" s="705"/>
      <c r="C150" s="705"/>
      <c r="D150" s="705"/>
      <c r="E150" s="705"/>
      <c r="F150" s="70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hidden="1" customHeight="1" x14ac:dyDescent="0.2">
      <c r="A151" s="704"/>
      <c r="B151" s="705"/>
      <c r="C151" s="705"/>
      <c r="D151" s="705"/>
      <c r="E151" s="705"/>
      <c r="F151" s="70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hidden="1" customHeight="1" x14ac:dyDescent="0.2">
      <c r="A152" s="704"/>
      <c r="B152" s="705"/>
      <c r="C152" s="705"/>
      <c r="D152" s="705"/>
      <c r="E152" s="705"/>
      <c r="F152" s="70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hidden="1" customHeight="1" x14ac:dyDescent="0.2">
      <c r="A153" s="704"/>
      <c r="B153" s="705"/>
      <c r="C153" s="705"/>
      <c r="D153" s="705"/>
      <c r="E153" s="705"/>
      <c r="F153" s="70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hidden="1" customHeight="1" x14ac:dyDescent="0.2">
      <c r="A154" s="704"/>
      <c r="B154" s="705"/>
      <c r="C154" s="705"/>
      <c r="D154" s="705"/>
      <c r="E154" s="705"/>
      <c r="F154" s="70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hidden="1" customHeight="1" x14ac:dyDescent="0.2">
      <c r="A155" s="704"/>
      <c r="B155" s="705"/>
      <c r="C155" s="705"/>
      <c r="D155" s="705"/>
      <c r="E155" s="705"/>
      <c r="F155" s="70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hidden="1" customHeight="1" x14ac:dyDescent="0.2">
      <c r="A156" s="704"/>
      <c r="B156" s="705"/>
      <c r="C156" s="705"/>
      <c r="D156" s="705"/>
      <c r="E156" s="705"/>
      <c r="F156" s="70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hidden="1" customHeight="1" x14ac:dyDescent="0.2">
      <c r="A157" s="704"/>
      <c r="B157" s="705"/>
      <c r="C157" s="705"/>
      <c r="D157" s="705"/>
      <c r="E157" s="705"/>
      <c r="F157" s="70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hidden="1" customHeight="1" x14ac:dyDescent="0.2">
      <c r="A158" s="704"/>
      <c r="B158" s="705"/>
      <c r="C158" s="705"/>
      <c r="D158" s="705"/>
      <c r="E158" s="705"/>
      <c r="F158" s="70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hidden="1" customHeight="1" thickBot="1" x14ac:dyDescent="0.25">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hidden="1" customHeight="1" thickBot="1" x14ac:dyDescent="0.25"/>
    <row r="161" spans="1:50" ht="30" hidden="1" customHeight="1" x14ac:dyDescent="0.2">
      <c r="A161" s="710" t="s">
        <v>34</v>
      </c>
      <c r="B161" s="711"/>
      <c r="C161" s="711"/>
      <c r="D161" s="711"/>
      <c r="E161" s="711"/>
      <c r="F161" s="712"/>
      <c r="G161" s="378" t="s">
        <v>382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2">
      <c r="A162" s="704"/>
      <c r="B162" s="705"/>
      <c r="C162" s="705"/>
      <c r="D162" s="705"/>
      <c r="E162" s="705"/>
      <c r="F162" s="70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hidden="1" customHeight="1" x14ac:dyDescent="0.2">
      <c r="A163" s="704"/>
      <c r="B163" s="705"/>
      <c r="C163" s="705"/>
      <c r="D163" s="705"/>
      <c r="E163" s="705"/>
      <c r="F163" s="70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hidden="1" customHeight="1" x14ac:dyDescent="0.2">
      <c r="A164" s="704"/>
      <c r="B164" s="705"/>
      <c r="C164" s="705"/>
      <c r="D164" s="705"/>
      <c r="E164" s="705"/>
      <c r="F164" s="70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hidden="1" customHeight="1" x14ac:dyDescent="0.2">
      <c r="A165" s="704"/>
      <c r="B165" s="705"/>
      <c r="C165" s="705"/>
      <c r="D165" s="705"/>
      <c r="E165" s="705"/>
      <c r="F165" s="70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hidden="1" customHeight="1" x14ac:dyDescent="0.2">
      <c r="A166" s="704"/>
      <c r="B166" s="705"/>
      <c r="C166" s="705"/>
      <c r="D166" s="705"/>
      <c r="E166" s="705"/>
      <c r="F166" s="70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hidden="1" customHeight="1" x14ac:dyDescent="0.2">
      <c r="A167" s="704"/>
      <c r="B167" s="705"/>
      <c r="C167" s="705"/>
      <c r="D167" s="705"/>
      <c r="E167" s="705"/>
      <c r="F167" s="70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hidden="1" customHeight="1" x14ac:dyDescent="0.2">
      <c r="A168" s="704"/>
      <c r="B168" s="705"/>
      <c r="C168" s="705"/>
      <c r="D168" s="705"/>
      <c r="E168" s="705"/>
      <c r="F168" s="70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hidden="1" customHeight="1" x14ac:dyDescent="0.2">
      <c r="A169" s="704"/>
      <c r="B169" s="705"/>
      <c r="C169" s="705"/>
      <c r="D169" s="705"/>
      <c r="E169" s="705"/>
      <c r="F169" s="70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hidden="1" customHeight="1" x14ac:dyDescent="0.2">
      <c r="A170" s="704"/>
      <c r="B170" s="705"/>
      <c r="C170" s="705"/>
      <c r="D170" s="705"/>
      <c r="E170" s="705"/>
      <c r="F170" s="70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hidden="1" customHeight="1" x14ac:dyDescent="0.2">
      <c r="A171" s="704"/>
      <c r="B171" s="705"/>
      <c r="C171" s="705"/>
      <c r="D171" s="705"/>
      <c r="E171" s="705"/>
      <c r="F171" s="70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hidden="1" customHeight="1" x14ac:dyDescent="0.2">
      <c r="A172" s="704"/>
      <c r="B172" s="705"/>
      <c r="C172" s="705"/>
      <c r="D172" s="705"/>
      <c r="E172" s="705"/>
      <c r="F172" s="70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hidden="1" customHeight="1" thickBot="1" x14ac:dyDescent="0.25">
      <c r="A173" s="704"/>
      <c r="B173" s="705"/>
      <c r="C173" s="705"/>
      <c r="D173" s="705"/>
      <c r="E173" s="705"/>
      <c r="F173" s="706"/>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hidden="1" customHeight="1" x14ac:dyDescent="0.2">
      <c r="A174" s="704"/>
      <c r="B174" s="705"/>
      <c r="C174" s="705"/>
      <c r="D174" s="705"/>
      <c r="E174" s="705"/>
      <c r="F174" s="706"/>
      <c r="G174" s="378" t="s">
        <v>384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2">
      <c r="A175" s="704"/>
      <c r="B175" s="705"/>
      <c r="C175" s="705"/>
      <c r="D175" s="705"/>
      <c r="E175" s="705"/>
      <c r="F175" s="70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hidden="1" customHeight="1" x14ac:dyDescent="0.2">
      <c r="A176" s="704"/>
      <c r="B176" s="705"/>
      <c r="C176" s="705"/>
      <c r="D176" s="705"/>
      <c r="E176" s="705"/>
      <c r="F176" s="70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hidden="1" customHeight="1" x14ac:dyDescent="0.2">
      <c r="A177" s="704"/>
      <c r="B177" s="705"/>
      <c r="C177" s="705"/>
      <c r="D177" s="705"/>
      <c r="E177" s="705"/>
      <c r="F177" s="70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hidden="1" customHeight="1" x14ac:dyDescent="0.2">
      <c r="A178" s="704"/>
      <c r="B178" s="705"/>
      <c r="C178" s="705"/>
      <c r="D178" s="705"/>
      <c r="E178" s="705"/>
      <c r="F178" s="70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hidden="1" customHeight="1" x14ac:dyDescent="0.2">
      <c r="A179" s="704"/>
      <c r="B179" s="705"/>
      <c r="C179" s="705"/>
      <c r="D179" s="705"/>
      <c r="E179" s="705"/>
      <c r="F179" s="70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hidden="1" customHeight="1" x14ac:dyDescent="0.2">
      <c r="A180" s="704"/>
      <c r="B180" s="705"/>
      <c r="C180" s="705"/>
      <c r="D180" s="705"/>
      <c r="E180" s="705"/>
      <c r="F180" s="70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hidden="1" customHeight="1" x14ac:dyDescent="0.2">
      <c r="A181" s="704"/>
      <c r="B181" s="705"/>
      <c r="C181" s="705"/>
      <c r="D181" s="705"/>
      <c r="E181" s="705"/>
      <c r="F181" s="70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hidden="1" customHeight="1" x14ac:dyDescent="0.2">
      <c r="A182" s="704"/>
      <c r="B182" s="705"/>
      <c r="C182" s="705"/>
      <c r="D182" s="705"/>
      <c r="E182" s="705"/>
      <c r="F182" s="70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hidden="1" customHeight="1" x14ac:dyDescent="0.2">
      <c r="A183" s="704"/>
      <c r="B183" s="705"/>
      <c r="C183" s="705"/>
      <c r="D183" s="705"/>
      <c r="E183" s="705"/>
      <c r="F183" s="70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hidden="1" customHeight="1" x14ac:dyDescent="0.2">
      <c r="A184" s="704"/>
      <c r="B184" s="705"/>
      <c r="C184" s="705"/>
      <c r="D184" s="705"/>
      <c r="E184" s="705"/>
      <c r="F184" s="70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hidden="1" customHeight="1" x14ac:dyDescent="0.2">
      <c r="A185" s="704"/>
      <c r="B185" s="705"/>
      <c r="C185" s="705"/>
      <c r="D185" s="705"/>
      <c r="E185" s="705"/>
      <c r="F185" s="70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hidden="1" customHeight="1" thickBot="1" x14ac:dyDescent="0.25">
      <c r="A186" s="704"/>
      <c r="B186" s="705"/>
      <c r="C186" s="705"/>
      <c r="D186" s="705"/>
      <c r="E186" s="705"/>
      <c r="F186" s="706"/>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hidden="1" customHeight="1" x14ac:dyDescent="0.2">
      <c r="A187" s="704"/>
      <c r="B187" s="705"/>
      <c r="C187" s="705"/>
      <c r="D187" s="705"/>
      <c r="E187" s="705"/>
      <c r="F187" s="706"/>
      <c r="G187" s="378" t="s">
        <v>386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2">
      <c r="A188" s="704"/>
      <c r="B188" s="705"/>
      <c r="C188" s="705"/>
      <c r="D188" s="705"/>
      <c r="E188" s="705"/>
      <c r="F188" s="70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hidden="1" customHeight="1" x14ac:dyDescent="0.2">
      <c r="A189" s="704"/>
      <c r="B189" s="705"/>
      <c r="C189" s="705"/>
      <c r="D189" s="705"/>
      <c r="E189" s="705"/>
      <c r="F189" s="70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hidden="1" customHeight="1" x14ac:dyDescent="0.2">
      <c r="A190" s="704"/>
      <c r="B190" s="705"/>
      <c r="C190" s="705"/>
      <c r="D190" s="705"/>
      <c r="E190" s="705"/>
      <c r="F190" s="70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hidden="1" customHeight="1" x14ac:dyDescent="0.2">
      <c r="A191" s="704"/>
      <c r="B191" s="705"/>
      <c r="C191" s="705"/>
      <c r="D191" s="705"/>
      <c r="E191" s="705"/>
      <c r="F191" s="70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hidden="1" customHeight="1" x14ac:dyDescent="0.2">
      <c r="A192" s="704"/>
      <c r="B192" s="705"/>
      <c r="C192" s="705"/>
      <c r="D192" s="705"/>
      <c r="E192" s="705"/>
      <c r="F192" s="70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hidden="1" customHeight="1" x14ac:dyDescent="0.2">
      <c r="A193" s="704"/>
      <c r="B193" s="705"/>
      <c r="C193" s="705"/>
      <c r="D193" s="705"/>
      <c r="E193" s="705"/>
      <c r="F193" s="70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hidden="1" customHeight="1" x14ac:dyDescent="0.2">
      <c r="A194" s="704"/>
      <c r="B194" s="705"/>
      <c r="C194" s="705"/>
      <c r="D194" s="705"/>
      <c r="E194" s="705"/>
      <c r="F194" s="70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hidden="1" customHeight="1" x14ac:dyDescent="0.2">
      <c r="A195" s="704"/>
      <c r="B195" s="705"/>
      <c r="C195" s="705"/>
      <c r="D195" s="705"/>
      <c r="E195" s="705"/>
      <c r="F195" s="70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hidden="1" customHeight="1" x14ac:dyDescent="0.2">
      <c r="A196" s="704"/>
      <c r="B196" s="705"/>
      <c r="C196" s="705"/>
      <c r="D196" s="705"/>
      <c r="E196" s="705"/>
      <c r="F196" s="70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hidden="1" customHeight="1" x14ac:dyDescent="0.2">
      <c r="A197" s="704"/>
      <c r="B197" s="705"/>
      <c r="C197" s="705"/>
      <c r="D197" s="705"/>
      <c r="E197" s="705"/>
      <c r="F197" s="70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hidden="1" customHeight="1" x14ac:dyDescent="0.2">
      <c r="A198" s="704"/>
      <c r="B198" s="705"/>
      <c r="C198" s="705"/>
      <c r="D198" s="705"/>
      <c r="E198" s="705"/>
      <c r="F198" s="70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hidden="1" customHeight="1" thickBot="1" x14ac:dyDescent="0.25">
      <c r="A199" s="704"/>
      <c r="B199" s="705"/>
      <c r="C199" s="705"/>
      <c r="D199" s="705"/>
      <c r="E199" s="705"/>
      <c r="F199" s="706"/>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hidden="1" customHeight="1" x14ac:dyDescent="0.2">
      <c r="A200" s="704"/>
      <c r="B200" s="705"/>
      <c r="C200" s="705"/>
      <c r="D200" s="705"/>
      <c r="E200" s="705"/>
      <c r="F200" s="70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2">
      <c r="A201" s="704"/>
      <c r="B201" s="705"/>
      <c r="C201" s="705"/>
      <c r="D201" s="705"/>
      <c r="E201" s="705"/>
      <c r="F201" s="70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hidden="1" customHeight="1" x14ac:dyDescent="0.2">
      <c r="A202" s="704"/>
      <c r="B202" s="705"/>
      <c r="C202" s="705"/>
      <c r="D202" s="705"/>
      <c r="E202" s="705"/>
      <c r="F202" s="70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hidden="1" customHeight="1" x14ac:dyDescent="0.2">
      <c r="A203" s="704"/>
      <c r="B203" s="705"/>
      <c r="C203" s="705"/>
      <c r="D203" s="705"/>
      <c r="E203" s="705"/>
      <c r="F203" s="70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hidden="1" customHeight="1" x14ac:dyDescent="0.2">
      <c r="A204" s="704"/>
      <c r="B204" s="705"/>
      <c r="C204" s="705"/>
      <c r="D204" s="705"/>
      <c r="E204" s="705"/>
      <c r="F204" s="70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hidden="1" customHeight="1" x14ac:dyDescent="0.2">
      <c r="A205" s="704"/>
      <c r="B205" s="705"/>
      <c r="C205" s="705"/>
      <c r="D205" s="705"/>
      <c r="E205" s="705"/>
      <c r="F205" s="70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hidden="1" customHeight="1" x14ac:dyDescent="0.2">
      <c r="A206" s="704"/>
      <c r="B206" s="705"/>
      <c r="C206" s="705"/>
      <c r="D206" s="705"/>
      <c r="E206" s="705"/>
      <c r="F206" s="70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hidden="1" customHeight="1" x14ac:dyDescent="0.2">
      <c r="A207" s="704"/>
      <c r="B207" s="705"/>
      <c r="C207" s="705"/>
      <c r="D207" s="705"/>
      <c r="E207" s="705"/>
      <c r="F207" s="70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hidden="1" customHeight="1" x14ac:dyDescent="0.2">
      <c r="A208" s="704"/>
      <c r="B208" s="705"/>
      <c r="C208" s="705"/>
      <c r="D208" s="705"/>
      <c r="E208" s="705"/>
      <c r="F208" s="70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hidden="1" customHeight="1" x14ac:dyDescent="0.2">
      <c r="A209" s="704"/>
      <c r="B209" s="705"/>
      <c r="C209" s="705"/>
      <c r="D209" s="705"/>
      <c r="E209" s="705"/>
      <c r="F209" s="70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hidden="1" customHeight="1" x14ac:dyDescent="0.2">
      <c r="A210" s="704"/>
      <c r="B210" s="705"/>
      <c r="C210" s="705"/>
      <c r="D210" s="705"/>
      <c r="E210" s="705"/>
      <c r="F210" s="70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hidden="1" customHeight="1" x14ac:dyDescent="0.2">
      <c r="A211" s="704"/>
      <c r="B211" s="705"/>
      <c r="C211" s="705"/>
      <c r="D211" s="705"/>
      <c r="E211" s="705"/>
      <c r="F211" s="70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hidden="1" customHeight="1" thickBot="1" x14ac:dyDescent="0.25">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hidden="1" customHeight="1" thickBot="1" x14ac:dyDescent="0.25"/>
    <row r="214" spans="1:50" ht="30" hidden="1" customHeight="1" x14ac:dyDescent="0.2">
      <c r="A214" s="701" t="s">
        <v>34</v>
      </c>
      <c r="B214" s="702"/>
      <c r="C214" s="702"/>
      <c r="D214" s="702"/>
      <c r="E214" s="702"/>
      <c r="F214" s="703"/>
      <c r="G214" s="378" t="s">
        <v>389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2">
      <c r="A215" s="704"/>
      <c r="B215" s="705"/>
      <c r="C215" s="705"/>
      <c r="D215" s="705"/>
      <c r="E215" s="705"/>
      <c r="F215" s="70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hidden="1" customHeight="1" x14ac:dyDescent="0.2">
      <c r="A216" s="704"/>
      <c r="B216" s="705"/>
      <c r="C216" s="705"/>
      <c r="D216" s="705"/>
      <c r="E216" s="705"/>
      <c r="F216" s="70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hidden="1" customHeight="1" x14ac:dyDescent="0.2">
      <c r="A217" s="704"/>
      <c r="B217" s="705"/>
      <c r="C217" s="705"/>
      <c r="D217" s="705"/>
      <c r="E217" s="705"/>
      <c r="F217" s="70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hidden="1" customHeight="1" x14ac:dyDescent="0.2">
      <c r="A218" s="704"/>
      <c r="B218" s="705"/>
      <c r="C218" s="705"/>
      <c r="D218" s="705"/>
      <c r="E218" s="705"/>
      <c r="F218" s="70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hidden="1" customHeight="1" x14ac:dyDescent="0.2">
      <c r="A219" s="704"/>
      <c r="B219" s="705"/>
      <c r="C219" s="705"/>
      <c r="D219" s="705"/>
      <c r="E219" s="705"/>
      <c r="F219" s="70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hidden="1" customHeight="1" x14ac:dyDescent="0.2">
      <c r="A220" s="704"/>
      <c r="B220" s="705"/>
      <c r="C220" s="705"/>
      <c r="D220" s="705"/>
      <c r="E220" s="705"/>
      <c r="F220" s="70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hidden="1" customHeight="1" x14ac:dyDescent="0.2">
      <c r="A221" s="704"/>
      <c r="B221" s="705"/>
      <c r="C221" s="705"/>
      <c r="D221" s="705"/>
      <c r="E221" s="705"/>
      <c r="F221" s="70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hidden="1" customHeight="1" x14ac:dyDescent="0.2">
      <c r="A222" s="704"/>
      <c r="B222" s="705"/>
      <c r="C222" s="705"/>
      <c r="D222" s="705"/>
      <c r="E222" s="705"/>
      <c r="F222" s="70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hidden="1" customHeight="1" x14ac:dyDescent="0.2">
      <c r="A223" s="704"/>
      <c r="B223" s="705"/>
      <c r="C223" s="705"/>
      <c r="D223" s="705"/>
      <c r="E223" s="705"/>
      <c r="F223" s="70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hidden="1" customHeight="1" x14ac:dyDescent="0.2">
      <c r="A224" s="704"/>
      <c r="B224" s="705"/>
      <c r="C224" s="705"/>
      <c r="D224" s="705"/>
      <c r="E224" s="705"/>
      <c r="F224" s="70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hidden="1" customHeight="1" x14ac:dyDescent="0.2">
      <c r="A225" s="704"/>
      <c r="B225" s="705"/>
      <c r="C225" s="705"/>
      <c r="D225" s="705"/>
      <c r="E225" s="705"/>
      <c r="F225" s="70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hidden="1" customHeight="1" thickBot="1" x14ac:dyDescent="0.25">
      <c r="A226" s="704"/>
      <c r="B226" s="705"/>
      <c r="C226" s="705"/>
      <c r="D226" s="705"/>
      <c r="E226" s="705"/>
      <c r="F226" s="706"/>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hidden="1" customHeight="1" x14ac:dyDescent="0.2">
      <c r="A227" s="704"/>
      <c r="B227" s="705"/>
      <c r="C227" s="705"/>
      <c r="D227" s="705"/>
      <c r="E227" s="705"/>
      <c r="F227" s="706"/>
      <c r="G227" s="378" t="s">
        <v>391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2">
      <c r="A228" s="704"/>
      <c r="B228" s="705"/>
      <c r="C228" s="705"/>
      <c r="D228" s="705"/>
      <c r="E228" s="705"/>
      <c r="F228" s="70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hidden="1" customHeight="1" x14ac:dyDescent="0.2">
      <c r="A229" s="704"/>
      <c r="B229" s="705"/>
      <c r="C229" s="705"/>
      <c r="D229" s="705"/>
      <c r="E229" s="705"/>
      <c r="F229" s="70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hidden="1" customHeight="1" x14ac:dyDescent="0.2">
      <c r="A230" s="704"/>
      <c r="B230" s="705"/>
      <c r="C230" s="705"/>
      <c r="D230" s="705"/>
      <c r="E230" s="705"/>
      <c r="F230" s="70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hidden="1" customHeight="1" x14ac:dyDescent="0.2">
      <c r="A231" s="704"/>
      <c r="B231" s="705"/>
      <c r="C231" s="705"/>
      <c r="D231" s="705"/>
      <c r="E231" s="705"/>
      <c r="F231" s="70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hidden="1" customHeight="1" x14ac:dyDescent="0.2">
      <c r="A232" s="704"/>
      <c r="B232" s="705"/>
      <c r="C232" s="705"/>
      <c r="D232" s="705"/>
      <c r="E232" s="705"/>
      <c r="F232" s="70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hidden="1" customHeight="1" x14ac:dyDescent="0.2">
      <c r="A233" s="704"/>
      <c r="B233" s="705"/>
      <c r="C233" s="705"/>
      <c r="D233" s="705"/>
      <c r="E233" s="705"/>
      <c r="F233" s="70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hidden="1" customHeight="1" x14ac:dyDescent="0.2">
      <c r="A234" s="704"/>
      <c r="B234" s="705"/>
      <c r="C234" s="705"/>
      <c r="D234" s="705"/>
      <c r="E234" s="705"/>
      <c r="F234" s="70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hidden="1" customHeight="1" x14ac:dyDescent="0.2">
      <c r="A235" s="704"/>
      <c r="B235" s="705"/>
      <c r="C235" s="705"/>
      <c r="D235" s="705"/>
      <c r="E235" s="705"/>
      <c r="F235" s="70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hidden="1" customHeight="1" x14ac:dyDescent="0.2">
      <c r="A236" s="704"/>
      <c r="B236" s="705"/>
      <c r="C236" s="705"/>
      <c r="D236" s="705"/>
      <c r="E236" s="705"/>
      <c r="F236" s="70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hidden="1" customHeight="1" x14ac:dyDescent="0.2">
      <c r="A237" s="704"/>
      <c r="B237" s="705"/>
      <c r="C237" s="705"/>
      <c r="D237" s="705"/>
      <c r="E237" s="705"/>
      <c r="F237" s="70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hidden="1" customHeight="1" x14ac:dyDescent="0.2">
      <c r="A238" s="704"/>
      <c r="B238" s="705"/>
      <c r="C238" s="705"/>
      <c r="D238" s="705"/>
      <c r="E238" s="705"/>
      <c r="F238" s="70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hidden="1" customHeight="1" thickBot="1" x14ac:dyDescent="0.25">
      <c r="A239" s="704"/>
      <c r="B239" s="705"/>
      <c r="C239" s="705"/>
      <c r="D239" s="705"/>
      <c r="E239" s="705"/>
      <c r="F239" s="706"/>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hidden="1" customHeight="1" x14ac:dyDescent="0.2">
      <c r="A240" s="704"/>
      <c r="B240" s="705"/>
      <c r="C240" s="705"/>
      <c r="D240" s="705"/>
      <c r="E240" s="705"/>
      <c r="F240" s="706"/>
      <c r="G240" s="378" t="s">
        <v>393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2">
      <c r="A241" s="704"/>
      <c r="B241" s="705"/>
      <c r="C241" s="705"/>
      <c r="D241" s="705"/>
      <c r="E241" s="705"/>
      <c r="F241" s="70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hidden="1" customHeight="1" x14ac:dyDescent="0.2">
      <c r="A242" s="704"/>
      <c r="B242" s="705"/>
      <c r="C242" s="705"/>
      <c r="D242" s="705"/>
      <c r="E242" s="705"/>
      <c r="F242" s="70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hidden="1" customHeight="1" x14ac:dyDescent="0.2">
      <c r="A243" s="704"/>
      <c r="B243" s="705"/>
      <c r="C243" s="705"/>
      <c r="D243" s="705"/>
      <c r="E243" s="705"/>
      <c r="F243" s="70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hidden="1" customHeight="1" x14ac:dyDescent="0.2">
      <c r="A244" s="704"/>
      <c r="B244" s="705"/>
      <c r="C244" s="705"/>
      <c r="D244" s="705"/>
      <c r="E244" s="705"/>
      <c r="F244" s="70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hidden="1" customHeight="1" x14ac:dyDescent="0.2">
      <c r="A245" s="704"/>
      <c r="B245" s="705"/>
      <c r="C245" s="705"/>
      <c r="D245" s="705"/>
      <c r="E245" s="705"/>
      <c r="F245" s="70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hidden="1" customHeight="1" x14ac:dyDescent="0.2">
      <c r="A246" s="704"/>
      <c r="B246" s="705"/>
      <c r="C246" s="705"/>
      <c r="D246" s="705"/>
      <c r="E246" s="705"/>
      <c r="F246" s="70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hidden="1" customHeight="1" x14ac:dyDescent="0.2">
      <c r="A247" s="704"/>
      <c r="B247" s="705"/>
      <c r="C247" s="705"/>
      <c r="D247" s="705"/>
      <c r="E247" s="705"/>
      <c r="F247" s="70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hidden="1" customHeight="1" x14ac:dyDescent="0.2">
      <c r="A248" s="704"/>
      <c r="B248" s="705"/>
      <c r="C248" s="705"/>
      <c r="D248" s="705"/>
      <c r="E248" s="705"/>
      <c r="F248" s="70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hidden="1" customHeight="1" x14ac:dyDescent="0.2">
      <c r="A249" s="704"/>
      <c r="B249" s="705"/>
      <c r="C249" s="705"/>
      <c r="D249" s="705"/>
      <c r="E249" s="705"/>
      <c r="F249" s="70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hidden="1" customHeight="1" x14ac:dyDescent="0.2">
      <c r="A250" s="704"/>
      <c r="B250" s="705"/>
      <c r="C250" s="705"/>
      <c r="D250" s="705"/>
      <c r="E250" s="705"/>
      <c r="F250" s="70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hidden="1" customHeight="1" x14ac:dyDescent="0.2">
      <c r="A251" s="704"/>
      <c r="B251" s="705"/>
      <c r="C251" s="705"/>
      <c r="D251" s="705"/>
      <c r="E251" s="705"/>
      <c r="F251" s="70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hidden="1" customHeight="1" thickBot="1" x14ac:dyDescent="0.25">
      <c r="A252" s="704"/>
      <c r="B252" s="705"/>
      <c r="C252" s="705"/>
      <c r="D252" s="705"/>
      <c r="E252" s="705"/>
      <c r="F252" s="706"/>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hidden="1" customHeight="1" x14ac:dyDescent="0.2">
      <c r="A253" s="704"/>
      <c r="B253" s="705"/>
      <c r="C253" s="705"/>
      <c r="D253" s="705"/>
      <c r="E253" s="705"/>
      <c r="F253" s="706"/>
      <c r="G253" s="378" t="s">
        <v>395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2">
      <c r="A254" s="704"/>
      <c r="B254" s="705"/>
      <c r="C254" s="705"/>
      <c r="D254" s="705"/>
      <c r="E254" s="705"/>
      <c r="F254" s="70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hidden="1" customHeight="1" x14ac:dyDescent="0.2">
      <c r="A255" s="704"/>
      <c r="B255" s="705"/>
      <c r="C255" s="705"/>
      <c r="D255" s="705"/>
      <c r="E255" s="705"/>
      <c r="F255" s="70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hidden="1" customHeight="1" x14ac:dyDescent="0.2">
      <c r="A256" s="704"/>
      <c r="B256" s="705"/>
      <c r="C256" s="705"/>
      <c r="D256" s="705"/>
      <c r="E256" s="705"/>
      <c r="F256" s="70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hidden="1" customHeight="1" x14ac:dyDescent="0.2">
      <c r="A257" s="704"/>
      <c r="B257" s="705"/>
      <c r="C257" s="705"/>
      <c r="D257" s="705"/>
      <c r="E257" s="705"/>
      <c r="F257" s="70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hidden="1" customHeight="1" x14ac:dyDescent="0.2">
      <c r="A258" s="704"/>
      <c r="B258" s="705"/>
      <c r="C258" s="705"/>
      <c r="D258" s="705"/>
      <c r="E258" s="705"/>
      <c r="F258" s="70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hidden="1" customHeight="1" x14ac:dyDescent="0.2">
      <c r="A259" s="704"/>
      <c r="B259" s="705"/>
      <c r="C259" s="705"/>
      <c r="D259" s="705"/>
      <c r="E259" s="705"/>
      <c r="F259" s="70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hidden="1" customHeight="1" x14ac:dyDescent="0.2">
      <c r="A260" s="704"/>
      <c r="B260" s="705"/>
      <c r="C260" s="705"/>
      <c r="D260" s="705"/>
      <c r="E260" s="705"/>
      <c r="F260" s="70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hidden="1" customHeight="1" x14ac:dyDescent="0.2">
      <c r="A261" s="704"/>
      <c r="B261" s="705"/>
      <c r="C261" s="705"/>
      <c r="D261" s="705"/>
      <c r="E261" s="705"/>
      <c r="F261" s="70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hidden="1" customHeight="1" x14ac:dyDescent="0.2">
      <c r="A262" s="704"/>
      <c r="B262" s="705"/>
      <c r="C262" s="705"/>
      <c r="D262" s="705"/>
      <c r="E262" s="705"/>
      <c r="F262" s="70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hidden="1" customHeight="1" x14ac:dyDescent="0.2">
      <c r="A263" s="704"/>
      <c r="B263" s="705"/>
      <c r="C263" s="705"/>
      <c r="D263" s="705"/>
      <c r="E263" s="705"/>
      <c r="F263" s="70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hidden="1" customHeight="1" x14ac:dyDescent="0.2">
      <c r="A264" s="704"/>
      <c r="B264" s="705"/>
      <c r="C264" s="705"/>
      <c r="D264" s="705"/>
      <c r="E264" s="705"/>
      <c r="F264" s="70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hidden="1" customHeight="1" thickBot="1" x14ac:dyDescent="0.25">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1">
      <formula>IF(RIGHT(TEXT(Y5,"0.#"),1)=".",FALSE,TRUE)</formula>
    </cfRule>
    <cfRule type="expression" dxfId="722" priority="272">
      <formula>IF(RIGHT(TEXT(Y5,"0.#"),1)=".",TRUE,FALSE)</formula>
    </cfRule>
  </conditionalFormatting>
  <conditionalFormatting sqref="Y14">
    <cfRule type="expression" dxfId="721" priority="269">
      <formula>IF(RIGHT(TEXT(Y14,"0.#"),1)=".",FALSE,TRUE)</formula>
    </cfRule>
    <cfRule type="expression" dxfId="720" priority="270">
      <formula>IF(RIGHT(TEXT(Y14,"0.#"),1)=".",TRUE,FALSE)</formula>
    </cfRule>
  </conditionalFormatting>
  <conditionalFormatting sqref="Y6:Y13 Y4">
    <cfRule type="expression" dxfId="719" priority="267">
      <formula>IF(RIGHT(TEXT(Y4,"0.#"),1)=".",FALSE,TRUE)</formula>
    </cfRule>
    <cfRule type="expression" dxfId="718" priority="268">
      <formula>IF(RIGHT(TEXT(Y4,"0.#"),1)=".",TRUE,FALSE)</formula>
    </cfRule>
  </conditionalFormatting>
  <conditionalFormatting sqref="AU5">
    <cfRule type="expression" dxfId="717" priority="265">
      <formula>IF(RIGHT(TEXT(AU5,"0.#"),1)=".",FALSE,TRUE)</formula>
    </cfRule>
    <cfRule type="expression" dxfId="716" priority="266">
      <formula>IF(RIGHT(TEXT(AU5,"0.#"),1)=".",TRUE,FALSE)</formula>
    </cfRule>
  </conditionalFormatting>
  <conditionalFormatting sqref="AU14">
    <cfRule type="expression" dxfId="715" priority="263">
      <formula>IF(RIGHT(TEXT(AU14,"0.#"),1)=".",FALSE,TRUE)</formula>
    </cfRule>
    <cfRule type="expression" dxfId="714" priority="264">
      <formula>IF(RIGHT(TEXT(AU14,"0.#"),1)=".",TRUE,FALSE)</formula>
    </cfRule>
  </conditionalFormatting>
  <conditionalFormatting sqref="AU6:AU13 AU4">
    <cfRule type="expression" dxfId="713" priority="261">
      <formula>IF(RIGHT(TEXT(AU4,"0.#"),1)=".",FALSE,TRUE)</formula>
    </cfRule>
    <cfRule type="expression" dxfId="712" priority="262">
      <formula>IF(RIGHT(TEXT(AU4,"0.#"),1)=".",TRUE,FALSE)</formula>
    </cfRule>
  </conditionalFormatting>
  <conditionalFormatting sqref="Y18">
    <cfRule type="expression" dxfId="711" priority="259">
      <formula>IF(RIGHT(TEXT(Y18,"0.#"),1)=".",FALSE,TRUE)</formula>
    </cfRule>
    <cfRule type="expression" dxfId="710" priority="260">
      <formula>IF(RIGHT(TEXT(Y18,"0.#"),1)=".",TRUE,FALSE)</formula>
    </cfRule>
  </conditionalFormatting>
  <conditionalFormatting sqref="Y27">
    <cfRule type="expression" dxfId="709" priority="257">
      <formula>IF(RIGHT(TEXT(Y27,"0.#"),1)=".",FALSE,TRUE)</formula>
    </cfRule>
    <cfRule type="expression" dxfId="708" priority="258">
      <formula>IF(RIGHT(TEXT(Y27,"0.#"),1)=".",TRUE,FALSE)</formula>
    </cfRule>
  </conditionalFormatting>
  <conditionalFormatting sqref="Y19:Y26 Y17">
    <cfRule type="expression" dxfId="707" priority="255">
      <formula>IF(RIGHT(TEXT(Y17,"0.#"),1)=".",FALSE,TRUE)</formula>
    </cfRule>
    <cfRule type="expression" dxfId="706" priority="256">
      <formula>IF(RIGHT(TEXT(Y17,"0.#"),1)=".",TRUE,FALSE)</formula>
    </cfRule>
  </conditionalFormatting>
  <conditionalFormatting sqref="AU18">
    <cfRule type="expression" dxfId="705" priority="253">
      <formula>IF(RIGHT(TEXT(AU18,"0.#"),1)=".",FALSE,TRUE)</formula>
    </cfRule>
    <cfRule type="expression" dxfId="704" priority="254">
      <formula>IF(RIGHT(TEXT(AU18,"0.#"),1)=".",TRUE,FALSE)</formula>
    </cfRule>
  </conditionalFormatting>
  <conditionalFormatting sqref="AU27">
    <cfRule type="expression" dxfId="703" priority="251">
      <formula>IF(RIGHT(TEXT(AU27,"0.#"),1)=".",FALSE,TRUE)</formula>
    </cfRule>
    <cfRule type="expression" dxfId="702" priority="252">
      <formula>IF(RIGHT(TEXT(AU27,"0.#"),1)=".",TRUE,FALSE)</formula>
    </cfRule>
  </conditionalFormatting>
  <conditionalFormatting sqref="AU19:AU26 AU17">
    <cfRule type="expression" dxfId="701" priority="249">
      <formula>IF(RIGHT(TEXT(AU17,"0.#"),1)=".",FALSE,TRUE)</formula>
    </cfRule>
    <cfRule type="expression" dxfId="700" priority="250">
      <formula>IF(RIGHT(TEXT(AU17,"0.#"),1)=".",TRUE,FALSE)</formula>
    </cfRule>
  </conditionalFormatting>
  <conditionalFormatting sqref="Y31">
    <cfRule type="expression" dxfId="699" priority="247">
      <formula>IF(RIGHT(TEXT(Y31,"0.#"),1)=".",FALSE,TRUE)</formula>
    </cfRule>
    <cfRule type="expression" dxfId="698" priority="248">
      <formula>IF(RIGHT(TEXT(Y31,"0.#"),1)=".",TRUE,FALSE)</formula>
    </cfRule>
  </conditionalFormatting>
  <conditionalFormatting sqref="Y40">
    <cfRule type="expression" dxfId="697" priority="245">
      <formula>IF(RIGHT(TEXT(Y40,"0.#"),1)=".",FALSE,TRUE)</formula>
    </cfRule>
    <cfRule type="expression" dxfId="696" priority="246">
      <formula>IF(RIGHT(TEXT(Y40,"0.#"),1)=".",TRUE,FALSE)</formula>
    </cfRule>
  </conditionalFormatting>
  <conditionalFormatting sqref="Y32:Y39 Y30">
    <cfRule type="expression" dxfId="695" priority="243">
      <formula>IF(RIGHT(TEXT(Y30,"0.#"),1)=".",FALSE,TRUE)</formula>
    </cfRule>
    <cfRule type="expression" dxfId="694" priority="244">
      <formula>IF(RIGHT(TEXT(Y30,"0.#"),1)=".",TRUE,FALSE)</formula>
    </cfRule>
  </conditionalFormatting>
  <conditionalFormatting sqref="AU31">
    <cfRule type="expression" dxfId="693" priority="241">
      <formula>IF(RIGHT(TEXT(AU31,"0.#"),1)=".",FALSE,TRUE)</formula>
    </cfRule>
    <cfRule type="expression" dxfId="692" priority="242">
      <formula>IF(RIGHT(TEXT(AU31,"0.#"),1)=".",TRUE,FALSE)</formula>
    </cfRule>
  </conditionalFormatting>
  <conditionalFormatting sqref="AU40">
    <cfRule type="expression" dxfId="691" priority="239">
      <formula>IF(RIGHT(TEXT(AU40,"0.#"),1)=".",FALSE,TRUE)</formula>
    </cfRule>
    <cfRule type="expression" dxfId="690" priority="240">
      <formula>IF(RIGHT(TEXT(AU40,"0.#"),1)=".",TRUE,FALSE)</formula>
    </cfRule>
  </conditionalFormatting>
  <conditionalFormatting sqref="AU32:AU39 AU30">
    <cfRule type="expression" dxfId="689" priority="237">
      <formula>IF(RIGHT(TEXT(AU30,"0.#"),1)=".",FALSE,TRUE)</formula>
    </cfRule>
    <cfRule type="expression" dxfId="688" priority="238">
      <formula>IF(RIGHT(TEXT(AU30,"0.#"),1)=".",TRUE,FALSE)</formula>
    </cfRule>
  </conditionalFormatting>
  <conditionalFormatting sqref="Y44">
    <cfRule type="expression" dxfId="687" priority="235">
      <formula>IF(RIGHT(TEXT(Y44,"0.#"),1)=".",FALSE,TRUE)</formula>
    </cfRule>
    <cfRule type="expression" dxfId="686" priority="236">
      <formula>IF(RIGHT(TEXT(Y44,"0.#"),1)=".",TRUE,FALSE)</formula>
    </cfRule>
  </conditionalFormatting>
  <conditionalFormatting sqref="Y53">
    <cfRule type="expression" dxfId="685" priority="233">
      <formula>IF(RIGHT(TEXT(Y53,"0.#"),1)=".",FALSE,TRUE)</formula>
    </cfRule>
    <cfRule type="expression" dxfId="684" priority="234">
      <formula>IF(RIGHT(TEXT(Y53,"0.#"),1)=".",TRUE,FALSE)</formula>
    </cfRule>
  </conditionalFormatting>
  <conditionalFormatting sqref="Y45:Y52 Y43">
    <cfRule type="expression" dxfId="683" priority="231">
      <formula>IF(RIGHT(TEXT(Y43,"0.#"),1)=".",FALSE,TRUE)</formula>
    </cfRule>
    <cfRule type="expression" dxfId="682" priority="232">
      <formula>IF(RIGHT(TEXT(Y43,"0.#"),1)=".",TRUE,FALSE)</formula>
    </cfRule>
  </conditionalFormatting>
  <conditionalFormatting sqref="AU44">
    <cfRule type="expression" dxfId="681" priority="229">
      <formula>IF(RIGHT(TEXT(AU44,"0.#"),1)=".",FALSE,TRUE)</formula>
    </cfRule>
    <cfRule type="expression" dxfId="680" priority="230">
      <formula>IF(RIGHT(TEXT(AU44,"0.#"),1)=".",TRUE,FALSE)</formula>
    </cfRule>
  </conditionalFormatting>
  <conditionalFormatting sqref="AU53">
    <cfRule type="expression" dxfId="679" priority="227">
      <formula>IF(RIGHT(TEXT(AU53,"0.#"),1)=".",FALSE,TRUE)</formula>
    </cfRule>
    <cfRule type="expression" dxfId="678" priority="228">
      <formula>IF(RIGHT(TEXT(AU53,"0.#"),1)=".",TRUE,FALSE)</formula>
    </cfRule>
  </conditionalFormatting>
  <conditionalFormatting sqref="AU45:AU52 AU43">
    <cfRule type="expression" dxfId="677" priority="225">
      <formula>IF(RIGHT(TEXT(AU43,"0.#"),1)=".",FALSE,TRUE)</formula>
    </cfRule>
    <cfRule type="expression" dxfId="676" priority="226">
      <formula>IF(RIGHT(TEXT(AU43,"0.#"),1)=".",TRUE,FALSE)</formula>
    </cfRule>
  </conditionalFormatting>
  <conditionalFormatting sqref="Y58">
    <cfRule type="expression" dxfId="675" priority="223">
      <formula>IF(RIGHT(TEXT(Y58,"0.#"),1)=".",FALSE,TRUE)</formula>
    </cfRule>
    <cfRule type="expression" dxfId="674" priority="224">
      <formula>IF(RIGHT(TEXT(Y58,"0.#"),1)=".",TRUE,FALSE)</formula>
    </cfRule>
  </conditionalFormatting>
  <conditionalFormatting sqref="Y67">
    <cfRule type="expression" dxfId="673" priority="221">
      <formula>IF(RIGHT(TEXT(Y67,"0.#"),1)=".",FALSE,TRUE)</formula>
    </cfRule>
    <cfRule type="expression" dxfId="672" priority="222">
      <formula>IF(RIGHT(TEXT(Y67,"0.#"),1)=".",TRUE,FALSE)</formula>
    </cfRule>
  </conditionalFormatting>
  <conditionalFormatting sqref="Y59:Y66 Y57">
    <cfRule type="expression" dxfId="671" priority="219">
      <formula>IF(RIGHT(TEXT(Y57,"0.#"),1)=".",FALSE,TRUE)</formula>
    </cfRule>
    <cfRule type="expression" dxfId="670" priority="220">
      <formula>IF(RIGHT(TEXT(Y57,"0.#"),1)=".",TRUE,FALSE)</formula>
    </cfRule>
  </conditionalFormatting>
  <conditionalFormatting sqref="AU58">
    <cfRule type="expression" dxfId="669" priority="217">
      <formula>IF(RIGHT(TEXT(AU58,"0.#"),1)=".",FALSE,TRUE)</formula>
    </cfRule>
    <cfRule type="expression" dxfId="668" priority="218">
      <formula>IF(RIGHT(TEXT(AU58,"0.#"),1)=".",TRUE,FALSE)</formula>
    </cfRule>
  </conditionalFormatting>
  <conditionalFormatting sqref="AU67">
    <cfRule type="expression" dxfId="667" priority="215">
      <formula>IF(RIGHT(TEXT(AU67,"0.#"),1)=".",FALSE,TRUE)</formula>
    </cfRule>
    <cfRule type="expression" dxfId="666" priority="216">
      <formula>IF(RIGHT(TEXT(AU67,"0.#"),1)=".",TRUE,FALSE)</formula>
    </cfRule>
  </conditionalFormatting>
  <conditionalFormatting sqref="AU59:AU66 AU57">
    <cfRule type="expression" dxfId="665" priority="213">
      <formula>IF(RIGHT(TEXT(AU57,"0.#"),1)=".",FALSE,TRUE)</formula>
    </cfRule>
    <cfRule type="expression" dxfId="664" priority="214">
      <formula>IF(RIGHT(TEXT(AU57,"0.#"),1)=".",TRUE,FALSE)</formula>
    </cfRule>
  </conditionalFormatting>
  <conditionalFormatting sqref="Y71">
    <cfRule type="expression" dxfId="663" priority="211">
      <formula>IF(RIGHT(TEXT(Y71,"0.#"),1)=".",FALSE,TRUE)</formula>
    </cfRule>
    <cfRule type="expression" dxfId="662" priority="212">
      <formula>IF(RIGHT(TEXT(Y71,"0.#"),1)=".",TRUE,FALSE)</formula>
    </cfRule>
  </conditionalFormatting>
  <conditionalFormatting sqref="Y80">
    <cfRule type="expression" dxfId="661" priority="209">
      <formula>IF(RIGHT(TEXT(Y80,"0.#"),1)=".",FALSE,TRUE)</formula>
    </cfRule>
    <cfRule type="expression" dxfId="660" priority="210">
      <formula>IF(RIGHT(TEXT(Y80,"0.#"),1)=".",TRUE,FALSE)</formula>
    </cfRule>
  </conditionalFormatting>
  <conditionalFormatting sqref="Y72:Y79 Y70">
    <cfRule type="expression" dxfId="659" priority="207">
      <formula>IF(RIGHT(TEXT(Y70,"0.#"),1)=".",FALSE,TRUE)</formula>
    </cfRule>
    <cfRule type="expression" dxfId="658" priority="208">
      <formula>IF(RIGHT(TEXT(Y70,"0.#"),1)=".",TRUE,FALSE)</formula>
    </cfRule>
  </conditionalFormatting>
  <conditionalFormatting sqref="AU71">
    <cfRule type="expression" dxfId="657" priority="205">
      <formula>IF(RIGHT(TEXT(AU71,"0.#"),1)=".",FALSE,TRUE)</formula>
    </cfRule>
    <cfRule type="expression" dxfId="656" priority="206">
      <formula>IF(RIGHT(TEXT(AU71,"0.#"),1)=".",TRUE,FALSE)</formula>
    </cfRule>
  </conditionalFormatting>
  <conditionalFormatting sqref="AU80">
    <cfRule type="expression" dxfId="655" priority="203">
      <formula>IF(RIGHT(TEXT(AU80,"0.#"),1)=".",FALSE,TRUE)</formula>
    </cfRule>
    <cfRule type="expression" dxfId="654" priority="204">
      <formula>IF(RIGHT(TEXT(AU80,"0.#"),1)=".",TRUE,FALSE)</formula>
    </cfRule>
  </conditionalFormatting>
  <conditionalFormatting sqref="AU72:AU79 AU70">
    <cfRule type="expression" dxfId="653" priority="201">
      <formula>IF(RIGHT(TEXT(AU70,"0.#"),1)=".",FALSE,TRUE)</formula>
    </cfRule>
    <cfRule type="expression" dxfId="652" priority="202">
      <formula>IF(RIGHT(TEXT(AU70,"0.#"),1)=".",TRUE,FALSE)</formula>
    </cfRule>
  </conditionalFormatting>
  <conditionalFormatting sqref="Y84">
    <cfRule type="expression" dxfId="651" priority="199">
      <formula>IF(RIGHT(TEXT(Y84,"0.#"),1)=".",FALSE,TRUE)</formula>
    </cfRule>
    <cfRule type="expression" dxfId="650" priority="200">
      <formula>IF(RIGHT(TEXT(Y84,"0.#"),1)=".",TRUE,FALSE)</formula>
    </cfRule>
  </conditionalFormatting>
  <conditionalFormatting sqref="Y93">
    <cfRule type="expression" dxfId="649" priority="197">
      <formula>IF(RIGHT(TEXT(Y93,"0.#"),1)=".",FALSE,TRUE)</formula>
    </cfRule>
    <cfRule type="expression" dxfId="648" priority="198">
      <formula>IF(RIGHT(TEXT(Y93,"0.#"),1)=".",TRUE,FALSE)</formula>
    </cfRule>
  </conditionalFormatting>
  <conditionalFormatting sqref="Y85:Y92 Y83">
    <cfRule type="expression" dxfId="647" priority="195">
      <formula>IF(RIGHT(TEXT(Y83,"0.#"),1)=".",FALSE,TRUE)</formula>
    </cfRule>
    <cfRule type="expression" dxfId="646" priority="196">
      <formula>IF(RIGHT(TEXT(Y83,"0.#"),1)=".",TRUE,FALSE)</formula>
    </cfRule>
  </conditionalFormatting>
  <conditionalFormatting sqref="AU84">
    <cfRule type="expression" dxfId="645" priority="193">
      <formula>IF(RIGHT(TEXT(AU84,"0.#"),1)=".",FALSE,TRUE)</formula>
    </cfRule>
    <cfRule type="expression" dxfId="644" priority="194">
      <formula>IF(RIGHT(TEXT(AU84,"0.#"),1)=".",TRUE,FALSE)</formula>
    </cfRule>
  </conditionalFormatting>
  <conditionalFormatting sqref="AU93">
    <cfRule type="expression" dxfId="643" priority="191">
      <formula>IF(RIGHT(TEXT(AU93,"0.#"),1)=".",FALSE,TRUE)</formula>
    </cfRule>
    <cfRule type="expression" dxfId="642" priority="192">
      <formula>IF(RIGHT(TEXT(AU93,"0.#"),1)=".",TRUE,FALSE)</formula>
    </cfRule>
  </conditionalFormatting>
  <conditionalFormatting sqref="AU85:AU92 AU83">
    <cfRule type="expression" dxfId="641" priority="189">
      <formula>IF(RIGHT(TEXT(AU83,"0.#"),1)=".",FALSE,TRUE)</formula>
    </cfRule>
    <cfRule type="expression" dxfId="640" priority="190">
      <formula>IF(RIGHT(TEXT(AU83,"0.#"),1)=".",TRUE,FALSE)</formula>
    </cfRule>
  </conditionalFormatting>
  <conditionalFormatting sqref="Y97">
    <cfRule type="expression" dxfId="639" priority="187">
      <formula>IF(RIGHT(TEXT(Y97,"0.#"),1)=".",FALSE,TRUE)</formula>
    </cfRule>
    <cfRule type="expression" dxfId="638" priority="188">
      <formula>IF(RIGHT(TEXT(Y97,"0.#"),1)=".",TRUE,FALSE)</formula>
    </cfRule>
  </conditionalFormatting>
  <conditionalFormatting sqref="Y106">
    <cfRule type="expression" dxfId="637" priority="185">
      <formula>IF(RIGHT(TEXT(Y106,"0.#"),1)=".",FALSE,TRUE)</formula>
    </cfRule>
    <cfRule type="expression" dxfId="636" priority="186">
      <formula>IF(RIGHT(TEXT(Y106,"0.#"),1)=".",TRUE,FALSE)</formula>
    </cfRule>
  </conditionalFormatting>
  <conditionalFormatting sqref="Y98:Y105 Y96">
    <cfRule type="expression" dxfId="635" priority="183">
      <formula>IF(RIGHT(TEXT(Y96,"0.#"),1)=".",FALSE,TRUE)</formula>
    </cfRule>
    <cfRule type="expression" dxfId="634" priority="184">
      <formula>IF(RIGHT(TEXT(Y96,"0.#"),1)=".",TRUE,FALSE)</formula>
    </cfRule>
  </conditionalFormatting>
  <conditionalFormatting sqref="AU97">
    <cfRule type="expression" dxfId="633" priority="181">
      <formula>IF(RIGHT(TEXT(AU97,"0.#"),1)=".",FALSE,TRUE)</formula>
    </cfRule>
    <cfRule type="expression" dxfId="632" priority="182">
      <formula>IF(RIGHT(TEXT(AU97,"0.#"),1)=".",TRUE,FALSE)</formula>
    </cfRule>
  </conditionalFormatting>
  <conditionalFormatting sqref="AU106">
    <cfRule type="expression" dxfId="631" priority="179">
      <formula>IF(RIGHT(TEXT(AU106,"0.#"),1)=".",FALSE,TRUE)</formula>
    </cfRule>
    <cfRule type="expression" dxfId="630" priority="180">
      <formula>IF(RIGHT(TEXT(AU106,"0.#"),1)=".",TRUE,FALSE)</formula>
    </cfRule>
  </conditionalFormatting>
  <conditionalFormatting sqref="AU98:AU105 AU96">
    <cfRule type="expression" dxfId="629" priority="177">
      <formula>IF(RIGHT(TEXT(AU96,"0.#"),1)=".",FALSE,TRUE)</formula>
    </cfRule>
    <cfRule type="expression" dxfId="628" priority="178">
      <formula>IF(RIGHT(TEXT(AU96,"0.#"),1)=".",TRUE,FALSE)</formula>
    </cfRule>
  </conditionalFormatting>
  <conditionalFormatting sqref="Y111">
    <cfRule type="expression" dxfId="627" priority="175">
      <formula>IF(RIGHT(TEXT(Y111,"0.#"),1)=".",FALSE,TRUE)</formula>
    </cfRule>
    <cfRule type="expression" dxfId="626" priority="176">
      <formula>IF(RIGHT(TEXT(Y111,"0.#"),1)=".",TRUE,FALSE)</formula>
    </cfRule>
  </conditionalFormatting>
  <conditionalFormatting sqref="Y120">
    <cfRule type="expression" dxfId="625" priority="173">
      <formula>IF(RIGHT(TEXT(Y120,"0.#"),1)=".",FALSE,TRUE)</formula>
    </cfRule>
    <cfRule type="expression" dxfId="624" priority="174">
      <formula>IF(RIGHT(TEXT(Y120,"0.#"),1)=".",TRUE,FALSE)</formula>
    </cfRule>
  </conditionalFormatting>
  <conditionalFormatting sqref="Y112:Y119 Y110">
    <cfRule type="expression" dxfId="623" priority="171">
      <formula>IF(RIGHT(TEXT(Y110,"0.#"),1)=".",FALSE,TRUE)</formula>
    </cfRule>
    <cfRule type="expression" dxfId="622" priority="172">
      <formula>IF(RIGHT(TEXT(Y110,"0.#"),1)=".",TRUE,FALSE)</formula>
    </cfRule>
  </conditionalFormatting>
  <conditionalFormatting sqref="AU111">
    <cfRule type="expression" dxfId="621" priority="169">
      <formula>IF(RIGHT(TEXT(AU111,"0.#"),1)=".",FALSE,TRUE)</formula>
    </cfRule>
    <cfRule type="expression" dxfId="620" priority="170">
      <formula>IF(RIGHT(TEXT(AU111,"0.#"),1)=".",TRUE,FALSE)</formula>
    </cfRule>
  </conditionalFormatting>
  <conditionalFormatting sqref="AU120">
    <cfRule type="expression" dxfId="619" priority="167">
      <formula>IF(RIGHT(TEXT(AU120,"0.#"),1)=".",FALSE,TRUE)</formula>
    </cfRule>
    <cfRule type="expression" dxfId="618" priority="168">
      <formula>IF(RIGHT(TEXT(AU120,"0.#"),1)=".",TRUE,FALSE)</formula>
    </cfRule>
  </conditionalFormatting>
  <conditionalFormatting sqref="AU112:AU119 AU110">
    <cfRule type="expression" dxfId="617" priority="165">
      <formula>IF(RIGHT(TEXT(AU110,"0.#"),1)=".",FALSE,TRUE)</formula>
    </cfRule>
    <cfRule type="expression" dxfId="616" priority="166">
      <formula>IF(RIGHT(TEXT(AU110,"0.#"),1)=".",TRUE,FALSE)</formula>
    </cfRule>
  </conditionalFormatting>
  <conditionalFormatting sqref="Y124">
    <cfRule type="expression" dxfId="615" priority="151">
      <formula>IF(RIGHT(TEXT(Y124,"0.#"),1)=".",FALSE,TRUE)</formula>
    </cfRule>
    <cfRule type="expression" dxfId="614" priority="152">
      <formula>IF(RIGHT(TEXT(Y124,"0.#"),1)=".",TRUE,FALSE)</formula>
    </cfRule>
  </conditionalFormatting>
  <conditionalFormatting sqref="Y133">
    <cfRule type="expression" dxfId="613" priority="149">
      <formula>IF(RIGHT(TEXT(Y133,"0.#"),1)=".",FALSE,TRUE)</formula>
    </cfRule>
    <cfRule type="expression" dxfId="612" priority="150">
      <formula>IF(RIGHT(TEXT(Y133,"0.#"),1)=".",TRUE,FALSE)</formula>
    </cfRule>
  </conditionalFormatting>
  <conditionalFormatting sqref="Y125:Y132 Y123">
    <cfRule type="expression" dxfId="611" priority="147">
      <formula>IF(RIGHT(TEXT(Y123,"0.#"),1)=".",FALSE,TRUE)</formula>
    </cfRule>
    <cfRule type="expression" dxfId="610" priority="148">
      <formula>IF(RIGHT(TEXT(Y123,"0.#"),1)=".",TRUE,FALSE)</formula>
    </cfRule>
  </conditionalFormatting>
  <conditionalFormatting sqref="AU124">
    <cfRule type="expression" dxfId="609" priority="145">
      <formula>IF(RIGHT(TEXT(AU124,"0.#"),1)=".",FALSE,TRUE)</formula>
    </cfRule>
    <cfRule type="expression" dxfId="608" priority="146">
      <formula>IF(RIGHT(TEXT(AU124,"0.#"),1)=".",TRUE,FALSE)</formula>
    </cfRule>
  </conditionalFormatting>
  <conditionalFormatting sqref="AU133">
    <cfRule type="expression" dxfId="607" priority="143">
      <formula>IF(RIGHT(TEXT(AU133,"0.#"),1)=".",FALSE,TRUE)</formula>
    </cfRule>
    <cfRule type="expression" dxfId="606" priority="144">
      <formula>IF(RIGHT(TEXT(AU133,"0.#"),1)=".",TRUE,FALSE)</formula>
    </cfRule>
  </conditionalFormatting>
  <conditionalFormatting sqref="AU125:AU132 AU123">
    <cfRule type="expression" dxfId="605" priority="141">
      <formula>IF(RIGHT(TEXT(AU123,"0.#"),1)=".",FALSE,TRUE)</formula>
    </cfRule>
    <cfRule type="expression" dxfId="604" priority="142">
      <formula>IF(RIGHT(TEXT(AU123,"0.#"),1)=".",TRUE,FALSE)</formula>
    </cfRule>
  </conditionalFormatting>
  <conditionalFormatting sqref="Y137">
    <cfRule type="expression" dxfId="603" priority="131">
      <formula>IF(RIGHT(TEXT(Y137,"0.#"),1)=".",FALSE,TRUE)</formula>
    </cfRule>
    <cfRule type="expression" dxfId="602" priority="132">
      <formula>IF(RIGHT(TEXT(Y137,"0.#"),1)=".",TRUE,FALSE)</formula>
    </cfRule>
  </conditionalFormatting>
  <conditionalFormatting sqref="Y146">
    <cfRule type="expression" dxfId="601" priority="129">
      <formula>IF(RIGHT(TEXT(Y146,"0.#"),1)=".",FALSE,TRUE)</formula>
    </cfRule>
    <cfRule type="expression" dxfId="600" priority="130">
      <formula>IF(RIGHT(TEXT(Y146,"0.#"),1)=".",TRUE,FALSE)</formula>
    </cfRule>
  </conditionalFormatting>
  <conditionalFormatting sqref="Y138:Y145 Y136">
    <cfRule type="expression" dxfId="599" priority="127">
      <formula>IF(RIGHT(TEXT(Y136,"0.#"),1)=".",FALSE,TRUE)</formula>
    </cfRule>
    <cfRule type="expression" dxfId="598" priority="128">
      <formula>IF(RIGHT(TEXT(Y136,"0.#"),1)=".",TRUE,FALSE)</formula>
    </cfRule>
  </conditionalFormatting>
  <conditionalFormatting sqref="AU137">
    <cfRule type="expression" dxfId="597" priority="125">
      <formula>IF(RIGHT(TEXT(AU137,"0.#"),1)=".",FALSE,TRUE)</formula>
    </cfRule>
    <cfRule type="expression" dxfId="596" priority="126">
      <formula>IF(RIGHT(TEXT(AU137,"0.#"),1)=".",TRUE,FALSE)</formula>
    </cfRule>
  </conditionalFormatting>
  <conditionalFormatting sqref="AU146">
    <cfRule type="expression" dxfId="595" priority="123">
      <formula>IF(RIGHT(TEXT(AU146,"0.#"),1)=".",FALSE,TRUE)</formula>
    </cfRule>
    <cfRule type="expression" dxfId="594" priority="124">
      <formula>IF(RIGHT(TEXT(AU146,"0.#"),1)=".",TRUE,FALSE)</formula>
    </cfRule>
  </conditionalFormatting>
  <conditionalFormatting sqref="AU138:AU145 AU136">
    <cfRule type="expression" dxfId="593" priority="121">
      <formula>IF(RIGHT(TEXT(AU136,"0.#"),1)=".",FALSE,TRUE)</formula>
    </cfRule>
    <cfRule type="expression" dxfId="592" priority="122">
      <formula>IF(RIGHT(TEXT(AU136,"0.#"),1)=".",TRUE,FALSE)</formula>
    </cfRule>
  </conditionalFormatting>
  <conditionalFormatting sqref="Y150">
    <cfRule type="expression" dxfId="591" priority="119">
      <formula>IF(RIGHT(TEXT(Y150,"0.#"),1)=".",FALSE,TRUE)</formula>
    </cfRule>
    <cfRule type="expression" dxfId="590" priority="120">
      <formula>IF(RIGHT(TEXT(Y150,"0.#"),1)=".",TRUE,FALSE)</formula>
    </cfRule>
  </conditionalFormatting>
  <conditionalFormatting sqref="Y159">
    <cfRule type="expression" dxfId="589" priority="117">
      <formula>IF(RIGHT(TEXT(Y159,"0.#"),1)=".",FALSE,TRUE)</formula>
    </cfRule>
    <cfRule type="expression" dxfId="588" priority="118">
      <formula>IF(RIGHT(TEXT(Y159,"0.#"),1)=".",TRUE,FALSE)</formula>
    </cfRule>
  </conditionalFormatting>
  <conditionalFormatting sqref="Y151:Y158 Y149">
    <cfRule type="expression" dxfId="587" priority="115">
      <formula>IF(RIGHT(TEXT(Y149,"0.#"),1)=".",FALSE,TRUE)</formula>
    </cfRule>
    <cfRule type="expression" dxfId="586" priority="116">
      <formula>IF(RIGHT(TEXT(Y149,"0.#"),1)=".",TRUE,FALSE)</formula>
    </cfRule>
  </conditionalFormatting>
  <conditionalFormatting sqref="AU150">
    <cfRule type="expression" dxfId="585" priority="113">
      <formula>IF(RIGHT(TEXT(AU150,"0.#"),1)=".",FALSE,TRUE)</formula>
    </cfRule>
    <cfRule type="expression" dxfId="584" priority="114">
      <formula>IF(RIGHT(TEXT(AU150,"0.#"),1)=".",TRUE,FALSE)</formula>
    </cfRule>
  </conditionalFormatting>
  <conditionalFormatting sqref="AU159">
    <cfRule type="expression" dxfId="583" priority="111">
      <formula>IF(RIGHT(TEXT(AU159,"0.#"),1)=".",FALSE,TRUE)</formula>
    </cfRule>
    <cfRule type="expression" dxfId="582" priority="112">
      <formula>IF(RIGHT(TEXT(AU159,"0.#"),1)=".",TRUE,FALSE)</formula>
    </cfRule>
  </conditionalFormatting>
  <conditionalFormatting sqref="AU151:AU158 AU149">
    <cfRule type="expression" dxfId="581" priority="109">
      <formula>IF(RIGHT(TEXT(AU149,"0.#"),1)=".",FALSE,TRUE)</formula>
    </cfRule>
    <cfRule type="expression" dxfId="580" priority="110">
      <formula>IF(RIGHT(TEXT(AU149,"0.#"),1)=".",TRUE,FALSE)</formula>
    </cfRule>
  </conditionalFormatting>
  <conditionalFormatting sqref="Y164">
    <cfRule type="expression" dxfId="579" priority="107">
      <formula>IF(RIGHT(TEXT(Y164,"0.#"),1)=".",FALSE,TRUE)</formula>
    </cfRule>
    <cfRule type="expression" dxfId="578" priority="108">
      <formula>IF(RIGHT(TEXT(Y164,"0.#"),1)=".",TRUE,FALSE)</formula>
    </cfRule>
  </conditionalFormatting>
  <conditionalFormatting sqref="Y173">
    <cfRule type="expression" dxfId="577" priority="105">
      <formula>IF(RIGHT(TEXT(Y173,"0.#"),1)=".",FALSE,TRUE)</formula>
    </cfRule>
    <cfRule type="expression" dxfId="576" priority="106">
      <formula>IF(RIGHT(TEXT(Y173,"0.#"),1)=".",TRUE,FALSE)</formula>
    </cfRule>
  </conditionalFormatting>
  <conditionalFormatting sqref="Y165:Y172 Y163">
    <cfRule type="expression" dxfId="575" priority="103">
      <formula>IF(RIGHT(TEXT(Y163,"0.#"),1)=".",FALSE,TRUE)</formula>
    </cfRule>
    <cfRule type="expression" dxfId="574" priority="104">
      <formula>IF(RIGHT(TEXT(Y163,"0.#"),1)=".",TRUE,FALSE)</formula>
    </cfRule>
  </conditionalFormatting>
  <conditionalFormatting sqref="AU164">
    <cfRule type="expression" dxfId="573" priority="101">
      <formula>IF(RIGHT(TEXT(AU164,"0.#"),1)=".",FALSE,TRUE)</formula>
    </cfRule>
    <cfRule type="expression" dxfId="572" priority="102">
      <formula>IF(RIGHT(TEXT(AU164,"0.#"),1)=".",TRUE,FALSE)</formula>
    </cfRule>
  </conditionalFormatting>
  <conditionalFormatting sqref="AU173">
    <cfRule type="expression" dxfId="571" priority="99">
      <formula>IF(RIGHT(TEXT(AU173,"0.#"),1)=".",FALSE,TRUE)</formula>
    </cfRule>
    <cfRule type="expression" dxfId="570" priority="100">
      <formula>IF(RIGHT(TEXT(AU173,"0.#"),1)=".",TRUE,FALSE)</formula>
    </cfRule>
  </conditionalFormatting>
  <conditionalFormatting sqref="AU165:AU172 AU163">
    <cfRule type="expression" dxfId="569" priority="97">
      <formula>IF(RIGHT(TEXT(AU163,"0.#"),1)=".",FALSE,TRUE)</formula>
    </cfRule>
    <cfRule type="expression" dxfId="568" priority="98">
      <formula>IF(RIGHT(TEXT(AU163,"0.#"),1)=".",TRUE,FALSE)</formula>
    </cfRule>
  </conditionalFormatting>
  <conditionalFormatting sqref="Y177">
    <cfRule type="expression" dxfId="567" priority="95">
      <formula>IF(RIGHT(TEXT(Y177,"0.#"),1)=".",FALSE,TRUE)</formula>
    </cfRule>
    <cfRule type="expression" dxfId="566" priority="96">
      <formula>IF(RIGHT(TEXT(Y177,"0.#"),1)=".",TRUE,FALSE)</formula>
    </cfRule>
  </conditionalFormatting>
  <conditionalFormatting sqref="Y186">
    <cfRule type="expression" dxfId="565" priority="93">
      <formula>IF(RIGHT(TEXT(Y186,"0.#"),1)=".",FALSE,TRUE)</formula>
    </cfRule>
    <cfRule type="expression" dxfId="564" priority="94">
      <formula>IF(RIGHT(TEXT(Y186,"0.#"),1)=".",TRUE,FALSE)</formula>
    </cfRule>
  </conditionalFormatting>
  <conditionalFormatting sqref="Y178:Y185 Y176">
    <cfRule type="expression" dxfId="563" priority="91">
      <formula>IF(RIGHT(TEXT(Y176,"0.#"),1)=".",FALSE,TRUE)</formula>
    </cfRule>
    <cfRule type="expression" dxfId="562" priority="92">
      <formula>IF(RIGHT(TEXT(Y176,"0.#"),1)=".",TRUE,FALSE)</formula>
    </cfRule>
  </conditionalFormatting>
  <conditionalFormatting sqref="AU177">
    <cfRule type="expression" dxfId="561" priority="89">
      <formula>IF(RIGHT(TEXT(AU177,"0.#"),1)=".",FALSE,TRUE)</formula>
    </cfRule>
    <cfRule type="expression" dxfId="560" priority="90">
      <formula>IF(RIGHT(TEXT(AU177,"0.#"),1)=".",TRUE,FALSE)</formula>
    </cfRule>
  </conditionalFormatting>
  <conditionalFormatting sqref="AU186">
    <cfRule type="expression" dxfId="559" priority="87">
      <formula>IF(RIGHT(TEXT(AU186,"0.#"),1)=".",FALSE,TRUE)</formula>
    </cfRule>
    <cfRule type="expression" dxfId="558" priority="88">
      <formula>IF(RIGHT(TEXT(AU186,"0.#"),1)=".",TRUE,FALSE)</formula>
    </cfRule>
  </conditionalFormatting>
  <conditionalFormatting sqref="AU178:AU185 AU176">
    <cfRule type="expression" dxfId="557" priority="85">
      <formula>IF(RIGHT(TEXT(AU176,"0.#"),1)=".",FALSE,TRUE)</formula>
    </cfRule>
    <cfRule type="expression" dxfId="556" priority="86">
      <formula>IF(RIGHT(TEXT(AU176,"0.#"),1)=".",TRUE,FALSE)</formula>
    </cfRule>
  </conditionalFormatting>
  <conditionalFormatting sqref="Y190">
    <cfRule type="expression" dxfId="555" priority="83">
      <formula>IF(RIGHT(TEXT(Y190,"0.#"),1)=".",FALSE,TRUE)</formula>
    </cfRule>
    <cfRule type="expression" dxfId="554" priority="84">
      <formula>IF(RIGHT(TEXT(Y190,"0.#"),1)=".",TRUE,FALSE)</formula>
    </cfRule>
  </conditionalFormatting>
  <conditionalFormatting sqref="Y199">
    <cfRule type="expression" dxfId="553" priority="81">
      <formula>IF(RIGHT(TEXT(Y199,"0.#"),1)=".",FALSE,TRUE)</formula>
    </cfRule>
    <cfRule type="expression" dxfId="552" priority="82">
      <formula>IF(RIGHT(TEXT(Y199,"0.#"),1)=".",TRUE,FALSE)</formula>
    </cfRule>
  </conditionalFormatting>
  <conditionalFormatting sqref="Y191:Y198 Y189">
    <cfRule type="expression" dxfId="551" priority="79">
      <formula>IF(RIGHT(TEXT(Y189,"0.#"),1)=".",FALSE,TRUE)</formula>
    </cfRule>
    <cfRule type="expression" dxfId="550" priority="80">
      <formula>IF(RIGHT(TEXT(Y189,"0.#"),1)=".",TRUE,FALSE)</formula>
    </cfRule>
  </conditionalFormatting>
  <conditionalFormatting sqref="AU190">
    <cfRule type="expression" dxfId="549" priority="77">
      <formula>IF(RIGHT(TEXT(AU190,"0.#"),1)=".",FALSE,TRUE)</formula>
    </cfRule>
    <cfRule type="expression" dxfId="548" priority="78">
      <formula>IF(RIGHT(TEXT(AU190,"0.#"),1)=".",TRUE,FALSE)</formula>
    </cfRule>
  </conditionalFormatting>
  <conditionalFormatting sqref="AU199">
    <cfRule type="expression" dxfId="547" priority="75">
      <formula>IF(RIGHT(TEXT(AU199,"0.#"),1)=".",FALSE,TRUE)</formula>
    </cfRule>
    <cfRule type="expression" dxfId="546" priority="76">
      <formula>IF(RIGHT(TEXT(AU199,"0.#"),1)=".",TRUE,FALSE)</formula>
    </cfRule>
  </conditionalFormatting>
  <conditionalFormatting sqref="AU191:AU198 AU189">
    <cfRule type="expression" dxfId="545" priority="73">
      <formula>IF(RIGHT(TEXT(AU189,"0.#"),1)=".",FALSE,TRUE)</formula>
    </cfRule>
    <cfRule type="expression" dxfId="544" priority="74">
      <formula>IF(RIGHT(TEXT(AU189,"0.#"),1)=".",TRUE,FALSE)</formula>
    </cfRule>
  </conditionalFormatting>
  <conditionalFormatting sqref="Y203">
    <cfRule type="expression" dxfId="543" priority="71">
      <formula>IF(RIGHT(TEXT(Y203,"0.#"),1)=".",FALSE,TRUE)</formula>
    </cfRule>
    <cfRule type="expression" dxfId="542" priority="72">
      <formula>IF(RIGHT(TEXT(Y203,"0.#"),1)=".",TRUE,FALSE)</formula>
    </cfRule>
  </conditionalFormatting>
  <conditionalFormatting sqref="Y212">
    <cfRule type="expression" dxfId="541" priority="69">
      <formula>IF(RIGHT(TEXT(Y212,"0.#"),1)=".",FALSE,TRUE)</formula>
    </cfRule>
    <cfRule type="expression" dxfId="540" priority="70">
      <formula>IF(RIGHT(TEXT(Y212,"0.#"),1)=".",TRUE,FALSE)</formula>
    </cfRule>
  </conditionalFormatting>
  <conditionalFormatting sqref="Y204:Y211 Y202">
    <cfRule type="expression" dxfId="539" priority="67">
      <formula>IF(RIGHT(TEXT(Y202,"0.#"),1)=".",FALSE,TRUE)</formula>
    </cfRule>
    <cfRule type="expression" dxfId="538" priority="68">
      <formula>IF(RIGHT(TEXT(Y202,"0.#"),1)=".",TRUE,FALSE)</formula>
    </cfRule>
  </conditionalFormatting>
  <conditionalFormatting sqref="AU203">
    <cfRule type="expression" dxfId="537" priority="65">
      <formula>IF(RIGHT(TEXT(AU203,"0.#"),1)=".",FALSE,TRUE)</formula>
    </cfRule>
    <cfRule type="expression" dxfId="536" priority="66">
      <formula>IF(RIGHT(TEXT(AU203,"0.#"),1)=".",TRUE,FALSE)</formula>
    </cfRule>
  </conditionalFormatting>
  <conditionalFormatting sqref="AU212">
    <cfRule type="expression" dxfId="535" priority="63">
      <formula>IF(RIGHT(TEXT(AU212,"0.#"),1)=".",FALSE,TRUE)</formula>
    </cfRule>
    <cfRule type="expression" dxfId="534" priority="64">
      <formula>IF(RIGHT(TEXT(AU212,"0.#"),1)=".",TRUE,FALSE)</formula>
    </cfRule>
  </conditionalFormatting>
  <conditionalFormatting sqref="AU204:AU211 AU202">
    <cfRule type="expression" dxfId="533" priority="61">
      <formula>IF(RIGHT(TEXT(AU202,"0.#"),1)=".",FALSE,TRUE)</formula>
    </cfRule>
    <cfRule type="expression" dxfId="532" priority="62">
      <formula>IF(RIGHT(TEXT(AU202,"0.#"),1)=".",TRUE,FALSE)</formula>
    </cfRule>
  </conditionalFormatting>
  <conditionalFormatting sqref="Y217">
    <cfRule type="expression" dxfId="531" priority="59">
      <formula>IF(RIGHT(TEXT(Y217,"0.#"),1)=".",FALSE,TRUE)</formula>
    </cfRule>
    <cfRule type="expression" dxfId="530" priority="60">
      <formula>IF(RIGHT(TEXT(Y217,"0.#"),1)=".",TRUE,FALSE)</formula>
    </cfRule>
  </conditionalFormatting>
  <conditionalFormatting sqref="Y226">
    <cfRule type="expression" dxfId="529" priority="57">
      <formula>IF(RIGHT(TEXT(Y226,"0.#"),1)=".",FALSE,TRUE)</formula>
    </cfRule>
    <cfRule type="expression" dxfId="528" priority="58">
      <formula>IF(RIGHT(TEXT(Y226,"0.#"),1)=".",TRUE,FALSE)</formula>
    </cfRule>
  </conditionalFormatting>
  <conditionalFormatting sqref="Y218:Y225 Y216">
    <cfRule type="expression" dxfId="527" priority="55">
      <formula>IF(RIGHT(TEXT(Y216,"0.#"),1)=".",FALSE,TRUE)</formula>
    </cfRule>
    <cfRule type="expression" dxfId="526" priority="56">
      <formula>IF(RIGHT(TEXT(Y216,"0.#"),1)=".",TRUE,FALSE)</formula>
    </cfRule>
  </conditionalFormatting>
  <conditionalFormatting sqref="AU217">
    <cfRule type="expression" dxfId="525" priority="53">
      <formula>IF(RIGHT(TEXT(AU217,"0.#"),1)=".",FALSE,TRUE)</formula>
    </cfRule>
    <cfRule type="expression" dxfId="524" priority="54">
      <formula>IF(RIGHT(TEXT(AU217,"0.#"),1)=".",TRUE,FALSE)</formula>
    </cfRule>
  </conditionalFormatting>
  <conditionalFormatting sqref="AU226">
    <cfRule type="expression" dxfId="523" priority="51">
      <formula>IF(RIGHT(TEXT(AU226,"0.#"),1)=".",FALSE,TRUE)</formula>
    </cfRule>
    <cfRule type="expression" dxfId="522" priority="52">
      <formula>IF(RIGHT(TEXT(AU226,"0.#"),1)=".",TRUE,FALSE)</formula>
    </cfRule>
  </conditionalFormatting>
  <conditionalFormatting sqref="AU218:AU225 AU216">
    <cfRule type="expression" dxfId="521" priority="49">
      <formula>IF(RIGHT(TEXT(AU216,"0.#"),1)=".",FALSE,TRUE)</formula>
    </cfRule>
    <cfRule type="expression" dxfId="520" priority="50">
      <formula>IF(RIGHT(TEXT(AU216,"0.#"),1)=".",TRUE,FALSE)</formula>
    </cfRule>
  </conditionalFormatting>
  <conditionalFormatting sqref="Y230">
    <cfRule type="expression" dxfId="519" priority="35">
      <formula>IF(RIGHT(TEXT(Y230,"0.#"),1)=".",FALSE,TRUE)</formula>
    </cfRule>
    <cfRule type="expression" dxfId="518" priority="36">
      <formula>IF(RIGHT(TEXT(Y230,"0.#"),1)=".",TRUE,FALSE)</formula>
    </cfRule>
  </conditionalFormatting>
  <conditionalFormatting sqref="Y239">
    <cfRule type="expression" dxfId="517" priority="33">
      <formula>IF(RIGHT(TEXT(Y239,"0.#"),1)=".",FALSE,TRUE)</formula>
    </cfRule>
    <cfRule type="expression" dxfId="516" priority="34">
      <formula>IF(RIGHT(TEXT(Y239,"0.#"),1)=".",TRUE,FALSE)</formula>
    </cfRule>
  </conditionalFormatting>
  <conditionalFormatting sqref="Y231:Y238 Y229">
    <cfRule type="expression" dxfId="515" priority="31">
      <formula>IF(RIGHT(TEXT(Y229,"0.#"),1)=".",FALSE,TRUE)</formula>
    </cfRule>
    <cfRule type="expression" dxfId="514" priority="32">
      <formula>IF(RIGHT(TEXT(Y229,"0.#"),1)=".",TRUE,FALSE)</formula>
    </cfRule>
  </conditionalFormatting>
  <conditionalFormatting sqref="AU230">
    <cfRule type="expression" dxfId="513" priority="29">
      <formula>IF(RIGHT(TEXT(AU230,"0.#"),1)=".",FALSE,TRUE)</formula>
    </cfRule>
    <cfRule type="expression" dxfId="512" priority="30">
      <formula>IF(RIGHT(TEXT(AU230,"0.#"),1)=".",TRUE,FALSE)</formula>
    </cfRule>
  </conditionalFormatting>
  <conditionalFormatting sqref="AU239">
    <cfRule type="expression" dxfId="511" priority="27">
      <formula>IF(RIGHT(TEXT(AU239,"0.#"),1)=".",FALSE,TRUE)</formula>
    </cfRule>
    <cfRule type="expression" dxfId="510" priority="28">
      <formula>IF(RIGHT(TEXT(AU239,"0.#"),1)=".",TRUE,FALSE)</formula>
    </cfRule>
  </conditionalFormatting>
  <conditionalFormatting sqref="AU231:AU238 AU229">
    <cfRule type="expression" dxfId="509" priority="25">
      <formula>IF(RIGHT(TEXT(AU229,"0.#"),1)=".",FALSE,TRUE)</formula>
    </cfRule>
    <cfRule type="expression" dxfId="508" priority="26">
      <formula>IF(RIGHT(TEXT(AU229,"0.#"),1)=".",TRUE,FALSE)</formula>
    </cfRule>
  </conditionalFormatting>
  <conditionalFormatting sqref="Y243">
    <cfRule type="expression" dxfId="507" priority="23">
      <formula>IF(RIGHT(TEXT(Y243,"0.#"),1)=".",FALSE,TRUE)</formula>
    </cfRule>
    <cfRule type="expression" dxfId="506" priority="24">
      <formula>IF(RIGHT(TEXT(Y243,"0.#"),1)=".",TRUE,FALSE)</formula>
    </cfRule>
  </conditionalFormatting>
  <conditionalFormatting sqref="Y252">
    <cfRule type="expression" dxfId="505" priority="21">
      <formula>IF(RIGHT(TEXT(Y252,"0.#"),1)=".",FALSE,TRUE)</formula>
    </cfRule>
    <cfRule type="expression" dxfId="504" priority="22">
      <formula>IF(RIGHT(TEXT(Y252,"0.#"),1)=".",TRUE,FALSE)</formula>
    </cfRule>
  </conditionalFormatting>
  <conditionalFormatting sqref="Y244:Y251 Y242">
    <cfRule type="expression" dxfId="503" priority="19">
      <formula>IF(RIGHT(TEXT(Y242,"0.#"),1)=".",FALSE,TRUE)</formula>
    </cfRule>
    <cfRule type="expression" dxfId="502" priority="20">
      <formula>IF(RIGHT(TEXT(Y242,"0.#"),1)=".",TRUE,FALSE)</formula>
    </cfRule>
  </conditionalFormatting>
  <conditionalFormatting sqref="AU243">
    <cfRule type="expression" dxfId="501" priority="17">
      <formula>IF(RIGHT(TEXT(AU243,"0.#"),1)=".",FALSE,TRUE)</formula>
    </cfRule>
    <cfRule type="expression" dxfId="500" priority="18">
      <formula>IF(RIGHT(TEXT(AU243,"0.#"),1)=".",TRUE,FALSE)</formula>
    </cfRule>
  </conditionalFormatting>
  <conditionalFormatting sqref="AU252">
    <cfRule type="expression" dxfId="499" priority="15">
      <formula>IF(RIGHT(TEXT(AU252,"0.#"),1)=".",FALSE,TRUE)</formula>
    </cfRule>
    <cfRule type="expression" dxfId="498" priority="16">
      <formula>IF(RIGHT(TEXT(AU252,"0.#"),1)=".",TRUE,FALSE)</formula>
    </cfRule>
  </conditionalFormatting>
  <conditionalFormatting sqref="AU244:AU251 AU242">
    <cfRule type="expression" dxfId="497" priority="13">
      <formula>IF(RIGHT(TEXT(AU242,"0.#"),1)=".",FALSE,TRUE)</formula>
    </cfRule>
    <cfRule type="expression" dxfId="496" priority="14">
      <formula>IF(RIGHT(TEXT(AU242,"0.#"),1)=".",TRUE,FALSE)</formula>
    </cfRule>
  </conditionalFormatting>
  <conditionalFormatting sqref="Y256">
    <cfRule type="expression" dxfId="495" priority="11">
      <formula>IF(RIGHT(TEXT(Y256,"0.#"),1)=".",FALSE,TRUE)</formula>
    </cfRule>
    <cfRule type="expression" dxfId="494" priority="12">
      <formula>IF(RIGHT(TEXT(Y256,"0.#"),1)=".",TRUE,FALSE)</formula>
    </cfRule>
  </conditionalFormatting>
  <conditionalFormatting sqref="Y265">
    <cfRule type="expression" dxfId="493" priority="9">
      <formula>IF(RIGHT(TEXT(Y265,"0.#"),1)=".",FALSE,TRUE)</formula>
    </cfRule>
    <cfRule type="expression" dxfId="492" priority="10">
      <formula>IF(RIGHT(TEXT(Y265,"0.#"),1)=".",TRUE,FALSE)</formula>
    </cfRule>
  </conditionalFormatting>
  <conditionalFormatting sqref="Y257:Y264 Y255">
    <cfRule type="expression" dxfId="491" priority="7">
      <formula>IF(RIGHT(TEXT(Y255,"0.#"),1)=".",FALSE,TRUE)</formula>
    </cfRule>
    <cfRule type="expression" dxfId="490" priority="8">
      <formula>IF(RIGHT(TEXT(Y255,"0.#"),1)=".",TRUE,FALSE)</formula>
    </cfRule>
  </conditionalFormatting>
  <conditionalFormatting sqref="AU256">
    <cfRule type="expression" dxfId="489" priority="5">
      <formula>IF(RIGHT(TEXT(AU256,"0.#"),1)=".",FALSE,TRUE)</formula>
    </cfRule>
    <cfRule type="expression" dxfId="488" priority="6">
      <formula>IF(RIGHT(TEXT(AU256,"0.#"),1)=".",TRUE,FALSE)</formula>
    </cfRule>
  </conditionalFormatting>
  <conditionalFormatting sqref="AU265">
    <cfRule type="expression" dxfId="487" priority="3">
      <formula>IF(RIGHT(TEXT(AU265,"0.#"),1)=".",FALSE,TRUE)</formula>
    </cfRule>
    <cfRule type="expression" dxfId="486" priority="4">
      <formula>IF(RIGHT(TEXT(AU265,"0.#"),1)=".",TRUE,FALSE)</formula>
    </cfRule>
  </conditionalFormatting>
  <conditionalFormatting sqref="AU257:AU264 AU255">
    <cfRule type="expression" dxfId="485" priority="1">
      <formula>IF(RIGHT(TEXT(AU255,"0.#"),1)=".",FALSE,TRUE)</formula>
    </cfRule>
    <cfRule type="expression" dxfId="4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576"/>
      <c r="B3" s="576"/>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2" t="s">
        <v>33</v>
      </c>
      <c r="AL3" s="240"/>
      <c r="AM3" s="240"/>
      <c r="AN3" s="240"/>
      <c r="AO3" s="240"/>
      <c r="AP3" s="240"/>
      <c r="AQ3" s="240" t="s">
        <v>23</v>
      </c>
      <c r="AR3" s="240"/>
      <c r="AS3" s="240"/>
      <c r="AT3" s="240"/>
      <c r="AU3" s="92" t="s">
        <v>24</v>
      </c>
      <c r="AV3" s="93"/>
      <c r="AW3" s="93"/>
      <c r="AX3" s="583"/>
    </row>
    <row r="4" spans="1:50" ht="24" customHeight="1" x14ac:dyDescent="0.2">
      <c r="A4" s="576">
        <v>1</v>
      </c>
      <c r="B4" s="576">
        <v>1</v>
      </c>
      <c r="C4" s="715" t="s">
        <v>512</v>
      </c>
      <c r="D4" s="475"/>
      <c r="E4" s="475"/>
      <c r="F4" s="475"/>
      <c r="G4" s="475"/>
      <c r="H4" s="475"/>
      <c r="I4" s="475"/>
      <c r="J4" s="475"/>
      <c r="K4" s="475"/>
      <c r="L4" s="688"/>
      <c r="M4" s="578" t="s">
        <v>513</v>
      </c>
      <c r="N4" s="577"/>
      <c r="O4" s="577"/>
      <c r="P4" s="577"/>
      <c r="Q4" s="577"/>
      <c r="R4" s="577"/>
      <c r="S4" s="577"/>
      <c r="T4" s="577"/>
      <c r="U4" s="577"/>
      <c r="V4" s="577"/>
      <c r="W4" s="577"/>
      <c r="X4" s="577"/>
      <c r="Y4" s="577"/>
      <c r="Z4" s="577"/>
      <c r="AA4" s="577"/>
      <c r="AB4" s="577"/>
      <c r="AC4" s="577"/>
      <c r="AD4" s="577"/>
      <c r="AE4" s="577"/>
      <c r="AF4" s="577"/>
      <c r="AG4" s="577"/>
      <c r="AH4" s="577"/>
      <c r="AI4" s="577"/>
      <c r="AJ4" s="577"/>
      <c r="AK4" s="579">
        <v>61</v>
      </c>
      <c r="AL4" s="580"/>
      <c r="AM4" s="580"/>
      <c r="AN4" s="580"/>
      <c r="AO4" s="580"/>
      <c r="AP4" s="581"/>
      <c r="AQ4" s="578">
        <v>1</v>
      </c>
      <c r="AR4" s="577"/>
      <c r="AS4" s="577"/>
      <c r="AT4" s="577"/>
      <c r="AU4" s="579">
        <v>99</v>
      </c>
      <c r="AV4" s="580"/>
      <c r="AW4" s="580"/>
      <c r="AX4" s="581"/>
    </row>
    <row r="5" spans="1:50" ht="34.5" hidden="1" customHeight="1" x14ac:dyDescent="0.2">
      <c r="A5" s="576">
        <v>2</v>
      </c>
      <c r="B5" s="576">
        <v>1</v>
      </c>
      <c r="C5" s="715"/>
      <c r="D5" s="475"/>
      <c r="E5" s="475"/>
      <c r="F5" s="475"/>
      <c r="G5" s="475"/>
      <c r="H5" s="475"/>
      <c r="I5" s="475"/>
      <c r="J5" s="475"/>
      <c r="K5" s="475"/>
      <c r="L5" s="688"/>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hidden="1" customHeight="1" x14ac:dyDescent="0.2">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hidden="1" customHeight="1" x14ac:dyDescent="0.2">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hidden="1" customHeight="1" x14ac:dyDescent="0.2">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hidden="1" customHeight="1" x14ac:dyDescent="0.2">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hidden="1" customHeight="1" x14ac:dyDescent="0.2">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hidden="1" customHeight="1" x14ac:dyDescent="0.2">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hidden="1" customHeight="1" x14ac:dyDescent="0.2">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hidden="1" customHeight="1" x14ac:dyDescent="0.2">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hidden="1" customHeight="1" x14ac:dyDescent="0.2">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hidden="1" customHeight="1" x14ac:dyDescent="0.2">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hidden="1" customHeight="1" x14ac:dyDescent="0.2">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hidden="1" customHeight="1" x14ac:dyDescent="0.2">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hidden="1" customHeight="1" x14ac:dyDescent="0.2">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hidden="1" customHeight="1" x14ac:dyDescent="0.2">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hidden="1" customHeight="1" x14ac:dyDescent="0.2">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hidden="1" customHeight="1" x14ac:dyDescent="0.2">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hidden="1" customHeight="1" x14ac:dyDescent="0.2">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hidden="1" customHeight="1" x14ac:dyDescent="0.2">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hidden="1" customHeight="1" x14ac:dyDescent="0.2">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hidden="1" customHeight="1" x14ac:dyDescent="0.2">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hidden="1" customHeight="1" x14ac:dyDescent="0.2">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hidden="1" customHeight="1" x14ac:dyDescent="0.2">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hidden="1" customHeight="1" x14ac:dyDescent="0.2">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hidden="1" customHeight="1" x14ac:dyDescent="0.2">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hidden="1" customHeight="1" x14ac:dyDescent="0.2">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hidden="1" customHeight="1" x14ac:dyDescent="0.2">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hidden="1" customHeight="1" x14ac:dyDescent="0.2">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hidden="1" customHeight="1" x14ac:dyDescent="0.2">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576"/>
      <c r="B36" s="576"/>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2" t="s">
        <v>33</v>
      </c>
      <c r="AL36" s="240"/>
      <c r="AM36" s="240"/>
      <c r="AN36" s="240"/>
      <c r="AO36" s="240"/>
      <c r="AP36" s="240"/>
      <c r="AQ36" s="240" t="s">
        <v>23</v>
      </c>
      <c r="AR36" s="240"/>
      <c r="AS36" s="240"/>
      <c r="AT36" s="240"/>
      <c r="AU36" s="92" t="s">
        <v>24</v>
      </c>
      <c r="AV36" s="93"/>
      <c r="AW36" s="93"/>
      <c r="AX36" s="583"/>
    </row>
    <row r="37" spans="1:50" ht="34.5" customHeight="1" x14ac:dyDescent="0.2">
      <c r="A37" s="576">
        <v>1</v>
      </c>
      <c r="B37" s="576">
        <v>1</v>
      </c>
      <c r="C37" s="577" t="s">
        <v>514</v>
      </c>
      <c r="D37" s="577"/>
      <c r="E37" s="577"/>
      <c r="F37" s="577"/>
      <c r="G37" s="577"/>
      <c r="H37" s="577"/>
      <c r="I37" s="577"/>
      <c r="J37" s="577"/>
      <c r="K37" s="577"/>
      <c r="L37" s="577"/>
      <c r="M37" s="577" t="s">
        <v>572</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v>14</v>
      </c>
      <c r="AL37" s="580"/>
      <c r="AM37" s="580"/>
      <c r="AN37" s="580"/>
      <c r="AO37" s="580"/>
      <c r="AP37" s="581"/>
      <c r="AQ37" s="578" t="s">
        <v>590</v>
      </c>
      <c r="AR37" s="577"/>
      <c r="AS37" s="577"/>
      <c r="AT37" s="577"/>
      <c r="AU37" s="579" t="s">
        <v>509</v>
      </c>
      <c r="AV37" s="580"/>
      <c r="AW37" s="580"/>
      <c r="AX37" s="581"/>
    </row>
    <row r="38" spans="1:50" ht="24" hidden="1" customHeight="1" x14ac:dyDescent="0.2">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hidden="1" customHeight="1" x14ac:dyDescent="0.2">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hidden="1" customHeight="1" x14ac:dyDescent="0.2">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hidden="1" customHeight="1" x14ac:dyDescent="0.2">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hidden="1" customHeight="1" x14ac:dyDescent="0.2">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hidden="1" customHeight="1" x14ac:dyDescent="0.2">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hidden="1" customHeight="1" x14ac:dyDescent="0.2">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hidden="1" customHeight="1" x14ac:dyDescent="0.2">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hidden="1" customHeight="1" x14ac:dyDescent="0.2">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hidden="1" customHeight="1" x14ac:dyDescent="0.2">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hidden="1" customHeight="1" x14ac:dyDescent="0.2">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hidden="1" customHeight="1" x14ac:dyDescent="0.2">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hidden="1" customHeight="1" x14ac:dyDescent="0.2">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hidden="1" customHeight="1" x14ac:dyDescent="0.2">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hidden="1" customHeight="1" x14ac:dyDescent="0.2">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hidden="1" customHeight="1" x14ac:dyDescent="0.2">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hidden="1" customHeight="1" x14ac:dyDescent="0.2">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hidden="1" customHeight="1" x14ac:dyDescent="0.2">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hidden="1" customHeight="1" x14ac:dyDescent="0.2">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hidden="1" customHeight="1" x14ac:dyDescent="0.2">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hidden="1" customHeight="1" x14ac:dyDescent="0.2">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hidden="1" customHeight="1" x14ac:dyDescent="0.2">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hidden="1" customHeight="1" x14ac:dyDescent="0.2">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hidden="1" customHeight="1" x14ac:dyDescent="0.2">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hidden="1" customHeight="1" x14ac:dyDescent="0.2">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hidden="1" customHeight="1" x14ac:dyDescent="0.2">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hidden="1" customHeight="1" x14ac:dyDescent="0.2">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hidden="1" customHeight="1" x14ac:dyDescent="0.2">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hidden="1" customHeight="1" x14ac:dyDescent="0.2">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2">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576"/>
      <c r="B69" s="576"/>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2" t="s">
        <v>33</v>
      </c>
      <c r="AL69" s="240"/>
      <c r="AM69" s="240"/>
      <c r="AN69" s="240"/>
      <c r="AO69" s="240"/>
      <c r="AP69" s="240"/>
      <c r="AQ69" s="240" t="s">
        <v>23</v>
      </c>
      <c r="AR69" s="240"/>
      <c r="AS69" s="240"/>
      <c r="AT69" s="240"/>
      <c r="AU69" s="92" t="s">
        <v>24</v>
      </c>
      <c r="AV69" s="93"/>
      <c r="AW69" s="93"/>
      <c r="AX69" s="583"/>
    </row>
    <row r="70" spans="1:50" ht="34.5" customHeight="1" x14ac:dyDescent="0.2">
      <c r="A70" s="576">
        <v>1</v>
      </c>
      <c r="B70" s="576">
        <v>1</v>
      </c>
      <c r="C70" s="577" t="s">
        <v>518</v>
      </c>
      <c r="D70" s="577"/>
      <c r="E70" s="577"/>
      <c r="F70" s="577"/>
      <c r="G70" s="577"/>
      <c r="H70" s="577"/>
      <c r="I70" s="577"/>
      <c r="J70" s="577"/>
      <c r="K70" s="577"/>
      <c r="L70" s="577"/>
      <c r="M70" s="577" t="s">
        <v>519</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v>28</v>
      </c>
      <c r="AL70" s="580"/>
      <c r="AM70" s="580"/>
      <c r="AN70" s="580"/>
      <c r="AO70" s="580"/>
      <c r="AP70" s="581"/>
      <c r="AQ70" s="578">
        <v>1</v>
      </c>
      <c r="AR70" s="577"/>
      <c r="AS70" s="577"/>
      <c r="AT70" s="577"/>
      <c r="AU70" s="579">
        <v>94</v>
      </c>
      <c r="AV70" s="580"/>
      <c r="AW70" s="580"/>
      <c r="AX70" s="581"/>
    </row>
    <row r="71" spans="1:50" ht="24" hidden="1" customHeight="1" x14ac:dyDescent="0.2">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hidden="1" customHeight="1" x14ac:dyDescent="0.2">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hidden="1" customHeight="1" x14ac:dyDescent="0.2">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hidden="1" customHeight="1" x14ac:dyDescent="0.2">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hidden="1" customHeight="1" x14ac:dyDescent="0.2">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hidden="1" customHeight="1" x14ac:dyDescent="0.2">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hidden="1" customHeight="1" x14ac:dyDescent="0.2">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hidden="1" customHeight="1" x14ac:dyDescent="0.2">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hidden="1" customHeight="1" x14ac:dyDescent="0.2">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hidden="1" customHeight="1" x14ac:dyDescent="0.2">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hidden="1" customHeight="1" x14ac:dyDescent="0.2">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hidden="1" customHeight="1" x14ac:dyDescent="0.2">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hidden="1" customHeight="1" x14ac:dyDescent="0.2">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hidden="1" customHeight="1" x14ac:dyDescent="0.2">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hidden="1" customHeight="1" x14ac:dyDescent="0.2">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hidden="1" customHeight="1" x14ac:dyDescent="0.2">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hidden="1" customHeight="1" x14ac:dyDescent="0.2">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hidden="1" customHeight="1" x14ac:dyDescent="0.2">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hidden="1" customHeight="1" x14ac:dyDescent="0.2">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hidden="1" customHeight="1" x14ac:dyDescent="0.2">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hidden="1" customHeight="1" x14ac:dyDescent="0.2">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hidden="1" customHeight="1" x14ac:dyDescent="0.2">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hidden="1" customHeight="1" x14ac:dyDescent="0.2">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hidden="1" customHeight="1" x14ac:dyDescent="0.2">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hidden="1" customHeight="1" x14ac:dyDescent="0.2">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hidden="1" customHeight="1" x14ac:dyDescent="0.2">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hidden="1" customHeight="1" x14ac:dyDescent="0.2">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hidden="1" customHeight="1" x14ac:dyDescent="0.2">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hidden="1" customHeight="1" x14ac:dyDescent="0.2">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2">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576"/>
      <c r="B102" s="576"/>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2" t="s">
        <v>33</v>
      </c>
      <c r="AL102" s="240"/>
      <c r="AM102" s="240"/>
      <c r="AN102" s="240"/>
      <c r="AO102" s="240"/>
      <c r="AP102" s="240"/>
      <c r="AQ102" s="240" t="s">
        <v>23</v>
      </c>
      <c r="AR102" s="240"/>
      <c r="AS102" s="240"/>
      <c r="AT102" s="240"/>
      <c r="AU102" s="92" t="s">
        <v>24</v>
      </c>
      <c r="AV102" s="93"/>
      <c r="AW102" s="93"/>
      <c r="AX102" s="583"/>
    </row>
    <row r="103" spans="1:50" ht="34.5" customHeight="1" x14ac:dyDescent="0.2">
      <c r="A103" s="576">
        <v>1</v>
      </c>
      <c r="B103" s="576">
        <v>1</v>
      </c>
      <c r="C103" s="577" t="s">
        <v>528</v>
      </c>
      <c r="D103" s="577"/>
      <c r="E103" s="577"/>
      <c r="F103" s="577"/>
      <c r="G103" s="577"/>
      <c r="H103" s="577"/>
      <c r="I103" s="577"/>
      <c r="J103" s="577"/>
      <c r="K103" s="577"/>
      <c r="L103" s="577"/>
      <c r="M103" s="716" t="s">
        <v>506</v>
      </c>
      <c r="N103" s="717"/>
      <c r="O103" s="717"/>
      <c r="P103" s="717"/>
      <c r="Q103" s="717"/>
      <c r="R103" s="717"/>
      <c r="S103" s="717"/>
      <c r="T103" s="717"/>
      <c r="U103" s="717"/>
      <c r="V103" s="717"/>
      <c r="W103" s="717"/>
      <c r="X103" s="717"/>
      <c r="Y103" s="717"/>
      <c r="Z103" s="717"/>
      <c r="AA103" s="717"/>
      <c r="AB103" s="717"/>
      <c r="AC103" s="717"/>
      <c r="AD103" s="717"/>
      <c r="AE103" s="717"/>
      <c r="AF103" s="717"/>
      <c r="AG103" s="717"/>
      <c r="AH103" s="717"/>
      <c r="AI103" s="717"/>
      <c r="AJ103" s="717"/>
      <c r="AK103" s="579">
        <v>5</v>
      </c>
      <c r="AL103" s="580"/>
      <c r="AM103" s="580"/>
      <c r="AN103" s="580"/>
      <c r="AO103" s="580"/>
      <c r="AP103" s="581"/>
      <c r="AQ103" s="578" t="s">
        <v>590</v>
      </c>
      <c r="AR103" s="577"/>
      <c r="AS103" s="577"/>
      <c r="AT103" s="577"/>
      <c r="AU103" s="579" t="s">
        <v>509</v>
      </c>
      <c r="AV103" s="580"/>
      <c r="AW103" s="580"/>
      <c r="AX103" s="581"/>
    </row>
    <row r="104" spans="1:50" ht="24" hidden="1" customHeight="1" x14ac:dyDescent="0.2">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hidden="1" customHeight="1" x14ac:dyDescent="0.2">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hidden="1" customHeight="1" x14ac:dyDescent="0.2">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hidden="1" customHeight="1" x14ac:dyDescent="0.2">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hidden="1" customHeight="1" x14ac:dyDescent="0.2">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hidden="1" customHeight="1" x14ac:dyDescent="0.2">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hidden="1" customHeight="1" x14ac:dyDescent="0.2">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hidden="1" customHeight="1" x14ac:dyDescent="0.2">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hidden="1" customHeight="1" x14ac:dyDescent="0.2">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hidden="1" customHeight="1" x14ac:dyDescent="0.2">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hidden="1" customHeight="1" x14ac:dyDescent="0.2">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hidden="1" customHeight="1" x14ac:dyDescent="0.2">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hidden="1" customHeight="1" x14ac:dyDescent="0.2">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hidden="1" customHeight="1" x14ac:dyDescent="0.2">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hidden="1" customHeight="1" x14ac:dyDescent="0.2">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hidden="1" customHeight="1" x14ac:dyDescent="0.2">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hidden="1" customHeight="1" x14ac:dyDescent="0.2">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hidden="1" customHeight="1" x14ac:dyDescent="0.2">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hidden="1" customHeight="1" x14ac:dyDescent="0.2">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hidden="1" customHeight="1" x14ac:dyDescent="0.2">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hidden="1" customHeight="1" x14ac:dyDescent="0.2">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hidden="1" customHeight="1" x14ac:dyDescent="0.2">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hidden="1" customHeight="1" x14ac:dyDescent="0.2">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hidden="1" customHeight="1" x14ac:dyDescent="0.2">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hidden="1" customHeight="1" x14ac:dyDescent="0.2">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hidden="1" customHeight="1" x14ac:dyDescent="0.2">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hidden="1" customHeight="1" x14ac:dyDescent="0.2">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hidden="1" customHeight="1" x14ac:dyDescent="0.2">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hidden="1" customHeight="1" x14ac:dyDescent="0.2">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2">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576"/>
      <c r="B135" s="576"/>
      <c r="C135" s="240" t="s">
        <v>399</v>
      </c>
      <c r="D135" s="240"/>
      <c r="E135" s="240"/>
      <c r="F135" s="240"/>
      <c r="G135" s="240"/>
      <c r="H135" s="240"/>
      <c r="I135" s="240"/>
      <c r="J135" s="240"/>
      <c r="K135" s="240"/>
      <c r="L135" s="240"/>
      <c r="M135" s="240" t="s">
        <v>400</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2" t="s">
        <v>401</v>
      </c>
      <c r="AL135" s="240"/>
      <c r="AM135" s="240"/>
      <c r="AN135" s="240"/>
      <c r="AO135" s="240"/>
      <c r="AP135" s="240"/>
      <c r="AQ135" s="240" t="s">
        <v>23</v>
      </c>
      <c r="AR135" s="240"/>
      <c r="AS135" s="240"/>
      <c r="AT135" s="240"/>
      <c r="AU135" s="92" t="s">
        <v>24</v>
      </c>
      <c r="AV135" s="93"/>
      <c r="AW135" s="93"/>
      <c r="AX135" s="583"/>
    </row>
    <row r="136" spans="1:50" ht="24.75" customHeight="1" x14ac:dyDescent="0.2">
      <c r="A136" s="576">
        <v>1</v>
      </c>
      <c r="B136" s="576">
        <v>1</v>
      </c>
      <c r="C136" s="577" t="s">
        <v>516</v>
      </c>
      <c r="D136" s="577"/>
      <c r="E136" s="577"/>
      <c r="F136" s="577"/>
      <c r="G136" s="577"/>
      <c r="H136" s="577"/>
      <c r="I136" s="577"/>
      <c r="J136" s="577"/>
      <c r="K136" s="577"/>
      <c r="L136" s="577"/>
      <c r="M136" s="577" t="s">
        <v>498</v>
      </c>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v>21</v>
      </c>
      <c r="AL136" s="580"/>
      <c r="AM136" s="580"/>
      <c r="AN136" s="580"/>
      <c r="AO136" s="580"/>
      <c r="AP136" s="581"/>
      <c r="AQ136" s="578">
        <v>1</v>
      </c>
      <c r="AR136" s="577"/>
      <c r="AS136" s="577"/>
      <c r="AT136" s="577"/>
      <c r="AU136" s="579">
        <v>97</v>
      </c>
      <c r="AV136" s="580"/>
      <c r="AW136" s="580"/>
      <c r="AX136" s="581"/>
    </row>
    <row r="137" spans="1:50" ht="24" hidden="1" customHeight="1" x14ac:dyDescent="0.2">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hidden="1" customHeight="1" x14ac:dyDescent="0.2">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hidden="1" customHeight="1" x14ac:dyDescent="0.2">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hidden="1" customHeight="1" x14ac:dyDescent="0.2">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hidden="1" customHeight="1" x14ac:dyDescent="0.2">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hidden="1" customHeight="1" x14ac:dyDescent="0.2">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hidden="1" customHeight="1" x14ac:dyDescent="0.2">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hidden="1" customHeight="1" x14ac:dyDescent="0.2">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hidden="1" customHeight="1" x14ac:dyDescent="0.2">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hidden="1" customHeight="1" x14ac:dyDescent="0.2">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hidden="1" customHeight="1" x14ac:dyDescent="0.2">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hidden="1" customHeight="1" x14ac:dyDescent="0.2">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hidden="1" customHeight="1" x14ac:dyDescent="0.2">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hidden="1" customHeight="1" x14ac:dyDescent="0.2">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hidden="1" customHeight="1" x14ac:dyDescent="0.2">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hidden="1" customHeight="1" x14ac:dyDescent="0.2">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hidden="1" customHeight="1" x14ac:dyDescent="0.2">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hidden="1" customHeight="1" x14ac:dyDescent="0.2">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hidden="1" customHeight="1" x14ac:dyDescent="0.2">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hidden="1" customHeight="1" x14ac:dyDescent="0.2">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hidden="1" customHeight="1" x14ac:dyDescent="0.2">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hidden="1" customHeight="1" x14ac:dyDescent="0.2">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hidden="1" customHeight="1" x14ac:dyDescent="0.2">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hidden="1" customHeight="1" x14ac:dyDescent="0.2">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hidden="1" customHeight="1" x14ac:dyDescent="0.2">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hidden="1" customHeight="1" x14ac:dyDescent="0.2">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hidden="1" customHeight="1" x14ac:dyDescent="0.2">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hidden="1" customHeight="1" x14ac:dyDescent="0.2">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hidden="1" customHeight="1" x14ac:dyDescent="0.2">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2">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576"/>
      <c r="B168" s="576"/>
      <c r="C168" s="240" t="s">
        <v>399</v>
      </c>
      <c r="D168" s="240"/>
      <c r="E168" s="240"/>
      <c r="F168" s="240"/>
      <c r="G168" s="240"/>
      <c r="H168" s="240"/>
      <c r="I168" s="240"/>
      <c r="J168" s="240"/>
      <c r="K168" s="240"/>
      <c r="L168" s="240"/>
      <c r="M168" s="240" t="s">
        <v>400</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2" t="s">
        <v>401</v>
      </c>
      <c r="AL168" s="240"/>
      <c r="AM168" s="240"/>
      <c r="AN168" s="240"/>
      <c r="AO168" s="240"/>
      <c r="AP168" s="240"/>
      <c r="AQ168" s="240" t="s">
        <v>23</v>
      </c>
      <c r="AR168" s="240"/>
      <c r="AS168" s="240"/>
      <c r="AT168" s="240"/>
      <c r="AU168" s="92" t="s">
        <v>24</v>
      </c>
      <c r="AV168" s="93"/>
      <c r="AW168" s="93"/>
      <c r="AX168" s="583"/>
    </row>
    <row r="169" spans="1:50" ht="34.5" customHeight="1" x14ac:dyDescent="0.2">
      <c r="A169" s="576">
        <v>1</v>
      </c>
      <c r="B169" s="576">
        <v>1</v>
      </c>
      <c r="C169" s="577" t="s">
        <v>518</v>
      </c>
      <c r="D169" s="577"/>
      <c r="E169" s="577"/>
      <c r="F169" s="577"/>
      <c r="G169" s="577"/>
      <c r="H169" s="577"/>
      <c r="I169" s="577"/>
      <c r="J169" s="577"/>
      <c r="K169" s="577"/>
      <c r="L169" s="577"/>
      <c r="M169" s="577" t="s">
        <v>526</v>
      </c>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v>19</v>
      </c>
      <c r="AL169" s="580"/>
      <c r="AM169" s="580"/>
      <c r="AN169" s="580"/>
      <c r="AO169" s="580"/>
      <c r="AP169" s="581"/>
      <c r="AQ169" s="578">
        <v>1</v>
      </c>
      <c r="AR169" s="577"/>
      <c r="AS169" s="577"/>
      <c r="AT169" s="577"/>
      <c r="AU169" s="579">
        <v>97</v>
      </c>
      <c r="AV169" s="580"/>
      <c r="AW169" s="580"/>
      <c r="AX169" s="581"/>
    </row>
    <row r="170" spans="1:50" ht="24" hidden="1" customHeight="1" x14ac:dyDescent="0.2">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hidden="1" customHeight="1" x14ac:dyDescent="0.2">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hidden="1" customHeight="1" x14ac:dyDescent="0.2">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hidden="1" customHeight="1" x14ac:dyDescent="0.2">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hidden="1" customHeight="1" x14ac:dyDescent="0.2">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hidden="1" customHeight="1" x14ac:dyDescent="0.2">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hidden="1" customHeight="1" x14ac:dyDescent="0.2">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hidden="1" customHeight="1" x14ac:dyDescent="0.2">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hidden="1" customHeight="1" x14ac:dyDescent="0.2">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hidden="1" customHeight="1" x14ac:dyDescent="0.2">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hidden="1" customHeight="1" x14ac:dyDescent="0.2">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hidden="1" customHeight="1" x14ac:dyDescent="0.2">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hidden="1" customHeight="1" x14ac:dyDescent="0.2">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hidden="1" customHeight="1" x14ac:dyDescent="0.2">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hidden="1" customHeight="1" x14ac:dyDescent="0.2">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hidden="1" customHeight="1" x14ac:dyDescent="0.2">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hidden="1" customHeight="1" x14ac:dyDescent="0.2">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hidden="1" customHeight="1" x14ac:dyDescent="0.2">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hidden="1" customHeight="1" x14ac:dyDescent="0.2">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hidden="1" customHeight="1" x14ac:dyDescent="0.2">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hidden="1" customHeight="1" x14ac:dyDescent="0.2">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hidden="1" customHeight="1" x14ac:dyDescent="0.2">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hidden="1" customHeight="1" x14ac:dyDescent="0.2">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hidden="1" customHeight="1" x14ac:dyDescent="0.2">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hidden="1" customHeight="1" x14ac:dyDescent="0.2">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hidden="1" customHeight="1" x14ac:dyDescent="0.2">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hidden="1" customHeight="1" x14ac:dyDescent="0.2">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hidden="1" customHeight="1" x14ac:dyDescent="0.2">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hidden="1" customHeight="1" x14ac:dyDescent="0.2">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2">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576"/>
      <c r="B201" s="576"/>
      <c r="C201" s="240" t="s">
        <v>399</v>
      </c>
      <c r="D201" s="240"/>
      <c r="E201" s="240"/>
      <c r="F201" s="240"/>
      <c r="G201" s="240"/>
      <c r="H201" s="240"/>
      <c r="I201" s="240"/>
      <c r="J201" s="240"/>
      <c r="K201" s="240"/>
      <c r="L201" s="240"/>
      <c r="M201" s="240" t="s">
        <v>400</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2" t="s">
        <v>401</v>
      </c>
      <c r="AL201" s="240"/>
      <c r="AM201" s="240"/>
      <c r="AN201" s="240"/>
      <c r="AO201" s="240"/>
      <c r="AP201" s="240"/>
      <c r="AQ201" s="240" t="s">
        <v>23</v>
      </c>
      <c r="AR201" s="240"/>
      <c r="AS201" s="240"/>
      <c r="AT201" s="240"/>
      <c r="AU201" s="92" t="s">
        <v>24</v>
      </c>
      <c r="AV201" s="93"/>
      <c r="AW201" s="93"/>
      <c r="AX201" s="583"/>
    </row>
    <row r="202" spans="1:50" ht="24.75" customHeight="1" x14ac:dyDescent="0.2">
      <c r="A202" s="576">
        <v>1</v>
      </c>
      <c r="B202" s="576">
        <v>1</v>
      </c>
      <c r="C202" s="577" t="s">
        <v>527</v>
      </c>
      <c r="D202" s="577"/>
      <c r="E202" s="577"/>
      <c r="F202" s="577"/>
      <c r="G202" s="577"/>
      <c r="H202" s="577"/>
      <c r="I202" s="577"/>
      <c r="J202" s="577"/>
      <c r="K202" s="577"/>
      <c r="L202" s="577"/>
      <c r="M202" s="577" t="s">
        <v>526</v>
      </c>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v>10</v>
      </c>
      <c r="AL202" s="580"/>
      <c r="AM202" s="580"/>
      <c r="AN202" s="580"/>
      <c r="AO202" s="580"/>
      <c r="AP202" s="581"/>
      <c r="AQ202" s="578">
        <v>1</v>
      </c>
      <c r="AR202" s="577"/>
      <c r="AS202" s="577"/>
      <c r="AT202" s="577"/>
      <c r="AU202" s="579">
        <v>97</v>
      </c>
      <c r="AV202" s="580"/>
      <c r="AW202" s="580"/>
      <c r="AX202" s="581"/>
    </row>
    <row r="203" spans="1:50" ht="24" hidden="1" customHeight="1" x14ac:dyDescent="0.2">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hidden="1" customHeight="1" x14ac:dyDescent="0.2">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hidden="1" customHeight="1" x14ac:dyDescent="0.2">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hidden="1" customHeight="1" x14ac:dyDescent="0.2">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hidden="1" customHeight="1" x14ac:dyDescent="0.2">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hidden="1" customHeight="1" x14ac:dyDescent="0.2">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hidden="1" customHeight="1" x14ac:dyDescent="0.2">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hidden="1" customHeight="1" x14ac:dyDescent="0.2">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hidden="1" customHeight="1" x14ac:dyDescent="0.2">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hidden="1" customHeight="1" x14ac:dyDescent="0.2">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hidden="1" customHeight="1" x14ac:dyDescent="0.2">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hidden="1" customHeight="1" x14ac:dyDescent="0.2">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hidden="1" customHeight="1" x14ac:dyDescent="0.2">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hidden="1" customHeight="1" x14ac:dyDescent="0.2">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hidden="1" customHeight="1" x14ac:dyDescent="0.2">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hidden="1" customHeight="1" x14ac:dyDescent="0.2">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hidden="1" customHeight="1" x14ac:dyDescent="0.2">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hidden="1" customHeight="1" x14ac:dyDescent="0.2">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hidden="1" customHeight="1" x14ac:dyDescent="0.2">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hidden="1" customHeight="1" x14ac:dyDescent="0.2">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hidden="1" customHeight="1" x14ac:dyDescent="0.2">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hidden="1" customHeight="1" x14ac:dyDescent="0.2">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hidden="1" customHeight="1" x14ac:dyDescent="0.2">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hidden="1" customHeight="1" x14ac:dyDescent="0.2">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hidden="1" customHeight="1" x14ac:dyDescent="0.2">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hidden="1" customHeight="1" x14ac:dyDescent="0.2">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hidden="1" customHeight="1" x14ac:dyDescent="0.2">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hidden="1" customHeight="1" x14ac:dyDescent="0.2">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hidden="1" customHeight="1" x14ac:dyDescent="0.2">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2">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576"/>
      <c r="B234" s="576"/>
      <c r="C234" s="240" t="s">
        <v>414</v>
      </c>
      <c r="D234" s="240"/>
      <c r="E234" s="240"/>
      <c r="F234" s="240"/>
      <c r="G234" s="240"/>
      <c r="H234" s="240"/>
      <c r="I234" s="240"/>
      <c r="J234" s="240"/>
      <c r="K234" s="240"/>
      <c r="L234" s="240"/>
      <c r="M234" s="240" t="s">
        <v>415</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2" t="s">
        <v>416</v>
      </c>
      <c r="AL234" s="240"/>
      <c r="AM234" s="240"/>
      <c r="AN234" s="240"/>
      <c r="AO234" s="240"/>
      <c r="AP234" s="240"/>
      <c r="AQ234" s="240" t="s">
        <v>23</v>
      </c>
      <c r="AR234" s="240"/>
      <c r="AS234" s="240"/>
      <c r="AT234" s="240"/>
      <c r="AU234" s="92" t="s">
        <v>24</v>
      </c>
      <c r="AV234" s="93"/>
      <c r="AW234" s="93"/>
      <c r="AX234" s="583"/>
    </row>
    <row r="235" spans="1:50" ht="33.75" customHeight="1" x14ac:dyDescent="0.2">
      <c r="A235" s="576">
        <v>1</v>
      </c>
      <c r="B235" s="576">
        <v>1</v>
      </c>
      <c r="C235" s="577" t="s">
        <v>514</v>
      </c>
      <c r="D235" s="577"/>
      <c r="E235" s="577"/>
      <c r="F235" s="577"/>
      <c r="G235" s="577"/>
      <c r="H235" s="577"/>
      <c r="I235" s="577"/>
      <c r="J235" s="577"/>
      <c r="K235" s="577"/>
      <c r="L235" s="577"/>
      <c r="M235" s="578" t="s">
        <v>515</v>
      </c>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v>15</v>
      </c>
      <c r="AL235" s="580"/>
      <c r="AM235" s="580"/>
      <c r="AN235" s="580"/>
      <c r="AO235" s="580"/>
      <c r="AP235" s="581"/>
      <c r="AQ235" s="578">
        <v>1</v>
      </c>
      <c r="AR235" s="577"/>
      <c r="AS235" s="577"/>
      <c r="AT235" s="577"/>
      <c r="AU235" s="579">
        <v>42</v>
      </c>
      <c r="AV235" s="580"/>
      <c r="AW235" s="580"/>
      <c r="AX235" s="581"/>
    </row>
    <row r="236" spans="1:50" ht="24" hidden="1" customHeight="1" x14ac:dyDescent="0.2">
      <c r="A236" s="576">
        <v>2</v>
      </c>
      <c r="B236" s="576">
        <v>1</v>
      </c>
      <c r="C236" s="715"/>
      <c r="D236" s="475"/>
      <c r="E236" s="475"/>
      <c r="F236" s="475"/>
      <c r="G236" s="475"/>
      <c r="H236" s="475"/>
      <c r="I236" s="475"/>
      <c r="J236" s="475"/>
      <c r="K236" s="475"/>
      <c r="L236" s="688"/>
      <c r="M236" s="687"/>
      <c r="N236" s="713"/>
      <c r="O236" s="713"/>
      <c r="P236" s="713"/>
      <c r="Q236" s="713"/>
      <c r="R236" s="713"/>
      <c r="S236" s="713"/>
      <c r="T236" s="713"/>
      <c r="U236" s="713"/>
      <c r="V236" s="713"/>
      <c r="W236" s="713"/>
      <c r="X236" s="713"/>
      <c r="Y236" s="713"/>
      <c r="Z236" s="713"/>
      <c r="AA236" s="713"/>
      <c r="AB236" s="713"/>
      <c r="AC236" s="713"/>
      <c r="AD236" s="713"/>
      <c r="AE236" s="713"/>
      <c r="AF236" s="713"/>
      <c r="AG236" s="713"/>
      <c r="AH236" s="713"/>
      <c r="AI236" s="713"/>
      <c r="AJ236" s="714"/>
      <c r="AK236" s="579"/>
      <c r="AL236" s="580"/>
      <c r="AM236" s="580"/>
      <c r="AN236" s="580"/>
      <c r="AO236" s="580"/>
      <c r="AP236" s="581"/>
      <c r="AQ236" s="578"/>
      <c r="AR236" s="577"/>
      <c r="AS236" s="577"/>
      <c r="AT236" s="577"/>
      <c r="AU236" s="579"/>
      <c r="AV236" s="580"/>
      <c r="AW236" s="580"/>
      <c r="AX236" s="581"/>
    </row>
    <row r="237" spans="1:50" ht="24" hidden="1" customHeight="1" x14ac:dyDescent="0.2">
      <c r="A237" s="576">
        <v>3</v>
      </c>
      <c r="B237" s="576">
        <v>1</v>
      </c>
      <c r="C237" s="577"/>
      <c r="D237" s="577"/>
      <c r="E237" s="577"/>
      <c r="F237" s="577"/>
      <c r="G237" s="577"/>
      <c r="H237" s="577"/>
      <c r="I237" s="577"/>
      <c r="J237" s="577"/>
      <c r="K237" s="577"/>
      <c r="L237" s="577"/>
      <c r="M237" s="578"/>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687"/>
      <c r="AR237" s="713"/>
      <c r="AS237" s="713"/>
      <c r="AT237" s="714"/>
      <c r="AU237" s="579"/>
      <c r="AV237" s="580"/>
      <c r="AW237" s="580"/>
      <c r="AX237" s="581"/>
    </row>
    <row r="238" spans="1:50" ht="24" hidden="1" customHeight="1" x14ac:dyDescent="0.2">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hidden="1" customHeight="1" x14ac:dyDescent="0.2">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2">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2">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2">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2">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2">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2">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2">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2">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2">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2">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2">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2">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2">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2">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2">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2">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2">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2">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2">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2">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2">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2">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2">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2">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2">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idden="1" x14ac:dyDescent="0.2"/>
    <row r="266" spans="1:50" hidden="1" x14ac:dyDescent="0.2">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576"/>
      <c r="B267" s="576"/>
      <c r="C267" s="240" t="s">
        <v>399</v>
      </c>
      <c r="D267" s="240"/>
      <c r="E267" s="240"/>
      <c r="F267" s="240"/>
      <c r="G267" s="240"/>
      <c r="H267" s="240"/>
      <c r="I267" s="240"/>
      <c r="J267" s="240"/>
      <c r="K267" s="240"/>
      <c r="L267" s="240"/>
      <c r="M267" s="240" t="s">
        <v>400</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2" t="s">
        <v>401</v>
      </c>
      <c r="AL267" s="240"/>
      <c r="AM267" s="240"/>
      <c r="AN267" s="240"/>
      <c r="AO267" s="240"/>
      <c r="AP267" s="240"/>
      <c r="AQ267" s="240" t="s">
        <v>23</v>
      </c>
      <c r="AR267" s="240"/>
      <c r="AS267" s="240"/>
      <c r="AT267" s="240"/>
      <c r="AU267" s="92" t="s">
        <v>24</v>
      </c>
      <c r="AV267" s="93"/>
      <c r="AW267" s="93"/>
      <c r="AX267" s="583"/>
    </row>
    <row r="268" spans="1:50" ht="24" hidden="1" customHeight="1" x14ac:dyDescent="0.2">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hidden="1" customHeight="1" x14ac:dyDescent="0.2">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2">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2">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2">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2">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2">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2">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2">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2">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2">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2">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2">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2">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2">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2">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2">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2">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2">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2">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2">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2">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2">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2">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2">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2">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2">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2">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2">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2">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576"/>
      <c r="B300" s="576"/>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2" t="s">
        <v>33</v>
      </c>
      <c r="AL300" s="240"/>
      <c r="AM300" s="240"/>
      <c r="AN300" s="240"/>
      <c r="AO300" s="240"/>
      <c r="AP300" s="240"/>
      <c r="AQ300" s="240" t="s">
        <v>23</v>
      </c>
      <c r="AR300" s="240"/>
      <c r="AS300" s="240"/>
      <c r="AT300" s="240"/>
      <c r="AU300" s="92" t="s">
        <v>24</v>
      </c>
      <c r="AV300" s="93"/>
      <c r="AW300" s="93"/>
      <c r="AX300" s="583"/>
    </row>
    <row r="301" spans="1:50" ht="24" hidden="1" customHeight="1" x14ac:dyDescent="0.2">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hidden="1" customHeight="1" x14ac:dyDescent="0.2">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2">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2">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2">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2">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2">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2">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2">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2">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2">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2">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2">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2">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2">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2">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2">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2">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2">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2">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2">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2">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2">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2">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2">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2">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2">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2">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2">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2">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idden="1" x14ac:dyDescent="0.2"/>
    <row r="332" spans="1:50" hidden="1" x14ac:dyDescent="0.2">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576"/>
      <c r="B333" s="576"/>
      <c r="C333" s="240" t="s">
        <v>399</v>
      </c>
      <c r="D333" s="240"/>
      <c r="E333" s="240"/>
      <c r="F333" s="240"/>
      <c r="G333" s="240"/>
      <c r="H333" s="240"/>
      <c r="I333" s="240"/>
      <c r="J333" s="240"/>
      <c r="K333" s="240"/>
      <c r="L333" s="240"/>
      <c r="M333" s="240" t="s">
        <v>400</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2" t="s">
        <v>401</v>
      </c>
      <c r="AL333" s="240"/>
      <c r="AM333" s="240"/>
      <c r="AN333" s="240"/>
      <c r="AO333" s="240"/>
      <c r="AP333" s="240"/>
      <c r="AQ333" s="240" t="s">
        <v>23</v>
      </c>
      <c r="AR333" s="240"/>
      <c r="AS333" s="240"/>
      <c r="AT333" s="240"/>
      <c r="AU333" s="92" t="s">
        <v>24</v>
      </c>
      <c r="AV333" s="93"/>
      <c r="AW333" s="93"/>
      <c r="AX333" s="583"/>
    </row>
    <row r="334" spans="1:50" ht="24" hidden="1" customHeight="1" x14ac:dyDescent="0.2">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hidden="1" customHeight="1" x14ac:dyDescent="0.2">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2">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2">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2">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2">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2">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2">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2">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2">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2">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2">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2">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2">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2">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2">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2">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2">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2">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2">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2">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2">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2">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2">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2">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2">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2">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2">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2">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2">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idden="1" x14ac:dyDescent="0.2"/>
    <row r="365" spans="1:50" hidden="1" x14ac:dyDescent="0.2">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576"/>
      <c r="B366" s="576"/>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2" t="s">
        <v>33</v>
      </c>
      <c r="AL366" s="240"/>
      <c r="AM366" s="240"/>
      <c r="AN366" s="240"/>
      <c r="AO366" s="240"/>
      <c r="AP366" s="240"/>
      <c r="AQ366" s="240" t="s">
        <v>23</v>
      </c>
      <c r="AR366" s="240"/>
      <c r="AS366" s="240"/>
      <c r="AT366" s="240"/>
      <c r="AU366" s="92" t="s">
        <v>24</v>
      </c>
      <c r="AV366" s="93"/>
      <c r="AW366" s="93"/>
      <c r="AX366" s="583"/>
    </row>
    <row r="367" spans="1:50" ht="24" hidden="1" customHeight="1" x14ac:dyDescent="0.2">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hidden="1" customHeight="1" x14ac:dyDescent="0.2">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2">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2">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2">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2">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2">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2">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2">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2">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2">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2">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2">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2">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2">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2">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2">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2">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2">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2">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2">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2">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2">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2">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2">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2">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2">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2">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2">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2">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idden="1" x14ac:dyDescent="0.2"/>
    <row r="398" spans="1:50" hidden="1" x14ac:dyDescent="0.2">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576"/>
      <c r="B399" s="576"/>
      <c r="C399" s="240" t="s">
        <v>399</v>
      </c>
      <c r="D399" s="240"/>
      <c r="E399" s="240"/>
      <c r="F399" s="240"/>
      <c r="G399" s="240"/>
      <c r="H399" s="240"/>
      <c r="I399" s="240"/>
      <c r="J399" s="240"/>
      <c r="K399" s="240"/>
      <c r="L399" s="240"/>
      <c r="M399" s="240" t="s">
        <v>400</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2" t="s">
        <v>401</v>
      </c>
      <c r="AL399" s="240"/>
      <c r="AM399" s="240"/>
      <c r="AN399" s="240"/>
      <c r="AO399" s="240"/>
      <c r="AP399" s="240"/>
      <c r="AQ399" s="240" t="s">
        <v>23</v>
      </c>
      <c r="AR399" s="240"/>
      <c r="AS399" s="240"/>
      <c r="AT399" s="240"/>
      <c r="AU399" s="92" t="s">
        <v>24</v>
      </c>
      <c r="AV399" s="93"/>
      <c r="AW399" s="93"/>
      <c r="AX399" s="583"/>
    </row>
    <row r="400" spans="1:50" ht="24" hidden="1" customHeight="1" x14ac:dyDescent="0.2">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hidden="1" customHeight="1" x14ac:dyDescent="0.2">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2">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2">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2">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2">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2">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2">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2">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2">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2">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2">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2">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2">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2">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2">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2">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2">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2">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2">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2">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2">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2">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2">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2">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2">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2">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2">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2">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2">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idden="1" x14ac:dyDescent="0.2"/>
    <row r="431" spans="1:50" hidden="1" x14ac:dyDescent="0.2">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576"/>
      <c r="B432" s="576"/>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2" t="s">
        <v>33</v>
      </c>
      <c r="AL432" s="240"/>
      <c r="AM432" s="240"/>
      <c r="AN432" s="240"/>
      <c r="AO432" s="240"/>
      <c r="AP432" s="240"/>
      <c r="AQ432" s="240" t="s">
        <v>23</v>
      </c>
      <c r="AR432" s="240"/>
      <c r="AS432" s="240"/>
      <c r="AT432" s="240"/>
      <c r="AU432" s="92" t="s">
        <v>24</v>
      </c>
      <c r="AV432" s="93"/>
      <c r="AW432" s="93"/>
      <c r="AX432" s="583"/>
    </row>
    <row r="433" spans="1:50" ht="24" hidden="1" customHeight="1" x14ac:dyDescent="0.2">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hidden="1" customHeight="1" x14ac:dyDescent="0.2">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2">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2">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2">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2">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2">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2">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2">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2">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2">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2">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2">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2">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2">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2">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2">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2">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2">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2">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2">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2">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2">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2">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2">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2">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2">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2">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2">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2">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idden="1" x14ac:dyDescent="0.2"/>
    <row r="464" spans="1:50" hidden="1" x14ac:dyDescent="0.2">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576"/>
      <c r="B465" s="576"/>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2" t="s">
        <v>33</v>
      </c>
      <c r="AL465" s="240"/>
      <c r="AM465" s="240"/>
      <c r="AN465" s="240"/>
      <c r="AO465" s="240"/>
      <c r="AP465" s="240"/>
      <c r="AQ465" s="240" t="s">
        <v>23</v>
      </c>
      <c r="AR465" s="240"/>
      <c r="AS465" s="240"/>
      <c r="AT465" s="240"/>
      <c r="AU465" s="92" t="s">
        <v>24</v>
      </c>
      <c r="AV465" s="93"/>
      <c r="AW465" s="93"/>
      <c r="AX465" s="583"/>
    </row>
    <row r="466" spans="1:50" ht="24" hidden="1" customHeight="1" x14ac:dyDescent="0.2">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hidden="1" customHeight="1" x14ac:dyDescent="0.2">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2">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2">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2">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2">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2">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2">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2">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2">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2">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2">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2">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2">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2">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2">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2">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2">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2">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2">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2">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2">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2">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2">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2">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2">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2">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2">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2">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2">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idden="1" x14ac:dyDescent="0.2"/>
    <row r="497" spans="1:50" hidden="1" x14ac:dyDescent="0.2">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576"/>
      <c r="B498" s="576"/>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2" t="s">
        <v>33</v>
      </c>
      <c r="AL498" s="240"/>
      <c r="AM498" s="240"/>
      <c r="AN498" s="240"/>
      <c r="AO498" s="240"/>
      <c r="AP498" s="240"/>
      <c r="AQ498" s="240" t="s">
        <v>23</v>
      </c>
      <c r="AR498" s="240"/>
      <c r="AS498" s="240"/>
      <c r="AT498" s="240"/>
      <c r="AU498" s="92" t="s">
        <v>24</v>
      </c>
      <c r="AV498" s="93"/>
      <c r="AW498" s="93"/>
      <c r="AX498" s="583"/>
    </row>
    <row r="499" spans="1:50" ht="24" hidden="1" customHeight="1" x14ac:dyDescent="0.2">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hidden="1" customHeight="1" x14ac:dyDescent="0.2">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hidden="1" customHeight="1" x14ac:dyDescent="0.2">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hidden="1" customHeight="1" x14ac:dyDescent="0.2">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hidden="1" customHeight="1" x14ac:dyDescent="0.2">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hidden="1" customHeight="1" x14ac:dyDescent="0.2">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hidden="1" customHeight="1" x14ac:dyDescent="0.2">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hidden="1" customHeight="1" x14ac:dyDescent="0.2">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hidden="1" customHeight="1" x14ac:dyDescent="0.2">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hidden="1" customHeight="1" x14ac:dyDescent="0.2">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hidden="1" customHeight="1" x14ac:dyDescent="0.2">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hidden="1" customHeight="1" x14ac:dyDescent="0.2">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hidden="1" customHeight="1" x14ac:dyDescent="0.2">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hidden="1" customHeight="1" x14ac:dyDescent="0.2">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hidden="1" customHeight="1" x14ac:dyDescent="0.2">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hidden="1" customHeight="1" x14ac:dyDescent="0.2">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hidden="1" customHeight="1" x14ac:dyDescent="0.2">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hidden="1" customHeight="1" x14ac:dyDescent="0.2">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hidden="1" customHeight="1" x14ac:dyDescent="0.2">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hidden="1" customHeight="1" x14ac:dyDescent="0.2">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hidden="1" customHeight="1" x14ac:dyDescent="0.2">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hidden="1" customHeight="1" x14ac:dyDescent="0.2">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hidden="1" customHeight="1" x14ac:dyDescent="0.2">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hidden="1" customHeight="1" x14ac:dyDescent="0.2">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hidden="1" customHeight="1" x14ac:dyDescent="0.2">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hidden="1" customHeight="1" x14ac:dyDescent="0.2">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hidden="1" customHeight="1" x14ac:dyDescent="0.2">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hidden="1" customHeight="1" x14ac:dyDescent="0.2">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hidden="1" customHeight="1" x14ac:dyDescent="0.2">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hidden="1" customHeight="1" x14ac:dyDescent="0.2">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29" spans="1:50" hidden="1" x14ac:dyDescent="0.2"/>
    <row r="530" spans="1:50" hidden="1" x14ac:dyDescent="0.2">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576"/>
      <c r="B531" s="576"/>
      <c r="C531" s="240" t="s">
        <v>399</v>
      </c>
      <c r="D531" s="240"/>
      <c r="E531" s="240"/>
      <c r="F531" s="240"/>
      <c r="G531" s="240"/>
      <c r="H531" s="240"/>
      <c r="I531" s="240"/>
      <c r="J531" s="240"/>
      <c r="K531" s="240"/>
      <c r="L531" s="240"/>
      <c r="M531" s="240" t="s">
        <v>400</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2" t="s">
        <v>401</v>
      </c>
      <c r="AL531" s="240"/>
      <c r="AM531" s="240"/>
      <c r="AN531" s="240"/>
      <c r="AO531" s="240"/>
      <c r="AP531" s="240"/>
      <c r="AQ531" s="240" t="s">
        <v>23</v>
      </c>
      <c r="AR531" s="240"/>
      <c r="AS531" s="240"/>
      <c r="AT531" s="240"/>
      <c r="AU531" s="92" t="s">
        <v>24</v>
      </c>
      <c r="AV531" s="93"/>
      <c r="AW531" s="93"/>
      <c r="AX531" s="583"/>
    </row>
    <row r="532" spans="1:50" ht="24" hidden="1" customHeight="1" x14ac:dyDescent="0.2">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hidden="1" customHeight="1" x14ac:dyDescent="0.2">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hidden="1" customHeight="1" x14ac:dyDescent="0.2">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hidden="1" customHeight="1" x14ac:dyDescent="0.2">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hidden="1" customHeight="1" x14ac:dyDescent="0.2">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hidden="1" customHeight="1" x14ac:dyDescent="0.2">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hidden="1" customHeight="1" x14ac:dyDescent="0.2">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hidden="1" customHeight="1" x14ac:dyDescent="0.2">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hidden="1" customHeight="1" x14ac:dyDescent="0.2">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hidden="1" customHeight="1" x14ac:dyDescent="0.2">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hidden="1" customHeight="1" x14ac:dyDescent="0.2">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hidden="1" customHeight="1" x14ac:dyDescent="0.2">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hidden="1" customHeight="1" x14ac:dyDescent="0.2">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hidden="1" customHeight="1" x14ac:dyDescent="0.2">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hidden="1" customHeight="1" x14ac:dyDescent="0.2">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hidden="1" customHeight="1" x14ac:dyDescent="0.2">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hidden="1" customHeight="1" x14ac:dyDescent="0.2">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hidden="1" customHeight="1" x14ac:dyDescent="0.2">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hidden="1" customHeight="1" x14ac:dyDescent="0.2">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hidden="1" customHeight="1" x14ac:dyDescent="0.2">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hidden="1" customHeight="1" x14ac:dyDescent="0.2">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hidden="1" customHeight="1" x14ac:dyDescent="0.2">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hidden="1" customHeight="1" x14ac:dyDescent="0.2">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hidden="1" customHeight="1" x14ac:dyDescent="0.2">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hidden="1" customHeight="1" x14ac:dyDescent="0.2">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hidden="1" customHeight="1" x14ac:dyDescent="0.2">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hidden="1" customHeight="1" x14ac:dyDescent="0.2">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hidden="1" customHeight="1" x14ac:dyDescent="0.2">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hidden="1" customHeight="1" x14ac:dyDescent="0.2">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hidden="1" customHeight="1" x14ac:dyDescent="0.2">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576"/>
      <c r="B564" s="576"/>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2" t="s">
        <v>33</v>
      </c>
      <c r="AL564" s="240"/>
      <c r="AM564" s="240"/>
      <c r="AN564" s="240"/>
      <c r="AO564" s="240"/>
      <c r="AP564" s="240"/>
      <c r="AQ564" s="240" t="s">
        <v>23</v>
      </c>
      <c r="AR564" s="240"/>
      <c r="AS564" s="240"/>
      <c r="AT564" s="240"/>
      <c r="AU564" s="92" t="s">
        <v>24</v>
      </c>
      <c r="AV564" s="93"/>
      <c r="AW564" s="93"/>
      <c r="AX564" s="583"/>
    </row>
    <row r="565" spans="1:50" ht="24" hidden="1" customHeight="1" x14ac:dyDescent="0.2">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hidden="1" customHeight="1" x14ac:dyDescent="0.2">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hidden="1" customHeight="1" x14ac:dyDescent="0.2">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hidden="1" customHeight="1" x14ac:dyDescent="0.2">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hidden="1" customHeight="1" x14ac:dyDescent="0.2">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hidden="1" customHeight="1" x14ac:dyDescent="0.2">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hidden="1" customHeight="1" x14ac:dyDescent="0.2">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hidden="1" customHeight="1" x14ac:dyDescent="0.2">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hidden="1" customHeight="1" x14ac:dyDescent="0.2">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hidden="1" customHeight="1" x14ac:dyDescent="0.2">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hidden="1" customHeight="1" x14ac:dyDescent="0.2">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hidden="1" customHeight="1" x14ac:dyDescent="0.2">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hidden="1" customHeight="1" x14ac:dyDescent="0.2">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hidden="1" customHeight="1" x14ac:dyDescent="0.2">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hidden="1" customHeight="1" x14ac:dyDescent="0.2">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hidden="1" customHeight="1" x14ac:dyDescent="0.2">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hidden="1" customHeight="1" x14ac:dyDescent="0.2">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hidden="1" customHeight="1" x14ac:dyDescent="0.2">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hidden="1" customHeight="1" x14ac:dyDescent="0.2">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hidden="1" customHeight="1" x14ac:dyDescent="0.2">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hidden="1" customHeight="1" x14ac:dyDescent="0.2">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hidden="1" customHeight="1" x14ac:dyDescent="0.2">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hidden="1" customHeight="1" x14ac:dyDescent="0.2">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hidden="1" customHeight="1" x14ac:dyDescent="0.2">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hidden="1" customHeight="1" x14ac:dyDescent="0.2">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hidden="1" customHeight="1" x14ac:dyDescent="0.2">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hidden="1" customHeight="1" x14ac:dyDescent="0.2">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hidden="1" customHeight="1" x14ac:dyDescent="0.2">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hidden="1" customHeight="1" x14ac:dyDescent="0.2">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hidden="1" customHeight="1" x14ac:dyDescent="0.2">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5" spans="1:50" hidden="1" x14ac:dyDescent="0.2"/>
    <row r="596" spans="1:50" hidden="1" x14ac:dyDescent="0.2">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576"/>
      <c r="B597" s="576"/>
      <c r="C597" s="240" t="s">
        <v>399</v>
      </c>
      <c r="D597" s="240"/>
      <c r="E597" s="240"/>
      <c r="F597" s="240"/>
      <c r="G597" s="240"/>
      <c r="H597" s="240"/>
      <c r="I597" s="240"/>
      <c r="J597" s="240"/>
      <c r="K597" s="240"/>
      <c r="L597" s="240"/>
      <c r="M597" s="240" t="s">
        <v>400</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2" t="s">
        <v>401</v>
      </c>
      <c r="AL597" s="240"/>
      <c r="AM597" s="240"/>
      <c r="AN597" s="240"/>
      <c r="AO597" s="240"/>
      <c r="AP597" s="240"/>
      <c r="AQ597" s="240" t="s">
        <v>23</v>
      </c>
      <c r="AR597" s="240"/>
      <c r="AS597" s="240"/>
      <c r="AT597" s="240"/>
      <c r="AU597" s="92" t="s">
        <v>24</v>
      </c>
      <c r="AV597" s="93"/>
      <c r="AW597" s="93"/>
      <c r="AX597" s="583"/>
    </row>
    <row r="598" spans="1:50" ht="24" hidden="1" customHeight="1" x14ac:dyDescent="0.2">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hidden="1" customHeight="1" x14ac:dyDescent="0.2">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hidden="1" customHeight="1" x14ac:dyDescent="0.2">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hidden="1" customHeight="1" x14ac:dyDescent="0.2">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hidden="1" customHeight="1" x14ac:dyDescent="0.2">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hidden="1" customHeight="1" x14ac:dyDescent="0.2">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hidden="1" customHeight="1" x14ac:dyDescent="0.2">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hidden="1" customHeight="1" x14ac:dyDescent="0.2">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hidden="1" customHeight="1" x14ac:dyDescent="0.2">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hidden="1" customHeight="1" x14ac:dyDescent="0.2">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hidden="1" customHeight="1" x14ac:dyDescent="0.2">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hidden="1" customHeight="1" x14ac:dyDescent="0.2">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hidden="1" customHeight="1" x14ac:dyDescent="0.2">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hidden="1" customHeight="1" x14ac:dyDescent="0.2">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hidden="1" customHeight="1" x14ac:dyDescent="0.2">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hidden="1" customHeight="1" x14ac:dyDescent="0.2">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hidden="1" customHeight="1" x14ac:dyDescent="0.2">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hidden="1" customHeight="1" x14ac:dyDescent="0.2">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hidden="1" customHeight="1" x14ac:dyDescent="0.2">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hidden="1" customHeight="1" x14ac:dyDescent="0.2">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hidden="1" customHeight="1" x14ac:dyDescent="0.2">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hidden="1" customHeight="1" x14ac:dyDescent="0.2">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hidden="1" customHeight="1" x14ac:dyDescent="0.2">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hidden="1" customHeight="1" x14ac:dyDescent="0.2">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hidden="1" customHeight="1" x14ac:dyDescent="0.2">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hidden="1" customHeight="1" x14ac:dyDescent="0.2">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hidden="1" customHeight="1" x14ac:dyDescent="0.2">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hidden="1" customHeight="1" x14ac:dyDescent="0.2">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hidden="1" customHeight="1" x14ac:dyDescent="0.2">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hidden="1" customHeight="1" x14ac:dyDescent="0.2">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8" spans="1:50" hidden="1" x14ac:dyDescent="0.2"/>
    <row r="629" spans="1:50" hidden="1" x14ac:dyDescent="0.2">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576"/>
      <c r="B630" s="576"/>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2" t="s">
        <v>33</v>
      </c>
      <c r="AL630" s="240"/>
      <c r="AM630" s="240"/>
      <c r="AN630" s="240"/>
      <c r="AO630" s="240"/>
      <c r="AP630" s="240"/>
      <c r="AQ630" s="240" t="s">
        <v>23</v>
      </c>
      <c r="AR630" s="240"/>
      <c r="AS630" s="240"/>
      <c r="AT630" s="240"/>
      <c r="AU630" s="92" t="s">
        <v>24</v>
      </c>
      <c r="AV630" s="93"/>
      <c r="AW630" s="93"/>
      <c r="AX630" s="583"/>
    </row>
    <row r="631" spans="1:50" ht="24" hidden="1" customHeight="1" x14ac:dyDescent="0.2">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hidden="1" customHeight="1" x14ac:dyDescent="0.2">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hidden="1" customHeight="1" x14ac:dyDescent="0.2">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hidden="1" customHeight="1" x14ac:dyDescent="0.2">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hidden="1" customHeight="1" x14ac:dyDescent="0.2">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hidden="1" customHeight="1" x14ac:dyDescent="0.2">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hidden="1" customHeight="1" x14ac:dyDescent="0.2">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hidden="1" customHeight="1" x14ac:dyDescent="0.2">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hidden="1" customHeight="1" x14ac:dyDescent="0.2">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hidden="1" customHeight="1" x14ac:dyDescent="0.2">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hidden="1" customHeight="1" x14ac:dyDescent="0.2">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hidden="1" customHeight="1" x14ac:dyDescent="0.2">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hidden="1" customHeight="1" x14ac:dyDescent="0.2">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hidden="1" customHeight="1" x14ac:dyDescent="0.2">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hidden="1" customHeight="1" x14ac:dyDescent="0.2">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hidden="1" customHeight="1" x14ac:dyDescent="0.2">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hidden="1" customHeight="1" x14ac:dyDescent="0.2">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hidden="1" customHeight="1" x14ac:dyDescent="0.2">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hidden="1" customHeight="1" x14ac:dyDescent="0.2">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hidden="1" customHeight="1" x14ac:dyDescent="0.2">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hidden="1" customHeight="1" x14ac:dyDescent="0.2">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hidden="1" customHeight="1" x14ac:dyDescent="0.2">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hidden="1" customHeight="1" x14ac:dyDescent="0.2">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hidden="1" customHeight="1" x14ac:dyDescent="0.2">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hidden="1" customHeight="1" x14ac:dyDescent="0.2">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hidden="1" customHeight="1" x14ac:dyDescent="0.2">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hidden="1" customHeight="1" x14ac:dyDescent="0.2">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hidden="1" customHeight="1" x14ac:dyDescent="0.2">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hidden="1" customHeight="1" x14ac:dyDescent="0.2">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hidden="1" customHeight="1" x14ac:dyDescent="0.2">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1" spans="1:50" hidden="1" x14ac:dyDescent="0.2"/>
    <row r="662" spans="1:50" hidden="1" x14ac:dyDescent="0.2">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576"/>
      <c r="B663" s="576"/>
      <c r="C663" s="240" t="s">
        <v>399</v>
      </c>
      <c r="D663" s="240"/>
      <c r="E663" s="240"/>
      <c r="F663" s="240"/>
      <c r="G663" s="240"/>
      <c r="H663" s="240"/>
      <c r="I663" s="240"/>
      <c r="J663" s="240"/>
      <c r="K663" s="240"/>
      <c r="L663" s="240"/>
      <c r="M663" s="240" t="s">
        <v>400</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2" t="s">
        <v>401</v>
      </c>
      <c r="AL663" s="240"/>
      <c r="AM663" s="240"/>
      <c r="AN663" s="240"/>
      <c r="AO663" s="240"/>
      <c r="AP663" s="240"/>
      <c r="AQ663" s="240" t="s">
        <v>23</v>
      </c>
      <c r="AR663" s="240"/>
      <c r="AS663" s="240"/>
      <c r="AT663" s="240"/>
      <c r="AU663" s="92" t="s">
        <v>24</v>
      </c>
      <c r="AV663" s="93"/>
      <c r="AW663" s="93"/>
      <c r="AX663" s="583"/>
    </row>
    <row r="664" spans="1:50" ht="24" hidden="1" customHeight="1" x14ac:dyDescent="0.2">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hidden="1" customHeight="1" x14ac:dyDescent="0.2">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hidden="1" customHeight="1" x14ac:dyDescent="0.2">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hidden="1" customHeight="1" x14ac:dyDescent="0.2">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hidden="1" customHeight="1" x14ac:dyDescent="0.2">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hidden="1" customHeight="1" x14ac:dyDescent="0.2">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hidden="1" customHeight="1" x14ac:dyDescent="0.2">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hidden="1" customHeight="1" x14ac:dyDescent="0.2">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hidden="1" customHeight="1" x14ac:dyDescent="0.2">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hidden="1" customHeight="1" x14ac:dyDescent="0.2">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hidden="1" customHeight="1" x14ac:dyDescent="0.2">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hidden="1" customHeight="1" x14ac:dyDescent="0.2">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hidden="1" customHeight="1" x14ac:dyDescent="0.2">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hidden="1" customHeight="1" x14ac:dyDescent="0.2">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hidden="1" customHeight="1" x14ac:dyDescent="0.2">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hidden="1" customHeight="1" x14ac:dyDescent="0.2">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hidden="1" customHeight="1" x14ac:dyDescent="0.2">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hidden="1" customHeight="1" x14ac:dyDescent="0.2">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hidden="1" customHeight="1" x14ac:dyDescent="0.2">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hidden="1" customHeight="1" x14ac:dyDescent="0.2">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hidden="1" customHeight="1" x14ac:dyDescent="0.2">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hidden="1" customHeight="1" x14ac:dyDescent="0.2">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hidden="1" customHeight="1" x14ac:dyDescent="0.2">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hidden="1" customHeight="1" x14ac:dyDescent="0.2">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hidden="1" customHeight="1" x14ac:dyDescent="0.2">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hidden="1" customHeight="1" x14ac:dyDescent="0.2">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hidden="1" customHeight="1" x14ac:dyDescent="0.2">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hidden="1" customHeight="1" x14ac:dyDescent="0.2">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hidden="1" customHeight="1" x14ac:dyDescent="0.2">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hidden="1" customHeight="1" x14ac:dyDescent="0.2">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4" spans="1:50" hidden="1" x14ac:dyDescent="0.2"/>
    <row r="695" spans="1:50" hidden="1" x14ac:dyDescent="0.2">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576"/>
      <c r="B696" s="576"/>
      <c r="C696" s="240" t="s">
        <v>399</v>
      </c>
      <c r="D696" s="240"/>
      <c r="E696" s="240"/>
      <c r="F696" s="240"/>
      <c r="G696" s="240"/>
      <c r="H696" s="240"/>
      <c r="I696" s="240"/>
      <c r="J696" s="240"/>
      <c r="K696" s="240"/>
      <c r="L696" s="240"/>
      <c r="M696" s="240" t="s">
        <v>400</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2" t="s">
        <v>401</v>
      </c>
      <c r="AL696" s="240"/>
      <c r="AM696" s="240"/>
      <c r="AN696" s="240"/>
      <c r="AO696" s="240"/>
      <c r="AP696" s="240"/>
      <c r="AQ696" s="240" t="s">
        <v>23</v>
      </c>
      <c r="AR696" s="240"/>
      <c r="AS696" s="240"/>
      <c r="AT696" s="240"/>
      <c r="AU696" s="92" t="s">
        <v>24</v>
      </c>
      <c r="AV696" s="93"/>
      <c r="AW696" s="93"/>
      <c r="AX696" s="583"/>
    </row>
    <row r="697" spans="1:50" ht="24" hidden="1" customHeight="1" x14ac:dyDescent="0.2">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hidden="1" customHeight="1" x14ac:dyDescent="0.2">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hidden="1" customHeight="1" x14ac:dyDescent="0.2">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hidden="1" customHeight="1" x14ac:dyDescent="0.2">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hidden="1" customHeight="1" x14ac:dyDescent="0.2">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hidden="1" customHeight="1" x14ac:dyDescent="0.2">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hidden="1" customHeight="1" x14ac:dyDescent="0.2">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hidden="1" customHeight="1" x14ac:dyDescent="0.2">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hidden="1" customHeight="1" x14ac:dyDescent="0.2">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hidden="1" customHeight="1" x14ac:dyDescent="0.2">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hidden="1" customHeight="1" x14ac:dyDescent="0.2">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hidden="1" customHeight="1" x14ac:dyDescent="0.2">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hidden="1" customHeight="1" x14ac:dyDescent="0.2">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hidden="1" customHeight="1" x14ac:dyDescent="0.2">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hidden="1" customHeight="1" x14ac:dyDescent="0.2">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hidden="1" customHeight="1" x14ac:dyDescent="0.2">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hidden="1" customHeight="1" x14ac:dyDescent="0.2">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hidden="1" customHeight="1" x14ac:dyDescent="0.2">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hidden="1" customHeight="1" x14ac:dyDescent="0.2">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hidden="1" customHeight="1" x14ac:dyDescent="0.2">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hidden="1" customHeight="1" x14ac:dyDescent="0.2">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hidden="1" customHeight="1" x14ac:dyDescent="0.2">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hidden="1" customHeight="1" x14ac:dyDescent="0.2">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hidden="1" customHeight="1" x14ac:dyDescent="0.2">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hidden="1" customHeight="1" x14ac:dyDescent="0.2">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hidden="1" customHeight="1" x14ac:dyDescent="0.2">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hidden="1" customHeight="1" x14ac:dyDescent="0.2">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hidden="1" customHeight="1" x14ac:dyDescent="0.2">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hidden="1" customHeight="1" x14ac:dyDescent="0.2">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hidden="1" customHeight="1" x14ac:dyDescent="0.2">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7" spans="1:50" hidden="1" x14ac:dyDescent="0.2"/>
    <row r="728" spans="1:50" hidden="1" x14ac:dyDescent="0.2">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576"/>
      <c r="B729" s="576"/>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2" t="s">
        <v>33</v>
      </c>
      <c r="AL729" s="240"/>
      <c r="AM729" s="240"/>
      <c r="AN729" s="240"/>
      <c r="AO729" s="240"/>
      <c r="AP729" s="240"/>
      <c r="AQ729" s="240" t="s">
        <v>23</v>
      </c>
      <c r="AR729" s="240"/>
      <c r="AS729" s="240"/>
      <c r="AT729" s="240"/>
      <c r="AU729" s="92" t="s">
        <v>24</v>
      </c>
      <c r="AV729" s="93"/>
      <c r="AW729" s="93"/>
      <c r="AX729" s="583"/>
    </row>
    <row r="730" spans="1:50" ht="24" hidden="1" customHeight="1" x14ac:dyDescent="0.2">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hidden="1" customHeight="1" x14ac:dyDescent="0.2">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hidden="1" customHeight="1" x14ac:dyDescent="0.2">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hidden="1" customHeight="1" x14ac:dyDescent="0.2">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hidden="1" customHeight="1" x14ac:dyDescent="0.2">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hidden="1" customHeight="1" x14ac:dyDescent="0.2">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hidden="1" customHeight="1" x14ac:dyDescent="0.2">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hidden="1" customHeight="1" x14ac:dyDescent="0.2">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hidden="1" customHeight="1" x14ac:dyDescent="0.2">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hidden="1" customHeight="1" x14ac:dyDescent="0.2">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hidden="1" customHeight="1" x14ac:dyDescent="0.2">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hidden="1" customHeight="1" x14ac:dyDescent="0.2">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hidden="1" customHeight="1" x14ac:dyDescent="0.2">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hidden="1" customHeight="1" x14ac:dyDescent="0.2">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hidden="1" customHeight="1" x14ac:dyDescent="0.2">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hidden="1" customHeight="1" x14ac:dyDescent="0.2">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hidden="1" customHeight="1" x14ac:dyDescent="0.2">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hidden="1" customHeight="1" x14ac:dyDescent="0.2">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hidden="1" customHeight="1" x14ac:dyDescent="0.2">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hidden="1" customHeight="1" x14ac:dyDescent="0.2">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hidden="1" customHeight="1" x14ac:dyDescent="0.2">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hidden="1" customHeight="1" x14ac:dyDescent="0.2">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hidden="1" customHeight="1" x14ac:dyDescent="0.2">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hidden="1" customHeight="1" x14ac:dyDescent="0.2">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hidden="1" customHeight="1" x14ac:dyDescent="0.2">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hidden="1" customHeight="1" x14ac:dyDescent="0.2">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hidden="1" customHeight="1" x14ac:dyDescent="0.2">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hidden="1" customHeight="1" x14ac:dyDescent="0.2">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hidden="1" customHeight="1" x14ac:dyDescent="0.2">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hidden="1" customHeight="1" x14ac:dyDescent="0.2">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0" spans="1:50" hidden="1" x14ac:dyDescent="0.2"/>
    <row r="761" spans="1:50" hidden="1" x14ac:dyDescent="0.2">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576"/>
      <c r="B762" s="576"/>
      <c r="C762" s="240" t="s">
        <v>399</v>
      </c>
      <c r="D762" s="240"/>
      <c r="E762" s="240"/>
      <c r="F762" s="240"/>
      <c r="G762" s="240"/>
      <c r="H762" s="240"/>
      <c r="I762" s="240"/>
      <c r="J762" s="240"/>
      <c r="K762" s="240"/>
      <c r="L762" s="240"/>
      <c r="M762" s="240" t="s">
        <v>400</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2" t="s">
        <v>401</v>
      </c>
      <c r="AL762" s="240"/>
      <c r="AM762" s="240"/>
      <c r="AN762" s="240"/>
      <c r="AO762" s="240"/>
      <c r="AP762" s="240"/>
      <c r="AQ762" s="240" t="s">
        <v>23</v>
      </c>
      <c r="AR762" s="240"/>
      <c r="AS762" s="240"/>
      <c r="AT762" s="240"/>
      <c r="AU762" s="92" t="s">
        <v>24</v>
      </c>
      <c r="AV762" s="93"/>
      <c r="AW762" s="93"/>
      <c r="AX762" s="583"/>
    </row>
    <row r="763" spans="1:50" ht="24" hidden="1" customHeight="1" x14ac:dyDescent="0.2">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hidden="1" customHeight="1" x14ac:dyDescent="0.2">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hidden="1" customHeight="1" x14ac:dyDescent="0.2">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hidden="1" customHeight="1" x14ac:dyDescent="0.2">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hidden="1" customHeight="1" x14ac:dyDescent="0.2">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hidden="1" customHeight="1" x14ac:dyDescent="0.2">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hidden="1" customHeight="1" x14ac:dyDescent="0.2">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hidden="1" customHeight="1" x14ac:dyDescent="0.2">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hidden="1" customHeight="1" x14ac:dyDescent="0.2">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hidden="1" customHeight="1" x14ac:dyDescent="0.2">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hidden="1" customHeight="1" x14ac:dyDescent="0.2">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hidden="1" customHeight="1" x14ac:dyDescent="0.2">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hidden="1" customHeight="1" x14ac:dyDescent="0.2">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hidden="1" customHeight="1" x14ac:dyDescent="0.2">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hidden="1" customHeight="1" x14ac:dyDescent="0.2">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hidden="1" customHeight="1" x14ac:dyDescent="0.2">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hidden="1" customHeight="1" x14ac:dyDescent="0.2">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hidden="1" customHeight="1" x14ac:dyDescent="0.2">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hidden="1" customHeight="1" x14ac:dyDescent="0.2">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hidden="1" customHeight="1" x14ac:dyDescent="0.2">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hidden="1" customHeight="1" x14ac:dyDescent="0.2">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hidden="1" customHeight="1" x14ac:dyDescent="0.2">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hidden="1" customHeight="1" x14ac:dyDescent="0.2">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hidden="1" customHeight="1" x14ac:dyDescent="0.2">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hidden="1" customHeight="1" x14ac:dyDescent="0.2">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hidden="1" customHeight="1" x14ac:dyDescent="0.2">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hidden="1" customHeight="1" x14ac:dyDescent="0.2">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hidden="1" customHeight="1" x14ac:dyDescent="0.2">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hidden="1" customHeight="1" x14ac:dyDescent="0.2">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hidden="1" customHeight="1" x14ac:dyDescent="0.2">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3" spans="1:50" hidden="1" x14ac:dyDescent="0.2"/>
    <row r="794" spans="1:50" hidden="1" x14ac:dyDescent="0.2">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576"/>
      <c r="B795" s="576"/>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2" t="s">
        <v>33</v>
      </c>
      <c r="AL795" s="240"/>
      <c r="AM795" s="240"/>
      <c r="AN795" s="240"/>
      <c r="AO795" s="240"/>
      <c r="AP795" s="240"/>
      <c r="AQ795" s="240" t="s">
        <v>23</v>
      </c>
      <c r="AR795" s="240"/>
      <c r="AS795" s="240"/>
      <c r="AT795" s="240"/>
      <c r="AU795" s="92" t="s">
        <v>24</v>
      </c>
      <c r="AV795" s="93"/>
      <c r="AW795" s="93"/>
      <c r="AX795" s="583"/>
    </row>
    <row r="796" spans="1:50" ht="24" hidden="1" customHeight="1" x14ac:dyDescent="0.2">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hidden="1" customHeight="1" x14ac:dyDescent="0.2">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hidden="1" customHeight="1" x14ac:dyDescent="0.2">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hidden="1" customHeight="1" x14ac:dyDescent="0.2">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hidden="1" customHeight="1" x14ac:dyDescent="0.2">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hidden="1" customHeight="1" x14ac:dyDescent="0.2">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hidden="1" customHeight="1" x14ac:dyDescent="0.2">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hidden="1" customHeight="1" x14ac:dyDescent="0.2">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hidden="1" customHeight="1" x14ac:dyDescent="0.2">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hidden="1" customHeight="1" x14ac:dyDescent="0.2">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hidden="1" customHeight="1" x14ac:dyDescent="0.2">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hidden="1" customHeight="1" x14ac:dyDescent="0.2">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hidden="1" customHeight="1" x14ac:dyDescent="0.2">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hidden="1" customHeight="1" x14ac:dyDescent="0.2">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hidden="1" customHeight="1" x14ac:dyDescent="0.2">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hidden="1" customHeight="1" x14ac:dyDescent="0.2">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hidden="1" customHeight="1" x14ac:dyDescent="0.2">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hidden="1" customHeight="1" x14ac:dyDescent="0.2">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hidden="1" customHeight="1" x14ac:dyDescent="0.2">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hidden="1" customHeight="1" x14ac:dyDescent="0.2">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hidden="1" customHeight="1" x14ac:dyDescent="0.2">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hidden="1" customHeight="1" x14ac:dyDescent="0.2">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hidden="1" customHeight="1" x14ac:dyDescent="0.2">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hidden="1" customHeight="1" x14ac:dyDescent="0.2">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hidden="1" customHeight="1" x14ac:dyDescent="0.2">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hidden="1" customHeight="1" x14ac:dyDescent="0.2">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hidden="1" customHeight="1" x14ac:dyDescent="0.2">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hidden="1" customHeight="1" x14ac:dyDescent="0.2">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hidden="1" customHeight="1" x14ac:dyDescent="0.2">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hidden="1" customHeight="1" x14ac:dyDescent="0.2">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576"/>
      <c r="B828" s="576"/>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2" t="s">
        <v>33</v>
      </c>
      <c r="AL828" s="240"/>
      <c r="AM828" s="240"/>
      <c r="AN828" s="240"/>
      <c r="AO828" s="240"/>
      <c r="AP828" s="240"/>
      <c r="AQ828" s="240" t="s">
        <v>23</v>
      </c>
      <c r="AR828" s="240"/>
      <c r="AS828" s="240"/>
      <c r="AT828" s="240"/>
      <c r="AU828" s="92" t="s">
        <v>24</v>
      </c>
      <c r="AV828" s="93"/>
      <c r="AW828" s="93"/>
      <c r="AX828" s="583"/>
    </row>
    <row r="829" spans="1:50" ht="24" hidden="1" customHeight="1" x14ac:dyDescent="0.2">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hidden="1" customHeight="1" x14ac:dyDescent="0.2">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hidden="1" customHeight="1" x14ac:dyDescent="0.2">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hidden="1" customHeight="1" x14ac:dyDescent="0.2">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hidden="1" customHeight="1" x14ac:dyDescent="0.2">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hidden="1" customHeight="1" x14ac:dyDescent="0.2">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hidden="1" customHeight="1" x14ac:dyDescent="0.2">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hidden="1" customHeight="1" x14ac:dyDescent="0.2">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hidden="1" customHeight="1" x14ac:dyDescent="0.2">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hidden="1" customHeight="1" x14ac:dyDescent="0.2">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hidden="1" customHeight="1" x14ac:dyDescent="0.2">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hidden="1" customHeight="1" x14ac:dyDescent="0.2">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hidden="1" customHeight="1" x14ac:dyDescent="0.2">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hidden="1" customHeight="1" x14ac:dyDescent="0.2">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hidden="1" customHeight="1" x14ac:dyDescent="0.2">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hidden="1" customHeight="1" x14ac:dyDescent="0.2">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hidden="1" customHeight="1" x14ac:dyDescent="0.2">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hidden="1" customHeight="1" x14ac:dyDescent="0.2">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hidden="1" customHeight="1" x14ac:dyDescent="0.2">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hidden="1" customHeight="1" x14ac:dyDescent="0.2">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hidden="1" customHeight="1" x14ac:dyDescent="0.2">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hidden="1" customHeight="1" x14ac:dyDescent="0.2">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hidden="1" customHeight="1" x14ac:dyDescent="0.2">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hidden="1" customHeight="1" x14ac:dyDescent="0.2">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hidden="1" customHeight="1" x14ac:dyDescent="0.2">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hidden="1" customHeight="1" x14ac:dyDescent="0.2">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hidden="1" customHeight="1" x14ac:dyDescent="0.2">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hidden="1" customHeight="1" x14ac:dyDescent="0.2">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hidden="1" customHeight="1" x14ac:dyDescent="0.2">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hidden="1" customHeight="1" x14ac:dyDescent="0.2">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59" spans="1:50" hidden="1" x14ac:dyDescent="0.2"/>
    <row r="860" spans="1:50" hidden="1" x14ac:dyDescent="0.2">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576"/>
      <c r="B861" s="576"/>
      <c r="C861" s="240" t="s">
        <v>399</v>
      </c>
      <c r="D861" s="240"/>
      <c r="E861" s="240"/>
      <c r="F861" s="240"/>
      <c r="G861" s="240"/>
      <c r="H861" s="240"/>
      <c r="I861" s="240"/>
      <c r="J861" s="240"/>
      <c r="K861" s="240"/>
      <c r="L861" s="240"/>
      <c r="M861" s="240" t="s">
        <v>400</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2" t="s">
        <v>401</v>
      </c>
      <c r="AL861" s="240"/>
      <c r="AM861" s="240"/>
      <c r="AN861" s="240"/>
      <c r="AO861" s="240"/>
      <c r="AP861" s="240"/>
      <c r="AQ861" s="240" t="s">
        <v>23</v>
      </c>
      <c r="AR861" s="240"/>
      <c r="AS861" s="240"/>
      <c r="AT861" s="240"/>
      <c r="AU861" s="92" t="s">
        <v>24</v>
      </c>
      <c r="AV861" s="93"/>
      <c r="AW861" s="93"/>
      <c r="AX861" s="583"/>
    </row>
    <row r="862" spans="1:50" ht="24" hidden="1" customHeight="1" x14ac:dyDescent="0.2">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hidden="1" customHeight="1" x14ac:dyDescent="0.2">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hidden="1" customHeight="1" x14ac:dyDescent="0.2">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hidden="1" customHeight="1" x14ac:dyDescent="0.2">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hidden="1" customHeight="1" x14ac:dyDescent="0.2">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hidden="1" customHeight="1" x14ac:dyDescent="0.2">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hidden="1" customHeight="1" x14ac:dyDescent="0.2">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hidden="1" customHeight="1" x14ac:dyDescent="0.2">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hidden="1" customHeight="1" x14ac:dyDescent="0.2">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hidden="1" customHeight="1" x14ac:dyDescent="0.2">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hidden="1" customHeight="1" x14ac:dyDescent="0.2">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hidden="1" customHeight="1" x14ac:dyDescent="0.2">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hidden="1" customHeight="1" x14ac:dyDescent="0.2">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hidden="1" customHeight="1" x14ac:dyDescent="0.2">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hidden="1" customHeight="1" x14ac:dyDescent="0.2">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hidden="1" customHeight="1" x14ac:dyDescent="0.2">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hidden="1" customHeight="1" x14ac:dyDescent="0.2">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hidden="1" customHeight="1" x14ac:dyDescent="0.2">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hidden="1" customHeight="1" x14ac:dyDescent="0.2">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hidden="1" customHeight="1" x14ac:dyDescent="0.2">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hidden="1" customHeight="1" x14ac:dyDescent="0.2">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hidden="1" customHeight="1" x14ac:dyDescent="0.2">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hidden="1" customHeight="1" x14ac:dyDescent="0.2">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hidden="1" customHeight="1" x14ac:dyDescent="0.2">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hidden="1" customHeight="1" x14ac:dyDescent="0.2">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hidden="1" customHeight="1" x14ac:dyDescent="0.2">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hidden="1" customHeight="1" x14ac:dyDescent="0.2">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hidden="1" customHeight="1" x14ac:dyDescent="0.2">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hidden="1" customHeight="1" x14ac:dyDescent="0.2">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hidden="1" customHeight="1" x14ac:dyDescent="0.2">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2" spans="1:50" hidden="1" x14ac:dyDescent="0.2"/>
    <row r="893" spans="1:50" hidden="1" x14ac:dyDescent="0.2">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576"/>
      <c r="B894" s="576"/>
      <c r="C894" s="240" t="s">
        <v>399</v>
      </c>
      <c r="D894" s="240"/>
      <c r="E894" s="240"/>
      <c r="F894" s="240"/>
      <c r="G894" s="240"/>
      <c r="H894" s="240"/>
      <c r="I894" s="240"/>
      <c r="J894" s="240"/>
      <c r="K894" s="240"/>
      <c r="L894" s="240"/>
      <c r="M894" s="240" t="s">
        <v>400</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2" t="s">
        <v>401</v>
      </c>
      <c r="AL894" s="240"/>
      <c r="AM894" s="240"/>
      <c r="AN894" s="240"/>
      <c r="AO894" s="240"/>
      <c r="AP894" s="240"/>
      <c r="AQ894" s="240" t="s">
        <v>23</v>
      </c>
      <c r="AR894" s="240"/>
      <c r="AS894" s="240"/>
      <c r="AT894" s="240"/>
      <c r="AU894" s="92" t="s">
        <v>24</v>
      </c>
      <c r="AV894" s="93"/>
      <c r="AW894" s="93"/>
      <c r="AX894" s="583"/>
    </row>
    <row r="895" spans="1:50" ht="24" hidden="1" customHeight="1" x14ac:dyDescent="0.2">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hidden="1" customHeight="1" x14ac:dyDescent="0.2">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hidden="1" customHeight="1" x14ac:dyDescent="0.2">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hidden="1" customHeight="1" x14ac:dyDescent="0.2">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hidden="1" customHeight="1" x14ac:dyDescent="0.2">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hidden="1" customHeight="1" x14ac:dyDescent="0.2">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hidden="1" customHeight="1" x14ac:dyDescent="0.2">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hidden="1" customHeight="1" x14ac:dyDescent="0.2">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hidden="1" customHeight="1" x14ac:dyDescent="0.2">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hidden="1" customHeight="1" x14ac:dyDescent="0.2">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hidden="1" customHeight="1" x14ac:dyDescent="0.2">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hidden="1" customHeight="1" x14ac:dyDescent="0.2">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hidden="1" customHeight="1" x14ac:dyDescent="0.2">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hidden="1" customHeight="1" x14ac:dyDescent="0.2">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hidden="1" customHeight="1" x14ac:dyDescent="0.2">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hidden="1" customHeight="1" x14ac:dyDescent="0.2">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hidden="1" customHeight="1" x14ac:dyDescent="0.2">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hidden="1" customHeight="1" x14ac:dyDescent="0.2">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hidden="1" customHeight="1" x14ac:dyDescent="0.2">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hidden="1" customHeight="1" x14ac:dyDescent="0.2">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hidden="1" customHeight="1" x14ac:dyDescent="0.2">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hidden="1" customHeight="1" x14ac:dyDescent="0.2">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hidden="1" customHeight="1" x14ac:dyDescent="0.2">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hidden="1" customHeight="1" x14ac:dyDescent="0.2">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hidden="1" customHeight="1" x14ac:dyDescent="0.2">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hidden="1" customHeight="1" x14ac:dyDescent="0.2">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hidden="1" customHeight="1" x14ac:dyDescent="0.2">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hidden="1" customHeight="1" x14ac:dyDescent="0.2">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hidden="1" customHeight="1" x14ac:dyDescent="0.2">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hidden="1" customHeight="1" x14ac:dyDescent="0.2">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5" spans="1:50" hidden="1" x14ac:dyDescent="0.2"/>
    <row r="926" spans="1:50" hidden="1" x14ac:dyDescent="0.2">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576"/>
      <c r="B927" s="576"/>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2" t="s">
        <v>33</v>
      </c>
      <c r="AL927" s="240"/>
      <c r="AM927" s="240"/>
      <c r="AN927" s="240"/>
      <c r="AO927" s="240"/>
      <c r="AP927" s="240"/>
      <c r="AQ927" s="240" t="s">
        <v>23</v>
      </c>
      <c r="AR927" s="240"/>
      <c r="AS927" s="240"/>
      <c r="AT927" s="240"/>
      <c r="AU927" s="92" t="s">
        <v>24</v>
      </c>
      <c r="AV927" s="93"/>
      <c r="AW927" s="93"/>
      <c r="AX927" s="583"/>
    </row>
    <row r="928" spans="1:50" ht="24" hidden="1" customHeight="1" x14ac:dyDescent="0.2">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hidden="1" customHeight="1" x14ac:dyDescent="0.2">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hidden="1" customHeight="1" x14ac:dyDescent="0.2">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hidden="1" customHeight="1" x14ac:dyDescent="0.2">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hidden="1" customHeight="1" x14ac:dyDescent="0.2">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hidden="1" customHeight="1" x14ac:dyDescent="0.2">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hidden="1" customHeight="1" x14ac:dyDescent="0.2">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hidden="1" customHeight="1" x14ac:dyDescent="0.2">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hidden="1" customHeight="1" x14ac:dyDescent="0.2">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hidden="1" customHeight="1" x14ac:dyDescent="0.2">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hidden="1" customHeight="1" x14ac:dyDescent="0.2">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hidden="1" customHeight="1" x14ac:dyDescent="0.2">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hidden="1" customHeight="1" x14ac:dyDescent="0.2">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hidden="1" customHeight="1" x14ac:dyDescent="0.2">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hidden="1" customHeight="1" x14ac:dyDescent="0.2">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hidden="1" customHeight="1" x14ac:dyDescent="0.2">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hidden="1" customHeight="1" x14ac:dyDescent="0.2">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hidden="1" customHeight="1" x14ac:dyDescent="0.2">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hidden="1" customHeight="1" x14ac:dyDescent="0.2">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hidden="1" customHeight="1" x14ac:dyDescent="0.2">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hidden="1" customHeight="1" x14ac:dyDescent="0.2">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hidden="1" customHeight="1" x14ac:dyDescent="0.2">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hidden="1" customHeight="1" x14ac:dyDescent="0.2">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hidden="1" customHeight="1" x14ac:dyDescent="0.2">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hidden="1" customHeight="1" x14ac:dyDescent="0.2">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hidden="1" customHeight="1" x14ac:dyDescent="0.2">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hidden="1" customHeight="1" x14ac:dyDescent="0.2">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hidden="1" customHeight="1" x14ac:dyDescent="0.2">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hidden="1" customHeight="1" x14ac:dyDescent="0.2">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hidden="1" customHeight="1" x14ac:dyDescent="0.2">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8" spans="1:50" hidden="1" x14ac:dyDescent="0.2"/>
    <row r="959" spans="1:50" hidden="1" x14ac:dyDescent="0.2">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576"/>
      <c r="B960" s="576"/>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2" t="s">
        <v>33</v>
      </c>
      <c r="AL960" s="240"/>
      <c r="AM960" s="240"/>
      <c r="AN960" s="240"/>
      <c r="AO960" s="240"/>
      <c r="AP960" s="240"/>
      <c r="AQ960" s="240" t="s">
        <v>23</v>
      </c>
      <c r="AR960" s="240"/>
      <c r="AS960" s="240"/>
      <c r="AT960" s="240"/>
      <c r="AU960" s="92" t="s">
        <v>24</v>
      </c>
      <c r="AV960" s="93"/>
      <c r="AW960" s="93"/>
      <c r="AX960" s="583"/>
    </row>
    <row r="961" spans="1:50" ht="24" hidden="1" customHeight="1" x14ac:dyDescent="0.2">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hidden="1" customHeight="1" x14ac:dyDescent="0.2">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hidden="1" customHeight="1" x14ac:dyDescent="0.2">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hidden="1" customHeight="1" x14ac:dyDescent="0.2">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hidden="1" customHeight="1" x14ac:dyDescent="0.2">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hidden="1" customHeight="1" x14ac:dyDescent="0.2">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hidden="1" customHeight="1" x14ac:dyDescent="0.2">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hidden="1" customHeight="1" x14ac:dyDescent="0.2">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hidden="1" customHeight="1" x14ac:dyDescent="0.2">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hidden="1" customHeight="1" x14ac:dyDescent="0.2">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hidden="1" customHeight="1" x14ac:dyDescent="0.2">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hidden="1" customHeight="1" x14ac:dyDescent="0.2">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hidden="1" customHeight="1" x14ac:dyDescent="0.2">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hidden="1" customHeight="1" x14ac:dyDescent="0.2">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hidden="1" customHeight="1" x14ac:dyDescent="0.2">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hidden="1" customHeight="1" x14ac:dyDescent="0.2">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hidden="1" customHeight="1" x14ac:dyDescent="0.2">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hidden="1" customHeight="1" x14ac:dyDescent="0.2">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hidden="1" customHeight="1" x14ac:dyDescent="0.2">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hidden="1" customHeight="1" x14ac:dyDescent="0.2">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hidden="1" customHeight="1" x14ac:dyDescent="0.2">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hidden="1" customHeight="1" x14ac:dyDescent="0.2">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hidden="1" customHeight="1" x14ac:dyDescent="0.2">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hidden="1" customHeight="1" x14ac:dyDescent="0.2">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hidden="1" customHeight="1" x14ac:dyDescent="0.2">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hidden="1" customHeight="1" x14ac:dyDescent="0.2">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hidden="1" customHeight="1" x14ac:dyDescent="0.2">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hidden="1" customHeight="1" x14ac:dyDescent="0.2">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hidden="1" customHeight="1" x14ac:dyDescent="0.2">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hidden="1" customHeight="1" x14ac:dyDescent="0.2">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1" spans="1:50" hidden="1" x14ac:dyDescent="0.2"/>
    <row r="992" spans="1:50" hidden="1" x14ac:dyDescent="0.2">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576"/>
      <c r="B993" s="576"/>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2" t="s">
        <v>33</v>
      </c>
      <c r="AL993" s="240"/>
      <c r="AM993" s="240"/>
      <c r="AN993" s="240"/>
      <c r="AO993" s="240"/>
      <c r="AP993" s="240"/>
      <c r="AQ993" s="240" t="s">
        <v>23</v>
      </c>
      <c r="AR993" s="240"/>
      <c r="AS993" s="240"/>
      <c r="AT993" s="240"/>
      <c r="AU993" s="92" t="s">
        <v>24</v>
      </c>
      <c r="AV993" s="93"/>
      <c r="AW993" s="93"/>
      <c r="AX993" s="583"/>
    </row>
    <row r="994" spans="1:50" ht="24" hidden="1" customHeight="1" x14ac:dyDescent="0.2">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hidden="1" customHeight="1" x14ac:dyDescent="0.2">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hidden="1" customHeight="1" x14ac:dyDescent="0.2">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hidden="1" customHeight="1" x14ac:dyDescent="0.2">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hidden="1" customHeight="1" x14ac:dyDescent="0.2">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hidden="1" customHeight="1" x14ac:dyDescent="0.2">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hidden="1" customHeight="1" x14ac:dyDescent="0.2">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hidden="1" customHeight="1" x14ac:dyDescent="0.2">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hidden="1" customHeight="1" x14ac:dyDescent="0.2">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hidden="1" customHeight="1" x14ac:dyDescent="0.2">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hidden="1" customHeight="1" x14ac:dyDescent="0.2">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hidden="1" customHeight="1" x14ac:dyDescent="0.2">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hidden="1" customHeight="1" x14ac:dyDescent="0.2">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hidden="1" customHeight="1" x14ac:dyDescent="0.2">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hidden="1" customHeight="1" x14ac:dyDescent="0.2">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hidden="1" customHeight="1" x14ac:dyDescent="0.2">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hidden="1" customHeight="1" x14ac:dyDescent="0.2">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hidden="1" customHeight="1" x14ac:dyDescent="0.2">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hidden="1" customHeight="1" x14ac:dyDescent="0.2">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hidden="1" customHeight="1" x14ac:dyDescent="0.2">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hidden="1" customHeight="1" x14ac:dyDescent="0.2">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hidden="1" customHeight="1" x14ac:dyDescent="0.2">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hidden="1" customHeight="1" x14ac:dyDescent="0.2">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hidden="1" customHeight="1" x14ac:dyDescent="0.2">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hidden="1" customHeight="1" x14ac:dyDescent="0.2">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hidden="1" customHeight="1" x14ac:dyDescent="0.2">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hidden="1" customHeight="1" x14ac:dyDescent="0.2">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hidden="1" customHeight="1" x14ac:dyDescent="0.2">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hidden="1" customHeight="1" x14ac:dyDescent="0.2">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hidden="1" customHeight="1" x14ac:dyDescent="0.2">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4" spans="1:50" hidden="1" x14ac:dyDescent="0.2"/>
    <row r="1025" spans="1:50" hidden="1" x14ac:dyDescent="0.2">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576"/>
      <c r="B1026" s="576"/>
      <c r="C1026" s="240" t="s">
        <v>439</v>
      </c>
      <c r="D1026" s="240"/>
      <c r="E1026" s="240"/>
      <c r="F1026" s="240"/>
      <c r="G1026" s="240"/>
      <c r="H1026" s="240"/>
      <c r="I1026" s="240"/>
      <c r="J1026" s="240"/>
      <c r="K1026" s="240"/>
      <c r="L1026" s="240"/>
      <c r="M1026" s="240" t="s">
        <v>440</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2" t="s">
        <v>441</v>
      </c>
      <c r="AL1026" s="240"/>
      <c r="AM1026" s="240"/>
      <c r="AN1026" s="240"/>
      <c r="AO1026" s="240"/>
      <c r="AP1026" s="240"/>
      <c r="AQ1026" s="240" t="s">
        <v>23</v>
      </c>
      <c r="AR1026" s="240"/>
      <c r="AS1026" s="240"/>
      <c r="AT1026" s="240"/>
      <c r="AU1026" s="92" t="s">
        <v>24</v>
      </c>
      <c r="AV1026" s="93"/>
      <c r="AW1026" s="93"/>
      <c r="AX1026" s="583"/>
    </row>
    <row r="1027" spans="1:50" ht="24" hidden="1" customHeight="1" x14ac:dyDescent="0.2">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hidden="1" customHeight="1" x14ac:dyDescent="0.2">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hidden="1" customHeight="1" x14ac:dyDescent="0.2">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hidden="1" customHeight="1" x14ac:dyDescent="0.2">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hidden="1" customHeight="1" x14ac:dyDescent="0.2">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hidden="1" customHeight="1" x14ac:dyDescent="0.2">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hidden="1" customHeight="1" x14ac:dyDescent="0.2">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hidden="1" customHeight="1" x14ac:dyDescent="0.2">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hidden="1" customHeight="1" x14ac:dyDescent="0.2">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hidden="1" customHeight="1" x14ac:dyDescent="0.2">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hidden="1" customHeight="1" x14ac:dyDescent="0.2">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hidden="1" customHeight="1" x14ac:dyDescent="0.2">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hidden="1" customHeight="1" x14ac:dyDescent="0.2">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hidden="1" customHeight="1" x14ac:dyDescent="0.2">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hidden="1" customHeight="1" x14ac:dyDescent="0.2">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hidden="1" customHeight="1" x14ac:dyDescent="0.2">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hidden="1" customHeight="1" x14ac:dyDescent="0.2">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hidden="1" customHeight="1" x14ac:dyDescent="0.2">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hidden="1" customHeight="1" x14ac:dyDescent="0.2">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hidden="1" customHeight="1" x14ac:dyDescent="0.2">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hidden="1" customHeight="1" x14ac:dyDescent="0.2">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hidden="1" customHeight="1" x14ac:dyDescent="0.2">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hidden="1" customHeight="1" x14ac:dyDescent="0.2">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hidden="1" customHeight="1" x14ac:dyDescent="0.2">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hidden="1" customHeight="1" x14ac:dyDescent="0.2">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hidden="1" customHeight="1" x14ac:dyDescent="0.2">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hidden="1" customHeight="1" x14ac:dyDescent="0.2">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hidden="1" customHeight="1" x14ac:dyDescent="0.2">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hidden="1" customHeight="1" x14ac:dyDescent="0.2">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hidden="1" customHeight="1" x14ac:dyDescent="0.2">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7" spans="1:50" hidden="1" x14ac:dyDescent="0.2"/>
    <row r="1058" spans="1:50" hidden="1" x14ac:dyDescent="0.2">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576"/>
      <c r="B1059" s="576"/>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2" t="s">
        <v>33</v>
      </c>
      <c r="AL1059" s="240"/>
      <c r="AM1059" s="240"/>
      <c r="AN1059" s="240"/>
      <c r="AO1059" s="240"/>
      <c r="AP1059" s="240"/>
      <c r="AQ1059" s="240" t="s">
        <v>23</v>
      </c>
      <c r="AR1059" s="240"/>
      <c r="AS1059" s="240"/>
      <c r="AT1059" s="240"/>
      <c r="AU1059" s="92" t="s">
        <v>24</v>
      </c>
      <c r="AV1059" s="93"/>
      <c r="AW1059" s="93"/>
      <c r="AX1059" s="583"/>
    </row>
    <row r="1060" spans="1:50" ht="24" hidden="1" customHeight="1" x14ac:dyDescent="0.2">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hidden="1" customHeight="1" x14ac:dyDescent="0.2">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hidden="1" customHeight="1" x14ac:dyDescent="0.2">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hidden="1" customHeight="1" x14ac:dyDescent="0.2">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hidden="1" customHeight="1" x14ac:dyDescent="0.2">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hidden="1" customHeight="1" x14ac:dyDescent="0.2">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hidden="1" customHeight="1" x14ac:dyDescent="0.2">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hidden="1" customHeight="1" x14ac:dyDescent="0.2">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hidden="1" customHeight="1" x14ac:dyDescent="0.2">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hidden="1" customHeight="1" x14ac:dyDescent="0.2">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hidden="1" customHeight="1" x14ac:dyDescent="0.2">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hidden="1" customHeight="1" x14ac:dyDescent="0.2">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hidden="1" customHeight="1" x14ac:dyDescent="0.2">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hidden="1" customHeight="1" x14ac:dyDescent="0.2">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hidden="1" customHeight="1" x14ac:dyDescent="0.2">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hidden="1" customHeight="1" x14ac:dyDescent="0.2">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hidden="1" customHeight="1" x14ac:dyDescent="0.2">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hidden="1" customHeight="1" x14ac:dyDescent="0.2">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hidden="1" customHeight="1" x14ac:dyDescent="0.2">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hidden="1" customHeight="1" x14ac:dyDescent="0.2">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hidden="1" customHeight="1" x14ac:dyDescent="0.2">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hidden="1" customHeight="1" x14ac:dyDescent="0.2">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hidden="1" customHeight="1" x14ac:dyDescent="0.2">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hidden="1" customHeight="1" x14ac:dyDescent="0.2">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hidden="1" customHeight="1" x14ac:dyDescent="0.2">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hidden="1" customHeight="1" x14ac:dyDescent="0.2">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hidden="1" customHeight="1" x14ac:dyDescent="0.2">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hidden="1" customHeight="1" x14ac:dyDescent="0.2">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hidden="1" customHeight="1" x14ac:dyDescent="0.2">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hidden="1" customHeight="1" x14ac:dyDescent="0.2">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576"/>
      <c r="B1092" s="576"/>
      <c r="C1092" s="240" t="s">
        <v>399</v>
      </c>
      <c r="D1092" s="240"/>
      <c r="E1092" s="240"/>
      <c r="F1092" s="240"/>
      <c r="G1092" s="240"/>
      <c r="H1092" s="240"/>
      <c r="I1092" s="240"/>
      <c r="J1092" s="240"/>
      <c r="K1092" s="240"/>
      <c r="L1092" s="240"/>
      <c r="M1092" s="240" t="s">
        <v>400</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2" t="s">
        <v>401</v>
      </c>
      <c r="AL1092" s="240"/>
      <c r="AM1092" s="240"/>
      <c r="AN1092" s="240"/>
      <c r="AO1092" s="240"/>
      <c r="AP1092" s="240"/>
      <c r="AQ1092" s="240" t="s">
        <v>23</v>
      </c>
      <c r="AR1092" s="240"/>
      <c r="AS1092" s="240"/>
      <c r="AT1092" s="240"/>
      <c r="AU1092" s="92" t="s">
        <v>24</v>
      </c>
      <c r="AV1092" s="93"/>
      <c r="AW1092" s="93"/>
      <c r="AX1092" s="583"/>
    </row>
    <row r="1093" spans="1:50" ht="24" hidden="1" customHeight="1" x14ac:dyDescent="0.2">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hidden="1" customHeight="1" x14ac:dyDescent="0.2">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hidden="1" customHeight="1" x14ac:dyDescent="0.2">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hidden="1" customHeight="1" x14ac:dyDescent="0.2">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hidden="1" customHeight="1" x14ac:dyDescent="0.2">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hidden="1" customHeight="1" x14ac:dyDescent="0.2">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hidden="1" customHeight="1" x14ac:dyDescent="0.2">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hidden="1" customHeight="1" x14ac:dyDescent="0.2">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hidden="1" customHeight="1" x14ac:dyDescent="0.2">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hidden="1" customHeight="1" x14ac:dyDescent="0.2">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hidden="1" customHeight="1" x14ac:dyDescent="0.2">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hidden="1" customHeight="1" x14ac:dyDescent="0.2">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hidden="1" customHeight="1" x14ac:dyDescent="0.2">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hidden="1" customHeight="1" x14ac:dyDescent="0.2">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hidden="1" customHeight="1" x14ac:dyDescent="0.2">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hidden="1" customHeight="1" x14ac:dyDescent="0.2">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hidden="1" customHeight="1" x14ac:dyDescent="0.2">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hidden="1" customHeight="1" x14ac:dyDescent="0.2">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hidden="1" customHeight="1" x14ac:dyDescent="0.2">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hidden="1" customHeight="1" x14ac:dyDescent="0.2">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hidden="1" customHeight="1" x14ac:dyDescent="0.2">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hidden="1" customHeight="1" x14ac:dyDescent="0.2">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hidden="1" customHeight="1" x14ac:dyDescent="0.2">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hidden="1" customHeight="1" x14ac:dyDescent="0.2">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hidden="1" customHeight="1" x14ac:dyDescent="0.2">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hidden="1" customHeight="1" x14ac:dyDescent="0.2">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hidden="1" customHeight="1" x14ac:dyDescent="0.2">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hidden="1" customHeight="1" x14ac:dyDescent="0.2">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hidden="1" customHeight="1" x14ac:dyDescent="0.2">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hidden="1" customHeight="1" x14ac:dyDescent="0.2">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3" spans="1:50" hidden="1" x14ac:dyDescent="0.2"/>
    <row r="1124" spans="1:50" hidden="1" x14ac:dyDescent="0.2">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576"/>
      <c r="B1125" s="576"/>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2" t="s">
        <v>33</v>
      </c>
      <c r="AL1125" s="240"/>
      <c r="AM1125" s="240"/>
      <c r="AN1125" s="240"/>
      <c r="AO1125" s="240"/>
      <c r="AP1125" s="240"/>
      <c r="AQ1125" s="240" t="s">
        <v>23</v>
      </c>
      <c r="AR1125" s="240"/>
      <c r="AS1125" s="240"/>
      <c r="AT1125" s="240"/>
      <c r="AU1125" s="92" t="s">
        <v>24</v>
      </c>
      <c r="AV1125" s="93"/>
      <c r="AW1125" s="93"/>
      <c r="AX1125" s="583"/>
    </row>
    <row r="1126" spans="1:50" ht="24" hidden="1" customHeight="1" x14ac:dyDescent="0.2">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hidden="1" customHeight="1" x14ac:dyDescent="0.2">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hidden="1" customHeight="1" x14ac:dyDescent="0.2">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hidden="1" customHeight="1" x14ac:dyDescent="0.2">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hidden="1" customHeight="1" x14ac:dyDescent="0.2">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hidden="1" customHeight="1" x14ac:dyDescent="0.2">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hidden="1" customHeight="1" x14ac:dyDescent="0.2">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hidden="1" customHeight="1" x14ac:dyDescent="0.2">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hidden="1" customHeight="1" x14ac:dyDescent="0.2">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hidden="1" customHeight="1" x14ac:dyDescent="0.2">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hidden="1" customHeight="1" x14ac:dyDescent="0.2">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hidden="1" customHeight="1" x14ac:dyDescent="0.2">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hidden="1" customHeight="1" x14ac:dyDescent="0.2">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hidden="1" customHeight="1" x14ac:dyDescent="0.2">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hidden="1" customHeight="1" x14ac:dyDescent="0.2">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hidden="1" customHeight="1" x14ac:dyDescent="0.2">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hidden="1" customHeight="1" x14ac:dyDescent="0.2">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hidden="1" customHeight="1" x14ac:dyDescent="0.2">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hidden="1" customHeight="1" x14ac:dyDescent="0.2">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hidden="1" customHeight="1" x14ac:dyDescent="0.2">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hidden="1" customHeight="1" x14ac:dyDescent="0.2">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hidden="1" customHeight="1" x14ac:dyDescent="0.2">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hidden="1" customHeight="1" x14ac:dyDescent="0.2">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hidden="1" customHeight="1" x14ac:dyDescent="0.2">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hidden="1" customHeight="1" x14ac:dyDescent="0.2">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hidden="1" customHeight="1" x14ac:dyDescent="0.2">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hidden="1" customHeight="1" x14ac:dyDescent="0.2">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hidden="1" customHeight="1" x14ac:dyDescent="0.2">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hidden="1" customHeight="1" x14ac:dyDescent="0.2">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hidden="1" customHeight="1" x14ac:dyDescent="0.2">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6" spans="1:50" hidden="1" x14ac:dyDescent="0.2"/>
    <row r="1157" spans="1:50" hidden="1" x14ac:dyDescent="0.2">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576"/>
      <c r="B1158" s="576"/>
      <c r="C1158" s="240" t="s">
        <v>399</v>
      </c>
      <c r="D1158" s="240"/>
      <c r="E1158" s="240"/>
      <c r="F1158" s="240"/>
      <c r="G1158" s="240"/>
      <c r="H1158" s="240"/>
      <c r="I1158" s="240"/>
      <c r="J1158" s="240"/>
      <c r="K1158" s="240"/>
      <c r="L1158" s="240"/>
      <c r="M1158" s="240" t="s">
        <v>400</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2" t="s">
        <v>401</v>
      </c>
      <c r="AL1158" s="240"/>
      <c r="AM1158" s="240"/>
      <c r="AN1158" s="240"/>
      <c r="AO1158" s="240"/>
      <c r="AP1158" s="240"/>
      <c r="AQ1158" s="240" t="s">
        <v>23</v>
      </c>
      <c r="AR1158" s="240"/>
      <c r="AS1158" s="240"/>
      <c r="AT1158" s="240"/>
      <c r="AU1158" s="92" t="s">
        <v>24</v>
      </c>
      <c r="AV1158" s="93"/>
      <c r="AW1158" s="93"/>
      <c r="AX1158" s="583"/>
    </row>
    <row r="1159" spans="1:50" ht="24" hidden="1" customHeight="1" x14ac:dyDescent="0.2">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hidden="1" customHeight="1" x14ac:dyDescent="0.2">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hidden="1" customHeight="1" x14ac:dyDescent="0.2">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hidden="1" customHeight="1" x14ac:dyDescent="0.2">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hidden="1" customHeight="1" x14ac:dyDescent="0.2">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hidden="1" customHeight="1" x14ac:dyDescent="0.2">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hidden="1" customHeight="1" x14ac:dyDescent="0.2">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hidden="1" customHeight="1" x14ac:dyDescent="0.2">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hidden="1" customHeight="1" x14ac:dyDescent="0.2">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hidden="1" customHeight="1" x14ac:dyDescent="0.2">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hidden="1" customHeight="1" x14ac:dyDescent="0.2">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hidden="1" customHeight="1" x14ac:dyDescent="0.2">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hidden="1" customHeight="1" x14ac:dyDescent="0.2">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hidden="1" customHeight="1" x14ac:dyDescent="0.2">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hidden="1" customHeight="1" x14ac:dyDescent="0.2">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hidden="1" customHeight="1" x14ac:dyDescent="0.2">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hidden="1" customHeight="1" x14ac:dyDescent="0.2">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hidden="1" customHeight="1" x14ac:dyDescent="0.2">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hidden="1" customHeight="1" x14ac:dyDescent="0.2">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hidden="1" customHeight="1" x14ac:dyDescent="0.2">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hidden="1" customHeight="1" x14ac:dyDescent="0.2">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hidden="1" customHeight="1" x14ac:dyDescent="0.2">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hidden="1" customHeight="1" x14ac:dyDescent="0.2">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hidden="1" customHeight="1" x14ac:dyDescent="0.2">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hidden="1" customHeight="1" x14ac:dyDescent="0.2">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hidden="1" customHeight="1" x14ac:dyDescent="0.2">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hidden="1" customHeight="1" x14ac:dyDescent="0.2">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hidden="1" customHeight="1" x14ac:dyDescent="0.2">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hidden="1" customHeight="1" x14ac:dyDescent="0.2">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hidden="1" customHeight="1" x14ac:dyDescent="0.2">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89" spans="1:50" hidden="1" x14ac:dyDescent="0.2"/>
    <row r="1190" spans="1:50" hidden="1" x14ac:dyDescent="0.2">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576"/>
      <c r="B1191" s="576"/>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2" t="s">
        <v>33</v>
      </c>
      <c r="AL1191" s="240"/>
      <c r="AM1191" s="240"/>
      <c r="AN1191" s="240"/>
      <c r="AO1191" s="240"/>
      <c r="AP1191" s="240"/>
      <c r="AQ1191" s="240" t="s">
        <v>23</v>
      </c>
      <c r="AR1191" s="240"/>
      <c r="AS1191" s="240"/>
      <c r="AT1191" s="240"/>
      <c r="AU1191" s="92" t="s">
        <v>24</v>
      </c>
      <c r="AV1191" s="93"/>
      <c r="AW1191" s="93"/>
      <c r="AX1191" s="583"/>
    </row>
    <row r="1192" spans="1:50" ht="24" hidden="1" customHeight="1" x14ac:dyDescent="0.2">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hidden="1" customHeight="1" x14ac:dyDescent="0.2">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hidden="1" customHeight="1" x14ac:dyDescent="0.2">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hidden="1" customHeight="1" x14ac:dyDescent="0.2">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hidden="1" customHeight="1" x14ac:dyDescent="0.2">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hidden="1" customHeight="1" x14ac:dyDescent="0.2">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hidden="1" customHeight="1" x14ac:dyDescent="0.2">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hidden="1" customHeight="1" x14ac:dyDescent="0.2">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hidden="1" customHeight="1" x14ac:dyDescent="0.2">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hidden="1" customHeight="1" x14ac:dyDescent="0.2">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hidden="1" customHeight="1" x14ac:dyDescent="0.2">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hidden="1" customHeight="1" x14ac:dyDescent="0.2">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hidden="1" customHeight="1" x14ac:dyDescent="0.2">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hidden="1" customHeight="1" x14ac:dyDescent="0.2">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hidden="1" customHeight="1" x14ac:dyDescent="0.2">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hidden="1" customHeight="1" x14ac:dyDescent="0.2">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hidden="1" customHeight="1" x14ac:dyDescent="0.2">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hidden="1" customHeight="1" x14ac:dyDescent="0.2">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hidden="1" customHeight="1" x14ac:dyDescent="0.2">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hidden="1" customHeight="1" x14ac:dyDescent="0.2">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hidden="1" customHeight="1" x14ac:dyDescent="0.2">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hidden="1" customHeight="1" x14ac:dyDescent="0.2">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hidden="1" customHeight="1" x14ac:dyDescent="0.2">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hidden="1" customHeight="1" x14ac:dyDescent="0.2">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hidden="1" customHeight="1" x14ac:dyDescent="0.2">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hidden="1" customHeight="1" x14ac:dyDescent="0.2">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hidden="1" customHeight="1" x14ac:dyDescent="0.2">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hidden="1" customHeight="1" x14ac:dyDescent="0.2">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hidden="1" customHeight="1" x14ac:dyDescent="0.2">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hidden="1" customHeight="1" x14ac:dyDescent="0.2">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2" spans="1:50" hidden="1" x14ac:dyDescent="0.2"/>
    <row r="1223" spans="1:50" hidden="1" x14ac:dyDescent="0.2">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576"/>
      <c r="B1224" s="576"/>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2" t="s">
        <v>33</v>
      </c>
      <c r="AL1224" s="240"/>
      <c r="AM1224" s="240"/>
      <c r="AN1224" s="240"/>
      <c r="AO1224" s="240"/>
      <c r="AP1224" s="240"/>
      <c r="AQ1224" s="240" t="s">
        <v>23</v>
      </c>
      <c r="AR1224" s="240"/>
      <c r="AS1224" s="240"/>
      <c r="AT1224" s="240"/>
      <c r="AU1224" s="92" t="s">
        <v>24</v>
      </c>
      <c r="AV1224" s="93"/>
      <c r="AW1224" s="93"/>
      <c r="AX1224" s="583"/>
    </row>
    <row r="1225" spans="1:50" ht="24" hidden="1" customHeight="1" x14ac:dyDescent="0.2">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hidden="1" customHeight="1" x14ac:dyDescent="0.2">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hidden="1" customHeight="1" x14ac:dyDescent="0.2">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hidden="1" customHeight="1" x14ac:dyDescent="0.2">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hidden="1" customHeight="1" x14ac:dyDescent="0.2">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hidden="1" customHeight="1" x14ac:dyDescent="0.2">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hidden="1" customHeight="1" x14ac:dyDescent="0.2">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hidden="1" customHeight="1" x14ac:dyDescent="0.2">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hidden="1" customHeight="1" x14ac:dyDescent="0.2">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hidden="1" customHeight="1" x14ac:dyDescent="0.2">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hidden="1" customHeight="1" x14ac:dyDescent="0.2">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hidden="1" customHeight="1" x14ac:dyDescent="0.2">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hidden="1" customHeight="1" x14ac:dyDescent="0.2">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hidden="1" customHeight="1" x14ac:dyDescent="0.2">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hidden="1" customHeight="1" x14ac:dyDescent="0.2">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hidden="1" customHeight="1" x14ac:dyDescent="0.2">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hidden="1" customHeight="1" x14ac:dyDescent="0.2">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hidden="1" customHeight="1" x14ac:dyDescent="0.2">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hidden="1" customHeight="1" x14ac:dyDescent="0.2">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hidden="1" customHeight="1" x14ac:dyDescent="0.2">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hidden="1" customHeight="1" x14ac:dyDescent="0.2">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hidden="1" customHeight="1" x14ac:dyDescent="0.2">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hidden="1" customHeight="1" x14ac:dyDescent="0.2">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hidden="1" customHeight="1" x14ac:dyDescent="0.2">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hidden="1" customHeight="1" x14ac:dyDescent="0.2">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hidden="1" customHeight="1" x14ac:dyDescent="0.2">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hidden="1" customHeight="1" x14ac:dyDescent="0.2">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hidden="1" customHeight="1" x14ac:dyDescent="0.2">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hidden="1" customHeight="1" x14ac:dyDescent="0.2">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hidden="1" customHeight="1" x14ac:dyDescent="0.2">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5" spans="1:50" hidden="1" x14ac:dyDescent="0.2"/>
    <row r="1256" spans="1:50" hidden="1" x14ac:dyDescent="0.2">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576"/>
      <c r="B1257" s="576"/>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2" t="s">
        <v>33</v>
      </c>
      <c r="AL1257" s="240"/>
      <c r="AM1257" s="240"/>
      <c r="AN1257" s="240"/>
      <c r="AO1257" s="240"/>
      <c r="AP1257" s="240"/>
      <c r="AQ1257" s="240" t="s">
        <v>23</v>
      </c>
      <c r="AR1257" s="240"/>
      <c r="AS1257" s="240"/>
      <c r="AT1257" s="240"/>
      <c r="AU1257" s="92" t="s">
        <v>24</v>
      </c>
      <c r="AV1257" s="93"/>
      <c r="AW1257" s="93"/>
      <c r="AX1257" s="583"/>
    </row>
    <row r="1258" spans="1:50" ht="24" hidden="1" customHeight="1" x14ac:dyDescent="0.2">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hidden="1" customHeight="1" x14ac:dyDescent="0.2">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hidden="1" customHeight="1" x14ac:dyDescent="0.2">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hidden="1" customHeight="1" x14ac:dyDescent="0.2">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hidden="1" customHeight="1" x14ac:dyDescent="0.2">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hidden="1" customHeight="1" x14ac:dyDescent="0.2">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hidden="1" customHeight="1" x14ac:dyDescent="0.2">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hidden="1" customHeight="1" x14ac:dyDescent="0.2">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hidden="1" customHeight="1" x14ac:dyDescent="0.2">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hidden="1" customHeight="1" x14ac:dyDescent="0.2">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hidden="1" customHeight="1" x14ac:dyDescent="0.2">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hidden="1" customHeight="1" x14ac:dyDescent="0.2">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hidden="1" customHeight="1" x14ac:dyDescent="0.2">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hidden="1" customHeight="1" x14ac:dyDescent="0.2">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hidden="1" customHeight="1" x14ac:dyDescent="0.2">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hidden="1" customHeight="1" x14ac:dyDescent="0.2">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hidden="1" customHeight="1" x14ac:dyDescent="0.2">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hidden="1" customHeight="1" x14ac:dyDescent="0.2">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hidden="1" customHeight="1" x14ac:dyDescent="0.2">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hidden="1" customHeight="1" x14ac:dyDescent="0.2">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hidden="1" customHeight="1" x14ac:dyDescent="0.2">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hidden="1" customHeight="1" x14ac:dyDescent="0.2">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hidden="1" customHeight="1" x14ac:dyDescent="0.2">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hidden="1" customHeight="1" x14ac:dyDescent="0.2">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hidden="1" customHeight="1" x14ac:dyDescent="0.2">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hidden="1" customHeight="1" x14ac:dyDescent="0.2">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hidden="1" customHeight="1" x14ac:dyDescent="0.2">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hidden="1" customHeight="1" x14ac:dyDescent="0.2">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hidden="1" customHeight="1" x14ac:dyDescent="0.2">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hidden="1" customHeight="1" x14ac:dyDescent="0.2">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8" spans="1:50" hidden="1" x14ac:dyDescent="0.2"/>
    <row r="1289" spans="1:50" hidden="1" x14ac:dyDescent="0.2">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576"/>
      <c r="B1290" s="576"/>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2" t="s">
        <v>33</v>
      </c>
      <c r="AL1290" s="240"/>
      <c r="AM1290" s="240"/>
      <c r="AN1290" s="240"/>
      <c r="AO1290" s="240"/>
      <c r="AP1290" s="240"/>
      <c r="AQ1290" s="240" t="s">
        <v>23</v>
      </c>
      <c r="AR1290" s="240"/>
      <c r="AS1290" s="240"/>
      <c r="AT1290" s="240"/>
      <c r="AU1290" s="92" t="s">
        <v>24</v>
      </c>
      <c r="AV1290" s="93"/>
      <c r="AW1290" s="93"/>
      <c r="AX1290" s="583"/>
    </row>
    <row r="1291" spans="1:50" ht="24" hidden="1" customHeight="1" x14ac:dyDescent="0.2">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hidden="1" customHeight="1" x14ac:dyDescent="0.2">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hidden="1" customHeight="1" x14ac:dyDescent="0.2">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hidden="1" customHeight="1" x14ac:dyDescent="0.2">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hidden="1" customHeight="1" x14ac:dyDescent="0.2">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hidden="1" customHeight="1" x14ac:dyDescent="0.2">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hidden="1" customHeight="1" x14ac:dyDescent="0.2">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hidden="1" customHeight="1" x14ac:dyDescent="0.2">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hidden="1" customHeight="1" x14ac:dyDescent="0.2">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hidden="1" customHeight="1" x14ac:dyDescent="0.2">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hidden="1" customHeight="1" x14ac:dyDescent="0.2">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hidden="1" customHeight="1" x14ac:dyDescent="0.2">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hidden="1" customHeight="1" x14ac:dyDescent="0.2">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hidden="1" customHeight="1" x14ac:dyDescent="0.2">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hidden="1" customHeight="1" x14ac:dyDescent="0.2">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hidden="1" customHeight="1" x14ac:dyDescent="0.2">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hidden="1" customHeight="1" x14ac:dyDescent="0.2">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hidden="1" customHeight="1" x14ac:dyDescent="0.2">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hidden="1" customHeight="1" x14ac:dyDescent="0.2">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hidden="1" customHeight="1" x14ac:dyDescent="0.2">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hidden="1" customHeight="1" x14ac:dyDescent="0.2">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hidden="1" customHeight="1" x14ac:dyDescent="0.2">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hidden="1" customHeight="1" x14ac:dyDescent="0.2">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hidden="1" customHeight="1" x14ac:dyDescent="0.2">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hidden="1" customHeight="1" x14ac:dyDescent="0.2">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hidden="1" customHeight="1" x14ac:dyDescent="0.2">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hidden="1" customHeight="1" x14ac:dyDescent="0.2">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hidden="1" customHeight="1" x14ac:dyDescent="0.2">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hidden="1" customHeight="1" x14ac:dyDescent="0.2">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hidden="1" customHeight="1" x14ac:dyDescent="0.2">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3" priority="483">
      <formula>IF(RIGHT(TEXT(AK4,"0.#"),1)=".",FALSE,TRUE)</formula>
    </cfRule>
    <cfRule type="expression" dxfId="482" priority="484">
      <formula>IF(RIGHT(TEXT(AK4,"0.#"),1)=".",TRUE,FALSE)</formula>
    </cfRule>
  </conditionalFormatting>
  <conditionalFormatting sqref="AU4:AX4">
    <cfRule type="expression" dxfId="481" priority="479">
      <formula>IF(AND(AU4&gt;=0, RIGHT(TEXT(AU4,"0.#"),1)&lt;&gt;"."),TRUE,FALSE)</formula>
    </cfRule>
    <cfRule type="expression" dxfId="480" priority="480">
      <formula>IF(AND(AU4&gt;=0, RIGHT(TEXT(AU4,"0.#"),1)="."),TRUE,FALSE)</formula>
    </cfRule>
    <cfRule type="expression" dxfId="479" priority="481">
      <formula>IF(AND(AU4&lt;0, RIGHT(TEXT(AU4,"0.#"),1)&lt;&gt;"."),TRUE,FALSE)</formula>
    </cfRule>
    <cfRule type="expression" dxfId="478" priority="482">
      <formula>IF(AND(AU4&lt;0, RIGHT(TEXT(AU4,"0.#"),1)="."),TRUE,FALSE)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7 AK239:AK264">
    <cfRule type="expression" dxfId="393" priority="393">
      <formula>IF(RIGHT(TEXT(AK237,"0.#"),1)=".",FALSE,TRUE)</formula>
    </cfRule>
    <cfRule type="expression" dxfId="392" priority="394">
      <formula>IF(RIGHT(TEXT(AK237,"0.#"),1)=".",TRUE,FALSE)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8">
    <cfRule type="expression" dxfId="1" priority="1">
      <formula>IF(RIGHT(TEXT(AK238,"0.#"),1)=".",FALSE,TRUE)</formula>
    </cfRule>
    <cfRule type="expression" dxfId="0" priority="2">
      <formula>IF(RIGHT(TEXT(AK238,"0.#"),1)=".",TRUE,FALSE)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2015-08-19T09:16:12Z</cp:lastPrinted>
  <dcterms:created xsi:type="dcterms:W3CDTF">2012-03-13T00:50:25Z</dcterms:created>
  <dcterms:modified xsi:type="dcterms:W3CDTF">2015-08-27T18:09:43Z</dcterms:modified>
</cp:coreProperties>
</file>