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<sst xmlns="http://schemas.openxmlformats.org/spreadsheetml/2006/main" count="727" uniqueCount="435">
  <si>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</si>
  <si>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</si>
  <si>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</si>
  <si>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</si>
  <si>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</si>
  <si>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</si>
  <si>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</si>
  <si>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</si>
  <si>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</si>
  <si>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</si>
  <si>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</si>
  <si>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</si>
  <si>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</si>
  <si>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</si>
  <si>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</si>
  <si>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</si>
  <si>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</si>
  <si>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</si>
  <si>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</si>
  <si>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</si>
  <si>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</si>
  <si>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</si>
  <si>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</si>
  <si>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</si>
  <si>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</si>
  <si>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</si>
  <si>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</si>
  <si>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</si>
  <si>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</si>
  <si>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</si>
  <si>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</si>
  <si>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</si>
  <si>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</si>
  <si>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</si>
  <si>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</si>
  <si>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</si>
  <si>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</si>
  <si>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</si>
  <si>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</si>
  <si>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</si>
  <si>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</si>
  <si>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</si>
  <si>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</si>
  <si>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</si>
  <si>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</si>
  <si>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</si>
  <si>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</si>
  <si>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</si>
  <si>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</si>
  <si>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</si>
  <si>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</si>
  <si>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</si>
  <si>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</si>
  <si>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</si>
  <si>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</si>
  <si>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</si>
  <si>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</si>
  <si>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</si>
  <si>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</si>
  <si>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</si>
  <si>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</si>
  <si>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</si>
  <si>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</si>
  <si>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</si>
  <si>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</si>
  <si>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</si>
  <si>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</si>
  <si>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</si>
  <si>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</si>
  <si>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</si>
  <si>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</si>
  <si>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</si>
  <si>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</si>
  <si>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</si>
  <si>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</si>
  <si>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</si>
  <si>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</si>
  <si>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</si>
  <si>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</si>
  <si>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</si>
  <si>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</si>
  <si>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</si>
  <si>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</si>
  <si>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</si>
  <si>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</si>
  <si>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</si>
  <si>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</si>
  <si>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</si>
  <si>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</si>
  <si>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</si>
  <si>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</si>
  <si>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</si>
  <si>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</si>
  <si>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</si>
  <si>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</si>
  <si>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</si>
  <si>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</si>
  <si>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</si>
  <si>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</si>
  <si>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</si>
  <si>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</si>
  <si>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</si>
  <si>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</si>
  <si>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</si>
  <si>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</si>
  <si>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</si>
  <si>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</si>
  <si>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</si>
  <si>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</si>
  <si>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</si>
  <si>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</si>
  <si>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</si>
  <si>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</si>
  <si>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</si>
  <si>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</si>
  <si>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</si>
  <si>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</si>
  <si>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</si>
  <si>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</si>
  <si>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</si>
  <si>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</si>
  <si>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</si>
  <si>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</si>
  <si>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</si>
  <si>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</si>
  <si>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</si>
  <si>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</si>
  <si>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</si>
  <si>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</si>
  <si>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</si>
  <si>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</si>
  <si>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</si>
  <si>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</si>
  <si>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</si>
  <si>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</si>
  <si>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</si>
  <si>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</si>
  <si>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</si>
  <si>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</si>
  <si>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</si>
  <si>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</si>
  <si>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</si>
  <si>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</si>
  <si>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</si>
  <si>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</si>
  <si>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</si>
  <si>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</si>
  <si>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</si>
  <si>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</si>
  <si>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</si>
  <si>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</si>
  <si>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</si>
  <si>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</si>
  <si>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</si>
  <si>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</si>
  <si>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</si>
  <si>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</si>
  <si>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</si>
  <si>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</si>
  <si>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</si>
  <si>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</si>
  <si>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</si>
  <si>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</si>
  <si>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</si>
  <si>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</si>
  <si>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</si>
  <si>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</si>
  <si>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</si>
  <si>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</si>
  <si>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</si>
  <si>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</si>
  <si>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</si>
  <si>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</si>
  <si>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</si>
  <si>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</si>
  <si>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</si>
  <si>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</si>
  <si>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</si>
  <si>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</si>
  <si>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</si>
  <si>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</si>
  <si>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</si>
  <si>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</si>
  <si>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</si>
  <si>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</si>
  <si>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</si>
  <si>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</si>
  <si>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</si>
  <si>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</si>
  <si>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</si>
  <si>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</si>
  <si>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</si>
  <si>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</si>
  <si>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</si>
  <si>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</si>
  <si>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</si>
  <si>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</si>
  <si>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</si>
  <si>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</si>
  <si>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</si>
  <si>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</si>
  <si>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</si>
  <si>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</si>
  <si>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</si>
  <si>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</si>
  <si>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</si>
  <si>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</si>
  <si>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</si>
  <si>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</si>
  <si>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</si>
  <si>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</si>
  <si>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</si>
  <si>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</si>
  <si>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</si>
  <si>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</si>
  <si>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</si>
  <si>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</si>
  <si>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</si>
  <si>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</si>
  <si>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</si>
  <si>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</si>
  <si>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</si>
  <si>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</si>
  <si>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</si>
  <si>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</si>
  <si>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</si>
  <si>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</si>
  <si>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</si>
  <si>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</si>
  <si>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</si>
  <si>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</si>
  <si>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</si>
  <si>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</si>
  <si>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</si>
  <si>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</si>
  <si>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</si>
  <si>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</si>
  <si>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</si>
  <si>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</si>
  <si>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</si>
  <si>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</si>
  <si>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</si>
  <si>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</si>
  <si>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</si>
  <si>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</si>
  <si>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</si>
  <si>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</si>
  <si>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</si>
  <si>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</si>
  <si>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</si>
  <si>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</si>
  <si>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</si>
  <si>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</si>
  <si>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</si>
  <si>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</si>
  <si>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</si>
  <si>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</si>
  <si>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</si>
  <si>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</si>
  <si>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</si>
  <si>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</si>
  <si>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</si>
  <si>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</si>
  <si>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</si>
  <si>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</si>
  <si>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</si>
  <si>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</si>
  <si>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</si>
  <si>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</si>
  <si>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</si>
  <si>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</si>
  <si>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</si>
  <si>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</si>
  <si>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</si>
  <si>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</si>
  <si>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</si>
  <si>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</si>
  <si>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</si>
  <si>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</si>
  <si>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</si>
  <si>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</si>
  <si>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</si>
  <si>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</si>
  <si>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</si>
  <si>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</si>
  <si>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</si>
  <si>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</si>
  <si>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</si>
  <si>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</si>
  <si>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</si>
  <si>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</si>
  <si>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</si>
  <si>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</si>
  <si>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</si>
  <si>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</si>
  <si>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</si>
  <si>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</si>
  <si>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</si>
  <si>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</si>
  <si>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</si>
  <si>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</si>
  <si>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</si>
  <si>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</si>
  <si>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</si>
  <si>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</si>
  <si>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</si>
  <si>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</si>
  <si>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</si>
  <si>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</si>
  <si>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</si>
  <si>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</si>
  <si>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</si>
  <si>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</si>
  <si>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</si>
  <si>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</si>
  <si>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</si>
  <si>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</si>
  <si>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</si>
  <si>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</si>
  <si>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</si>
  <si>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</si>
  <si>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</si>
  <si>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</si>
  <si>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</si>
  <si>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</si>
  <si>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</si>
  <si>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</si>
  <si>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</si>
  <si>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</si>
  <si>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</si>
  <si>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</si>
  <si>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</si>
  <si>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</si>
  <si>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</si>
  <si>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</si>
  <si>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</si>
  <si>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</si>
  <si>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</si>
  <si>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</si>
  <si>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</si>
  <si>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</si>
  <si>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</si>
  <si>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</si>
  <si>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</si>
  <si>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</si>
  <si>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</si>
  <si>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</si>
  <si>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</si>
  <si>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</si>
  <si>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</si>
  <si>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</si>
  <si>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</si>
  <si>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</si>
  <si>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</si>
  <si>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</si>
  <si>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</si>
  <si>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</si>
  <si>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</si>
  <si>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</si>
  <si>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</si>
  <si>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</si>
  <si>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</si>
  <si>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</si>
  <si>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</si>
  <si>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</si>
  <si>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</si>
  <si>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</si>
  <si>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</si>
  <si>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</si>
  <si>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</si>
  <si>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</si>
  <si>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</si>
  <si>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</si>
  <si>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</si>
  <si>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</si>
  <si>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</si>
  <si>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</si>
  <si>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</si>
  <si>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</si>
  <si>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</si>
  <si>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国際分担金等経費</t>
  </si>
  <si>
    <t>環境保健部</t>
    <rPh sb="0" eb="2">
      <t>カンキョウ</t>
    </rPh>
    <rPh sb="2" eb="4">
      <t>ホケン</t>
    </rPh>
    <rPh sb="4" eb="5">
      <t>ブ</t>
    </rPh>
    <phoneticPr fontId="3"/>
  </si>
  <si>
    <t>環境安全課</t>
    <rPh sb="0" eb="2">
      <t>カンキョウ</t>
    </rPh>
    <rPh sb="2" eb="5">
      <t>アンゼンカ</t>
    </rPh>
    <phoneticPr fontId="3"/>
  </si>
  <si>
    <t>6　化学物質対策の推進
6-3　国際協調による取組</t>
    <rPh sb="2" eb="4">
      <t>カガク</t>
    </rPh>
    <rPh sb="4" eb="6">
      <t>ブッシツ</t>
    </rPh>
    <rPh sb="6" eb="8">
      <t>タイサク</t>
    </rPh>
    <rPh sb="9" eb="11">
      <t>スイシン</t>
    </rPh>
    <rPh sb="16" eb="18">
      <t>コクサイ</t>
    </rPh>
    <rPh sb="18" eb="20">
      <t>キョウチョウ</t>
    </rPh>
    <rPh sb="23" eb="25">
      <t>トリクミ</t>
    </rPh>
    <phoneticPr fontId="3"/>
  </si>
  <si>
    <t>環境基本計画</t>
    <rPh sb="0" eb="2">
      <t>カンキョウ</t>
    </rPh>
    <rPh sb="2" eb="4">
      <t>キホン</t>
    </rPh>
    <rPh sb="4" eb="6">
      <t>ケイカク</t>
    </rPh>
    <phoneticPr fontId="3"/>
  </si>
  <si>
    <t>○</t>
  </si>
  <si>
    <t>-</t>
    <phoneticPr fontId="5"/>
  </si>
  <si>
    <t>地球環境保全に関する国際的貢献と連携の確保に資すること。</t>
    <phoneticPr fontId="5"/>
  </si>
  <si>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t>
    <phoneticPr fontId="5"/>
  </si>
  <si>
    <t>経済協力開発機構等拠出金</t>
  </si>
  <si>
    <t>経済協力開発機構等分担金</t>
  </si>
  <si>
    <t>‐</t>
  </si>
  <si>
    <t>POPs条約拠出金</t>
  </si>
  <si>
    <t>OECD分担金</t>
  </si>
  <si>
    <t>経済産業省、外務省と分担</t>
  </si>
  <si>
    <t>経済産業省、厚生労働省、農林水産省と分担</t>
  </si>
  <si>
    <t xml:space="preserve">・POPｓ条約事務局及びOECD事務局から、拠出・分担した金額を適切に使用した旨の年次報告を受けているほか、POPｓ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なお、POPｓ条約等の化学物質等に関する条約については、条約事務局同士の連携の促進に関する国際的な検討がなされており、一層の運用の効率化の観点から国際的な検討に参加する。
</t>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</si>
  <si>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phoneticPr fontId="5"/>
  </si>
  <si>
    <t>拠出金</t>
    <rPh sb="0" eb="3">
      <t>キョシュツキン</t>
    </rPh>
    <phoneticPr fontId="3"/>
  </si>
  <si>
    <t>POPs条約拠出金</t>
    <rPh sb="4" eb="6">
      <t>ジョウヤク</t>
    </rPh>
    <rPh sb="6" eb="9">
      <t>キョシュツキン</t>
    </rPh>
    <phoneticPr fontId="3"/>
  </si>
  <si>
    <t>OECD分担金</t>
    <rPh sb="4" eb="7">
      <t>ブンタンキン</t>
    </rPh>
    <phoneticPr fontId="3"/>
  </si>
  <si>
    <t>POPs条約事務局</t>
    <rPh sb="4" eb="6">
      <t>ジョウヤク</t>
    </rPh>
    <rPh sb="6" eb="9">
      <t>ジムキョク</t>
    </rPh>
    <phoneticPr fontId="3"/>
  </si>
  <si>
    <t>OECD事務局</t>
    <rPh sb="4" eb="7">
      <t>ジムキョク</t>
    </rPh>
    <phoneticPr fontId="3"/>
  </si>
  <si>
    <t>-</t>
    <phoneticPr fontId="5"/>
  </si>
  <si>
    <t>国際機関への分担金の拠出であるため、国の事業として行うのが適当である。</t>
    <phoneticPr fontId="5"/>
  </si>
  <si>
    <t>拠出金の負担額及び使途については、国際的な取り決めに従い適切に定められている。</t>
    <phoneticPr fontId="5"/>
  </si>
  <si>
    <t>分担金の拠出に当たっては、他省庁と調整し、各負担分について定めている。</t>
    <phoneticPr fontId="5"/>
  </si>
  <si>
    <t>物質数</t>
    <rPh sb="0" eb="2">
      <t>ブッシツ</t>
    </rPh>
    <rPh sb="2" eb="3">
      <t>スウ</t>
    </rPh>
    <phoneticPr fontId="5"/>
  </si>
  <si>
    <t>国際貢献に必要な経費（分担金等）を支出することは国際社会のニーズを反映したものとなっている。</t>
    <rPh sb="17" eb="19">
      <t>シシュツ</t>
    </rPh>
    <rPh sb="24" eb="26">
      <t>コクサイ</t>
    </rPh>
    <rPh sb="26" eb="28">
      <t>シャカイ</t>
    </rPh>
    <rPh sb="33" eb="35">
      <t>ハンエイ</t>
    </rPh>
    <phoneticPr fontId="5"/>
  </si>
  <si>
    <t>国際機関等を通じた国際貢献として、運営等に必要な経費（分担金等）を支出することは必要かつ適切な事業であり、優先度は高い。</t>
    <rPh sb="17" eb="19">
      <t>ウンエイ</t>
    </rPh>
    <rPh sb="19" eb="20">
      <t>トウ</t>
    </rPh>
    <rPh sb="33" eb="35">
      <t>シシュツ</t>
    </rPh>
    <rPh sb="40" eb="42">
      <t>ヒツヨウ</t>
    </rPh>
    <rPh sb="44" eb="46">
      <t>テキセツ</t>
    </rPh>
    <rPh sb="47" eb="49">
      <t>ジギョウ</t>
    </rPh>
    <rPh sb="53" eb="56">
      <t>ユウセンド</t>
    </rPh>
    <rPh sb="57" eb="58">
      <t>タカ</t>
    </rPh>
    <phoneticPr fontId="5"/>
  </si>
  <si>
    <t>-</t>
    <phoneticPr fontId="5"/>
  </si>
  <si>
    <t>-</t>
    <phoneticPr fontId="5"/>
  </si>
  <si>
    <t>-</t>
    <phoneticPr fontId="5"/>
  </si>
  <si>
    <t>-</t>
    <phoneticPr fontId="5"/>
  </si>
  <si>
    <t>課長　森下　哲</t>
    <rPh sb="0" eb="1">
      <t>カ</t>
    </rPh>
    <rPh sb="1" eb="2">
      <t>チョウ</t>
    </rPh>
    <rPh sb="3" eb="5">
      <t>モリシタ</t>
    </rPh>
    <rPh sb="6" eb="7">
      <t>サトル</t>
    </rPh>
    <phoneticPr fontId="3"/>
  </si>
  <si>
    <t>POPs条約締約国数</t>
    <rPh sb="4" eb="6">
      <t>ジョウヤク</t>
    </rPh>
    <rPh sb="6" eb="9">
      <t>テイヤクコク</t>
    </rPh>
    <rPh sb="9" eb="10">
      <t>スウ</t>
    </rPh>
    <phoneticPr fontId="5"/>
  </si>
  <si>
    <t>締約国数</t>
    <rPh sb="0" eb="3">
      <t>テイヤクコク</t>
    </rPh>
    <rPh sb="3" eb="4">
      <t>スウ</t>
    </rPh>
    <phoneticPr fontId="5"/>
  </si>
  <si>
    <t>国数</t>
    <rPh sb="0" eb="1">
      <t>クニ</t>
    </rPh>
    <rPh sb="1" eb="2">
      <t>スウ</t>
    </rPh>
    <phoneticPr fontId="5"/>
  </si>
  <si>
    <t>我が国を含む多くの国が条約に締結し、POPsの廃絶に向けて国内実施計画を策定し、着実に遵守している。</t>
    <rPh sb="0" eb="1">
      <t>ワ</t>
    </rPh>
    <rPh sb="2" eb="3">
      <t>クニ</t>
    </rPh>
    <rPh sb="4" eb="5">
      <t>フク</t>
    </rPh>
    <rPh sb="6" eb="7">
      <t>オオ</t>
    </rPh>
    <rPh sb="9" eb="10">
      <t>クニ</t>
    </rPh>
    <rPh sb="11" eb="13">
      <t>ジョウヤク</t>
    </rPh>
    <rPh sb="14" eb="16">
      <t>テイケツ</t>
    </rPh>
    <rPh sb="23" eb="25">
      <t>ハイゼツ</t>
    </rPh>
    <rPh sb="26" eb="27">
      <t>ム</t>
    </rPh>
    <rPh sb="29" eb="31">
      <t>コクナイ</t>
    </rPh>
    <rPh sb="31" eb="33">
      <t>ジッシ</t>
    </rPh>
    <rPh sb="33" eb="35">
      <t>ケイカク</t>
    </rPh>
    <rPh sb="36" eb="38">
      <t>サクテイ</t>
    </rPh>
    <rPh sb="40" eb="42">
      <t>チャクジツ</t>
    </rPh>
    <rPh sb="43" eb="45">
      <t>ジュンシュ</t>
    </rPh>
    <phoneticPr fontId="5"/>
  </si>
  <si>
    <t>残留性有機汚染物質検討委員会（POPRC)において検討された条約対象候補物質数（当初見込み）及びその結果締約国会議に条約対象物質として勧告することが決まった物質数（活動実績）</t>
    <rPh sb="25" eb="27">
      <t>ケントウ</t>
    </rPh>
    <rPh sb="30" eb="32">
      <t>ジョウヤク</t>
    </rPh>
    <rPh sb="32" eb="34">
      <t>タイショウ</t>
    </rPh>
    <rPh sb="34" eb="36">
      <t>コウホ</t>
    </rPh>
    <rPh sb="36" eb="38">
      <t>ブッシツ</t>
    </rPh>
    <rPh sb="38" eb="39">
      <t>スウ</t>
    </rPh>
    <rPh sb="40" eb="42">
      <t>トウショ</t>
    </rPh>
    <rPh sb="42" eb="44">
      <t>ミコ</t>
    </rPh>
    <rPh sb="46" eb="47">
      <t>オヨ</t>
    </rPh>
    <rPh sb="50" eb="52">
      <t>ケッカ</t>
    </rPh>
    <rPh sb="52" eb="55">
      <t>テイヤクコク</t>
    </rPh>
    <rPh sb="55" eb="57">
      <t>カイギ</t>
    </rPh>
    <rPh sb="58" eb="60">
      <t>ジョウヤク</t>
    </rPh>
    <rPh sb="60" eb="62">
      <t>タイショウ</t>
    </rPh>
    <rPh sb="62" eb="64">
      <t>ブッシツ</t>
    </rPh>
    <rPh sb="67" eb="69">
      <t>カンコク</t>
    </rPh>
    <rPh sb="74" eb="75">
      <t>キ</t>
    </rPh>
    <rPh sb="78" eb="80">
      <t>ブッシツ</t>
    </rPh>
    <rPh sb="80" eb="81">
      <t>スウ</t>
    </rPh>
    <rPh sb="82" eb="84">
      <t>カツドウ</t>
    </rPh>
    <rPh sb="84" eb="86">
      <t>ジッセキ</t>
    </rPh>
    <phoneticPr fontId="5"/>
  </si>
  <si>
    <t>B.OECD事務局</t>
    <phoneticPr fontId="5"/>
  </si>
  <si>
    <t>条約対象物質に関する調査や削減・廃絶のためのガイドライン作成等にかかる事務局の活動経費として使用されおり、会議あたりのコストとしては妥当な水準である。</t>
    <rPh sb="0" eb="2">
      <t>ジョウヤク</t>
    </rPh>
    <rPh sb="2" eb="4">
      <t>タイショウ</t>
    </rPh>
    <rPh sb="4" eb="6">
      <t>ブッシツ</t>
    </rPh>
    <rPh sb="7" eb="8">
      <t>カン</t>
    </rPh>
    <rPh sb="10" eb="12">
      <t>チョウサ</t>
    </rPh>
    <rPh sb="13" eb="15">
      <t>サクゲン</t>
    </rPh>
    <rPh sb="16" eb="18">
      <t>ハイゼツ</t>
    </rPh>
    <rPh sb="28" eb="30">
      <t>サクセイ</t>
    </rPh>
    <rPh sb="30" eb="31">
      <t>トウ</t>
    </rPh>
    <rPh sb="35" eb="38">
      <t>ジムキョク</t>
    </rPh>
    <rPh sb="39" eb="41">
      <t>カツドウ</t>
    </rPh>
    <rPh sb="41" eb="43">
      <t>ケイヒ</t>
    </rPh>
    <rPh sb="46" eb="48">
      <t>シヨウ</t>
    </rPh>
    <rPh sb="53" eb="55">
      <t>カイギ</t>
    </rPh>
    <rPh sb="66" eb="68">
      <t>ダトウ</t>
    </rPh>
    <rPh sb="69" eb="71">
      <t>スイジュン</t>
    </rPh>
    <phoneticPr fontId="5"/>
  </si>
  <si>
    <t>A.POPs条約事務局</t>
    <phoneticPr fontId="5"/>
  </si>
  <si>
    <t>拠出金は、POPsの廃絶に向けたさまざまな活動のため、計画に沿って適切に使用されており、全ての国が条約に締結し活動することを支援する。</t>
    <rPh sb="10" eb="12">
      <t>ハイゼツ</t>
    </rPh>
    <rPh sb="13" eb="14">
      <t>ム</t>
    </rPh>
    <rPh sb="44" eb="45">
      <t>スベ</t>
    </rPh>
    <rPh sb="47" eb="48">
      <t>クニ</t>
    </rPh>
    <rPh sb="49" eb="51">
      <t>ジョウヤク</t>
    </rPh>
    <rPh sb="52" eb="54">
      <t>テイケツ</t>
    </rPh>
    <rPh sb="55" eb="57">
      <t>カツドウ</t>
    </rPh>
    <rPh sb="62" eb="64">
      <t>シエン</t>
    </rPh>
    <phoneticPr fontId="5"/>
  </si>
  <si>
    <t>条約の有効性評価の取りまとめや各種会議の概要等はホームページに掲載されており、十分に活用されている。</t>
    <rPh sb="0" eb="2">
      <t>ジョウヤク</t>
    </rPh>
    <rPh sb="3" eb="6">
      <t>ユウコウセイ</t>
    </rPh>
    <rPh sb="6" eb="8">
      <t>ヒョウカ</t>
    </rPh>
    <rPh sb="9" eb="10">
      <t>ト</t>
    </rPh>
    <rPh sb="15" eb="17">
      <t>カクシュ</t>
    </rPh>
    <rPh sb="17" eb="19">
      <t>カイギ</t>
    </rPh>
    <rPh sb="20" eb="22">
      <t>ガイヨウ</t>
    </rPh>
    <rPh sb="22" eb="23">
      <t>トウ</t>
    </rPh>
    <rPh sb="31" eb="33">
      <t>ケイサイ</t>
    </rPh>
    <rPh sb="39" eb="41">
      <t>ジュウブン</t>
    </rPh>
    <rPh sb="42" eb="44">
      <t>カツヨウ</t>
    </rPh>
    <phoneticPr fontId="5"/>
  </si>
  <si>
    <t>締約国会議に勧告される条約対象候補物質については、計画的にリスク評価等が実施されており適切である。</t>
    <rPh sb="11" eb="13">
      <t>ジョウヤク</t>
    </rPh>
    <rPh sb="13" eb="15">
      <t>タイショウ</t>
    </rPh>
    <rPh sb="15" eb="17">
      <t>コウホ</t>
    </rPh>
    <rPh sb="17" eb="19">
      <t>ブッシツ</t>
    </rPh>
    <rPh sb="25" eb="28">
      <t>ケイカクテキ</t>
    </rPh>
    <rPh sb="32" eb="34">
      <t>ヒョウカ</t>
    </rPh>
    <rPh sb="34" eb="35">
      <t>トウ</t>
    </rPh>
    <rPh sb="36" eb="38">
      <t>ジッシ</t>
    </rPh>
    <rPh sb="43" eb="45">
      <t>テキセツ</t>
    </rPh>
    <phoneticPr fontId="5"/>
  </si>
  <si>
    <t>ＰＯＰｓ拠出金予算額／会議・ワークショップ件数　　　　　　　　　　　　　　</t>
    <rPh sb="4" eb="7">
      <t>キョシュツキン</t>
    </rPh>
    <rPh sb="7" eb="9">
      <t>ヨサン</t>
    </rPh>
    <rPh sb="11" eb="13">
      <t>カイギ</t>
    </rPh>
    <rPh sb="21" eb="23">
      <t>ケンスウ</t>
    </rPh>
    <phoneticPr fontId="5"/>
  </si>
  <si>
    <t>千円</t>
    <rPh sb="0" eb="2">
      <t>センエン</t>
    </rPh>
    <phoneticPr fontId="5"/>
  </si>
  <si>
    <t>11,650/13</t>
    <phoneticPr fontId="5"/>
  </si>
  <si>
    <t>12,608/13</t>
    <phoneticPr fontId="5"/>
  </si>
  <si>
    <t>13,250/8</t>
    <phoneticPr fontId="5"/>
  </si>
  <si>
    <t>16,070/10</t>
    <phoneticPr fontId="5"/>
  </si>
  <si>
    <t>千円／件</t>
    <rPh sb="0" eb="2">
      <t>センエン</t>
    </rPh>
    <rPh sb="3" eb="4">
      <t>ケン</t>
    </rPh>
    <phoneticPr fontId="5"/>
  </si>
  <si>
    <t>-</t>
    <phoneticPr fontId="5"/>
  </si>
  <si>
    <t>条約に基づく義務的拠出金であり、適当である</t>
    <rPh sb="0" eb="2">
      <t>ジョウヤク</t>
    </rPh>
    <rPh sb="3" eb="4">
      <t>モト</t>
    </rPh>
    <rPh sb="6" eb="9">
      <t>ギムテキ</t>
    </rPh>
    <rPh sb="9" eb="12">
      <t>キョシュツキン</t>
    </rPh>
    <rPh sb="16" eb="18">
      <t>テキトウ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</si>
</sst>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12700</xdr:colOff>
      <xdr:row>140</xdr:row>
      <xdr:rowOff>292100</xdr:rowOff>
    </xdr:from>
    <xdr:to>
      <xdr:col>46</xdr:col>
      <xdr:colOff>105923</xdr:colOff>
      <xdr:row>156</xdr:row>
      <xdr:rowOff>127000</xdr:rowOff>
    </xdr:to>
    <xdr:grpSp>
      <xdr:nvGrpSpPr>
        <xdr:cNvPr id="32" name="グループ化 31"/>
        <xdr:cNvGrpSpPr/>
      </xdr:nvGrpSpPr>
      <xdr:grpSpPr>
        <a:xfrm>
          <a:off x="1663700" y="31581725"/>
          <a:ext cx="7935473" cy="5422900"/>
          <a:chOff x="1685650" y="34094741"/>
          <a:chExt cx="7814823" cy="4742639"/>
        </a:xfrm>
      </xdr:grpSpPr>
      <xdr:sp macro="" textlink="">
        <xdr:nvSpPr>
          <xdr:cNvPr id="33" name="テキスト ボックス 3"/>
          <xdr:cNvSpPr txBox="1"/>
        </xdr:nvSpPr>
        <xdr:spPr>
          <a:xfrm>
            <a:off x="4736122" y="34094741"/>
            <a:ext cx="2271089" cy="139779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t>２２百万円</a:t>
            </a:r>
            <a:endParaRPr kumimoji="1" lang="ja-JP" altLang="en-US" sz="1600"/>
          </a:p>
        </xdr:txBody>
      </xdr:sp>
      <xdr:grpSp>
        <xdr:nvGrpSpPr>
          <xdr:cNvPr id="34" name="グループ化 33"/>
          <xdr:cNvGrpSpPr/>
        </xdr:nvGrpSpPr>
        <xdr:grpSpPr>
          <a:xfrm>
            <a:off x="1685650" y="35702299"/>
            <a:ext cx="7814823" cy="3135081"/>
            <a:chOff x="1638025" y="38797924"/>
            <a:chExt cx="7814823" cy="3135081"/>
          </a:xfrm>
        </xdr:grpSpPr>
        <xdr:sp macro="" textlink="">
          <xdr:nvSpPr>
            <xdr:cNvPr id="35" name="テキスト ボックス 8"/>
            <xdr:cNvSpPr txBox="1"/>
          </xdr:nvSpPr>
          <xdr:spPr>
            <a:xfrm>
              <a:off x="7286625" y="40260588"/>
              <a:ext cx="2036762" cy="733251"/>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B.OECD</a:t>
              </a:r>
              <a:r>
                <a:rPr lang="ja-JP" altLang="en-US" sz="1400"/>
                <a:t>事務局</a:t>
              </a:r>
              <a:endParaRPr lang="en-US" altLang="ja-JP" sz="1400"/>
            </a:p>
            <a:p>
              <a:pPr algn="ctr"/>
              <a:r>
                <a:rPr lang="ja-JP" altLang="en-US" sz="1400"/>
                <a:t>９百万円</a:t>
              </a:r>
              <a:endParaRPr kumimoji="1" lang="ja-JP" altLang="en-US" sz="1400"/>
            </a:p>
          </xdr:txBody>
        </xdr:sp>
        <xdr:sp macro="" textlink="">
          <xdr:nvSpPr>
            <xdr:cNvPr id="36" name="テキスト ボックス 9"/>
            <xdr:cNvSpPr txBox="1"/>
          </xdr:nvSpPr>
          <xdr:spPr>
            <a:xfrm>
              <a:off x="6663360" y="39931094"/>
              <a:ext cx="188571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sp macro="" textlink="">
          <xdr:nvSpPr>
            <xdr:cNvPr id="37" name="大かっこ 36"/>
            <xdr:cNvSpPr/>
          </xdr:nvSpPr>
          <xdr:spPr>
            <a:xfrm>
              <a:off x="6909689" y="41135255"/>
              <a:ext cx="2543159" cy="797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環境保健安全プログラムの下で行</a:t>
              </a:r>
              <a:endParaRPr lang="en-US" altLang="ja-JP">
                <a:solidFill>
                  <a:sysClr val="windowText" lastClr="000000"/>
                </a:solidFill>
              </a:endParaRPr>
            </a:p>
            <a:p>
              <a:pPr algn="l"/>
              <a:r>
                <a:rPr lang="ja-JP" altLang="en-US">
                  <a:solidFill>
                    <a:sysClr val="windowText" lastClr="000000"/>
                  </a:solidFill>
                </a:rPr>
                <a:t>われる活動に要する経費の分担</a:t>
              </a:r>
            </a:p>
          </xdr:txBody>
        </xdr:sp>
        <xdr:grpSp>
          <xdr:nvGrpSpPr>
            <xdr:cNvPr id="38" name="グループ化 37"/>
            <xdr:cNvGrpSpPr/>
          </xdr:nvGrpSpPr>
          <xdr:grpSpPr>
            <a:xfrm>
              <a:off x="1638025" y="38797924"/>
              <a:ext cx="6784147" cy="2950266"/>
              <a:chOff x="1638025" y="38797924"/>
              <a:chExt cx="6784147" cy="2950266"/>
            </a:xfrm>
          </xdr:grpSpPr>
          <xdr:sp macro="" textlink="">
            <xdr:nvSpPr>
              <xdr:cNvPr id="39" name="テキスト ボックス 4"/>
              <xdr:cNvSpPr txBox="1"/>
            </xdr:nvSpPr>
            <xdr:spPr>
              <a:xfrm>
                <a:off x="2251869" y="40247889"/>
                <a:ext cx="2257718" cy="742949"/>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t>A.POPs</a:t>
                </a:r>
                <a:r>
                  <a:rPr lang="ja-JP" altLang="en-US" sz="1400"/>
                  <a:t>条約事務局</a:t>
                </a:r>
                <a:endParaRPr lang="en-US" altLang="ja-JP" sz="1400"/>
              </a:p>
              <a:p>
                <a:pPr algn="ctr">
                  <a:lnSpc>
                    <a:spcPts val="1700"/>
                  </a:lnSpc>
                </a:pPr>
                <a:r>
                  <a:rPr lang="ja-JP" altLang="en-US" sz="1400"/>
                  <a:t>１３百万円</a:t>
                </a:r>
                <a:endParaRPr kumimoji="1" lang="ja-JP" altLang="en-US" sz="1400"/>
              </a:p>
            </xdr:txBody>
          </xdr:sp>
          <xdr:sp macro="" textlink="">
            <xdr:nvSpPr>
              <xdr:cNvPr id="40" name="テキスト ボックス 10"/>
              <xdr:cNvSpPr txBox="1"/>
            </xdr:nvSpPr>
            <xdr:spPr>
              <a:xfrm>
                <a:off x="4953442" y="38797924"/>
                <a:ext cx="1818013" cy="47569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p>
            </xdr:txBody>
          </xdr:sp>
          <xdr:cxnSp macro="">
            <xdr:nvCxnSpPr>
              <xdr:cNvPr id="41" name="カギ線コネクタ 40"/>
              <xdr:cNvCxnSpPr/>
            </xdr:nvCxnSpPr>
            <xdr:spPr>
              <a:xfrm rot="5400000">
                <a:off x="4238668" y="38279527"/>
                <a:ext cx="495241" cy="260951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2" name="大かっこ 41"/>
              <xdr:cNvSpPr/>
            </xdr:nvSpPr>
            <xdr:spPr>
              <a:xfrm>
                <a:off x="2249280" y="41136190"/>
                <a:ext cx="2258194" cy="61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a:solidFill>
                      <a:sysClr val="windowText" lastClr="000000"/>
                    </a:solidFill>
                  </a:rPr>
                  <a:t>POPs</a:t>
                </a:r>
                <a:r>
                  <a:rPr lang="ja-JP" altLang="en-US">
                    <a:solidFill>
                      <a:sysClr val="windowText" lastClr="000000"/>
                    </a:solidFill>
                  </a:rPr>
                  <a:t>条約締約国会議開催等</a:t>
                </a:r>
                <a:endParaRPr lang="en-US" altLang="ja-JP">
                  <a:solidFill>
                    <a:sysClr val="windowText" lastClr="000000"/>
                  </a:solidFill>
                </a:endParaRPr>
              </a:p>
              <a:p>
                <a:pPr algn="ctr"/>
                <a:r>
                  <a:rPr lang="ja-JP" altLang="en-US">
                    <a:solidFill>
                      <a:sysClr val="windowText" lastClr="000000"/>
                    </a:solidFill>
                  </a:rPr>
                  <a:t>に係る経費として拠出</a:t>
                </a:r>
              </a:p>
            </xdr:txBody>
          </xdr:sp>
          <xdr:sp macro="" textlink="">
            <xdr:nvSpPr>
              <xdr:cNvPr id="43" name="テキスト ボックス 42"/>
              <xdr:cNvSpPr txBox="1"/>
            </xdr:nvSpPr>
            <xdr:spPr>
              <a:xfrm>
                <a:off x="1638025" y="39927919"/>
                <a:ext cx="188208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xnSp macro="">
            <xdr:nvCxnSpPr>
              <xdr:cNvPr id="44" name="カギ線コネクタ 43"/>
              <xdr:cNvCxnSpPr/>
            </xdr:nvCxnSpPr>
            <xdr:spPr>
              <a:xfrm rot="10800000">
                <a:off x="5790893" y="39581471"/>
                <a:ext cx="2631279" cy="220721"/>
              </a:xfrm>
              <a:prstGeom prst="bentConnector3">
                <a:avLst>
                  <a:gd name="adj1" fmla="val 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75" zoomScalePageLayoutView="85" workbookViewId="0">
      <selection activeCell="BG107" sqref="BG1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7" t="s">
        <v>378</v>
      </c>
      <c r="AR2" s="97"/>
      <c r="AS2" s="59" t="str">
        <f>IF(OR(AQ2="　", AQ2=""), "", "-")</f>
        <v/>
      </c>
      <c r="AT2" s="98">
        <v>251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7" t="s">
        <v>30</v>
      </c>
      <c r="B4" s="508"/>
      <c r="C4" s="508"/>
      <c r="D4" s="508"/>
      <c r="E4" s="508"/>
      <c r="F4" s="508"/>
      <c r="G4" s="480" t="s">
        <v>380</v>
      </c>
      <c r="H4" s="481"/>
      <c r="I4" s="481"/>
      <c r="J4" s="481"/>
      <c r="K4" s="481"/>
      <c r="L4" s="481"/>
      <c r="M4" s="481"/>
      <c r="N4" s="481"/>
      <c r="O4" s="481"/>
      <c r="P4" s="481"/>
      <c r="Q4" s="481"/>
      <c r="R4" s="481"/>
      <c r="S4" s="481"/>
      <c r="T4" s="481"/>
      <c r="U4" s="481"/>
      <c r="V4" s="481"/>
      <c r="W4" s="481"/>
      <c r="X4" s="482"/>
      <c r="Y4" s="483" t="s">
        <v>1</v>
      </c>
      <c r="Z4" s="484"/>
      <c r="AA4" s="484"/>
      <c r="AB4" s="484"/>
      <c r="AC4" s="484"/>
      <c r="AD4" s="485"/>
      <c r="AE4" s="486" t="s">
        <v>381</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15">
      <c r="A5" s="491" t="s">
        <v>93</v>
      </c>
      <c r="B5" s="492"/>
      <c r="C5" s="492"/>
      <c r="D5" s="492"/>
      <c r="E5" s="492"/>
      <c r="F5" s="493"/>
      <c r="G5" s="316" t="s">
        <v>199</v>
      </c>
      <c r="H5" s="317"/>
      <c r="I5" s="317"/>
      <c r="J5" s="317"/>
      <c r="K5" s="317"/>
      <c r="L5" s="317"/>
      <c r="M5" s="318" t="s">
        <v>92</v>
      </c>
      <c r="N5" s="319"/>
      <c r="O5" s="319"/>
      <c r="P5" s="319"/>
      <c r="Q5" s="319"/>
      <c r="R5" s="320"/>
      <c r="S5" s="321" t="s">
        <v>157</v>
      </c>
      <c r="T5" s="317"/>
      <c r="U5" s="317"/>
      <c r="V5" s="317"/>
      <c r="W5" s="317"/>
      <c r="X5" s="322"/>
      <c r="Y5" s="498" t="s">
        <v>3</v>
      </c>
      <c r="Z5" s="499"/>
      <c r="AA5" s="499"/>
      <c r="AB5" s="499"/>
      <c r="AC5" s="499"/>
      <c r="AD5" s="500"/>
      <c r="AE5" s="501" t="s">
        <v>382</v>
      </c>
      <c r="AF5" s="502"/>
      <c r="AG5" s="502"/>
      <c r="AH5" s="502"/>
      <c r="AI5" s="502"/>
      <c r="AJ5" s="502"/>
      <c r="AK5" s="502"/>
      <c r="AL5" s="502"/>
      <c r="AM5" s="502"/>
      <c r="AN5" s="502"/>
      <c r="AO5" s="502"/>
      <c r="AP5" s="503"/>
      <c r="AQ5" s="504" t="s">
        <v>414</v>
      </c>
      <c r="AR5" s="505"/>
      <c r="AS5" s="505"/>
      <c r="AT5" s="505"/>
      <c r="AU5" s="505"/>
      <c r="AV5" s="505"/>
      <c r="AW5" s="505"/>
      <c r="AX5" s="506"/>
    </row>
    <row r="6" spans="1:50" ht="39" customHeight="1" x14ac:dyDescent="0.15">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383</v>
      </c>
      <c r="AF6" s="516"/>
      <c r="AG6" s="516"/>
      <c r="AH6" s="516"/>
      <c r="AI6" s="516"/>
      <c r="AJ6" s="516"/>
      <c r="AK6" s="516"/>
      <c r="AL6" s="516"/>
      <c r="AM6" s="516"/>
      <c r="AN6" s="516"/>
      <c r="AO6" s="516"/>
      <c r="AP6" s="516"/>
      <c r="AQ6" s="115"/>
      <c r="AR6" s="115"/>
      <c r="AS6" s="115"/>
      <c r="AT6" s="115"/>
      <c r="AU6" s="115"/>
      <c r="AV6" s="115"/>
      <c r="AW6" s="115"/>
      <c r="AX6" s="517"/>
    </row>
    <row r="7" spans="1:50" ht="49.5" customHeight="1" x14ac:dyDescent="0.15">
      <c r="A7" s="436" t="s">
        <v>25</v>
      </c>
      <c r="B7" s="437"/>
      <c r="C7" s="437"/>
      <c r="D7" s="437"/>
      <c r="E7" s="437"/>
      <c r="F7" s="437"/>
      <c r="G7" s="438" t="s">
        <v>386</v>
      </c>
      <c r="H7" s="439"/>
      <c r="I7" s="439"/>
      <c r="J7" s="439"/>
      <c r="K7" s="439"/>
      <c r="L7" s="439"/>
      <c r="M7" s="439"/>
      <c r="N7" s="439"/>
      <c r="O7" s="439"/>
      <c r="P7" s="439"/>
      <c r="Q7" s="439"/>
      <c r="R7" s="439"/>
      <c r="S7" s="439"/>
      <c r="T7" s="439"/>
      <c r="U7" s="439"/>
      <c r="V7" s="440"/>
      <c r="W7" s="440"/>
      <c r="X7" s="440"/>
      <c r="Y7" s="441" t="s">
        <v>5</v>
      </c>
      <c r="Z7" s="381"/>
      <c r="AA7" s="381"/>
      <c r="AB7" s="381"/>
      <c r="AC7" s="381"/>
      <c r="AD7" s="383"/>
      <c r="AE7" s="442" t="s">
        <v>384</v>
      </c>
      <c r="AF7" s="443"/>
      <c r="AG7" s="443"/>
      <c r="AH7" s="443"/>
      <c r="AI7" s="443"/>
      <c r="AJ7" s="443"/>
      <c r="AK7" s="443"/>
      <c r="AL7" s="443"/>
      <c r="AM7" s="443"/>
      <c r="AN7" s="443"/>
      <c r="AO7" s="443"/>
      <c r="AP7" s="443"/>
      <c r="AQ7" s="443"/>
      <c r="AR7" s="443"/>
      <c r="AS7" s="443"/>
      <c r="AT7" s="443"/>
      <c r="AU7" s="443"/>
      <c r="AV7" s="443"/>
      <c r="AW7" s="443"/>
      <c r="AX7" s="444"/>
    </row>
    <row r="8" spans="1:50" ht="41.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8" t="s">
        <v>79</v>
      </c>
      <c r="Z8" s="518"/>
      <c r="AA8" s="518"/>
      <c r="AB8" s="518"/>
      <c r="AC8" s="518"/>
      <c r="AD8" s="518"/>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71.25" customHeight="1" x14ac:dyDescent="0.15">
      <c r="A9" s="445" t="s">
        <v>26</v>
      </c>
      <c r="B9" s="446"/>
      <c r="C9" s="446"/>
      <c r="D9" s="446"/>
      <c r="E9" s="446"/>
      <c r="F9" s="446"/>
      <c r="G9" s="474" t="s">
        <v>387</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83.25" customHeight="1" x14ac:dyDescent="0.15">
      <c r="A10" s="445" t="s">
        <v>36</v>
      </c>
      <c r="B10" s="446"/>
      <c r="C10" s="446"/>
      <c r="D10" s="446"/>
      <c r="E10" s="446"/>
      <c r="F10" s="446"/>
      <c r="G10" s="474" t="s">
        <v>388</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36.75" customHeight="1" x14ac:dyDescent="0.15">
      <c r="A11" s="445" t="s">
        <v>6</v>
      </c>
      <c r="B11" s="446"/>
      <c r="C11" s="446"/>
      <c r="D11" s="446"/>
      <c r="E11" s="446"/>
      <c r="F11" s="447"/>
      <c r="G11" s="495" t="str">
        <f>入力規則等!P10</f>
        <v>その他</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x14ac:dyDescent="0.15">
      <c r="A12" s="448" t="s">
        <v>27</v>
      </c>
      <c r="B12" s="449"/>
      <c r="C12" s="449"/>
      <c r="D12" s="449"/>
      <c r="E12" s="449"/>
      <c r="F12" s="450"/>
      <c r="G12" s="457"/>
      <c r="H12" s="458"/>
      <c r="I12" s="458"/>
      <c r="J12" s="458"/>
      <c r="K12" s="458"/>
      <c r="L12" s="458"/>
      <c r="M12" s="458"/>
      <c r="N12" s="458"/>
      <c r="O12" s="458"/>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v>19</v>
      </c>
      <c r="Q13" s="63"/>
      <c r="R13" s="63"/>
      <c r="S13" s="63"/>
      <c r="T13" s="63"/>
      <c r="U13" s="63"/>
      <c r="V13" s="64"/>
      <c r="W13" s="62">
        <v>20</v>
      </c>
      <c r="X13" s="63"/>
      <c r="Y13" s="63"/>
      <c r="Z13" s="63"/>
      <c r="AA13" s="63"/>
      <c r="AB13" s="63"/>
      <c r="AC13" s="64"/>
      <c r="AD13" s="62">
        <v>23</v>
      </c>
      <c r="AE13" s="63"/>
      <c r="AF13" s="63"/>
      <c r="AG13" s="63"/>
      <c r="AH13" s="63"/>
      <c r="AI13" s="63"/>
      <c r="AJ13" s="64"/>
      <c r="AK13" s="62">
        <v>27</v>
      </c>
      <c r="AL13" s="63"/>
      <c r="AM13" s="63"/>
      <c r="AN13" s="63"/>
      <c r="AO13" s="63"/>
      <c r="AP13" s="63"/>
      <c r="AQ13" s="64"/>
      <c r="AR13" s="662" t="s">
        <v>411</v>
      </c>
      <c r="AS13" s="663"/>
      <c r="AT13" s="663"/>
      <c r="AU13" s="663"/>
      <c r="AV13" s="663"/>
      <c r="AW13" s="663"/>
      <c r="AX13" s="664"/>
    </row>
    <row r="14" spans="1:50" ht="21" customHeight="1" x14ac:dyDescent="0.15">
      <c r="A14" s="451"/>
      <c r="B14" s="452"/>
      <c r="C14" s="452"/>
      <c r="D14" s="452"/>
      <c r="E14" s="452"/>
      <c r="F14" s="453"/>
      <c r="G14" s="464"/>
      <c r="H14" s="465"/>
      <c r="I14" s="333" t="s">
        <v>9</v>
      </c>
      <c r="J14" s="459"/>
      <c r="K14" s="459"/>
      <c r="L14" s="459"/>
      <c r="M14" s="459"/>
      <c r="N14" s="459"/>
      <c r="O14" s="460"/>
      <c r="P14" s="62" t="s">
        <v>411</v>
      </c>
      <c r="Q14" s="63"/>
      <c r="R14" s="63"/>
      <c r="S14" s="63"/>
      <c r="T14" s="63"/>
      <c r="U14" s="63"/>
      <c r="V14" s="64"/>
      <c r="W14" s="62" t="s">
        <v>411</v>
      </c>
      <c r="X14" s="63"/>
      <c r="Y14" s="63"/>
      <c r="Z14" s="63"/>
      <c r="AA14" s="63"/>
      <c r="AB14" s="63"/>
      <c r="AC14" s="64"/>
      <c r="AD14" s="62">
        <v>-1</v>
      </c>
      <c r="AE14" s="63"/>
      <c r="AF14" s="63"/>
      <c r="AG14" s="63"/>
      <c r="AH14" s="63"/>
      <c r="AI14" s="63"/>
      <c r="AJ14" s="64"/>
      <c r="AK14" s="62" t="s">
        <v>411</v>
      </c>
      <c r="AL14" s="63"/>
      <c r="AM14" s="63"/>
      <c r="AN14" s="63"/>
      <c r="AO14" s="63"/>
      <c r="AP14" s="63"/>
      <c r="AQ14" s="64"/>
      <c r="AR14" s="660"/>
      <c r="AS14" s="660"/>
      <c r="AT14" s="660"/>
      <c r="AU14" s="660"/>
      <c r="AV14" s="660"/>
      <c r="AW14" s="660"/>
      <c r="AX14" s="661"/>
    </row>
    <row r="15" spans="1:50" ht="21" customHeight="1" x14ac:dyDescent="0.15">
      <c r="A15" s="451"/>
      <c r="B15" s="452"/>
      <c r="C15" s="452"/>
      <c r="D15" s="452"/>
      <c r="E15" s="452"/>
      <c r="F15" s="453"/>
      <c r="G15" s="464"/>
      <c r="H15" s="465"/>
      <c r="I15" s="333" t="s">
        <v>62</v>
      </c>
      <c r="J15" s="334"/>
      <c r="K15" s="334"/>
      <c r="L15" s="334"/>
      <c r="M15" s="334"/>
      <c r="N15" s="334"/>
      <c r="O15" s="335"/>
      <c r="P15" s="62" t="s">
        <v>411</v>
      </c>
      <c r="Q15" s="63"/>
      <c r="R15" s="63"/>
      <c r="S15" s="63"/>
      <c r="T15" s="63"/>
      <c r="U15" s="63"/>
      <c r="V15" s="64"/>
      <c r="W15" s="62" t="s">
        <v>411</v>
      </c>
      <c r="X15" s="63"/>
      <c r="Y15" s="63"/>
      <c r="Z15" s="63"/>
      <c r="AA15" s="63"/>
      <c r="AB15" s="63"/>
      <c r="AC15" s="64"/>
      <c r="AD15" s="62" t="s">
        <v>411</v>
      </c>
      <c r="AE15" s="63"/>
      <c r="AF15" s="63"/>
      <c r="AG15" s="63"/>
      <c r="AH15" s="63"/>
      <c r="AI15" s="63"/>
      <c r="AJ15" s="64"/>
      <c r="AK15" s="62" t="s">
        <v>411</v>
      </c>
      <c r="AL15" s="63"/>
      <c r="AM15" s="63"/>
      <c r="AN15" s="63"/>
      <c r="AO15" s="63"/>
      <c r="AP15" s="63"/>
      <c r="AQ15" s="64"/>
      <c r="AR15" s="62" t="s">
        <v>413</v>
      </c>
      <c r="AS15" s="63"/>
      <c r="AT15" s="63"/>
      <c r="AU15" s="63"/>
      <c r="AV15" s="63"/>
      <c r="AW15" s="63"/>
      <c r="AX15" s="659"/>
    </row>
    <row r="16" spans="1:50" ht="21" customHeight="1" x14ac:dyDescent="0.15">
      <c r="A16" s="451"/>
      <c r="B16" s="452"/>
      <c r="C16" s="452"/>
      <c r="D16" s="452"/>
      <c r="E16" s="452"/>
      <c r="F16" s="453"/>
      <c r="G16" s="464"/>
      <c r="H16" s="465"/>
      <c r="I16" s="333" t="s">
        <v>63</v>
      </c>
      <c r="J16" s="334"/>
      <c r="K16" s="334"/>
      <c r="L16" s="334"/>
      <c r="M16" s="334"/>
      <c r="N16" s="334"/>
      <c r="O16" s="335"/>
      <c r="P16" s="62" t="s">
        <v>411</v>
      </c>
      <c r="Q16" s="63"/>
      <c r="R16" s="63"/>
      <c r="S16" s="63"/>
      <c r="T16" s="63"/>
      <c r="U16" s="63"/>
      <c r="V16" s="64"/>
      <c r="W16" s="62" t="s">
        <v>411</v>
      </c>
      <c r="X16" s="63"/>
      <c r="Y16" s="63"/>
      <c r="Z16" s="63"/>
      <c r="AA16" s="63"/>
      <c r="AB16" s="63"/>
      <c r="AC16" s="64"/>
      <c r="AD16" s="62" t="s">
        <v>411</v>
      </c>
      <c r="AE16" s="63"/>
      <c r="AF16" s="63"/>
      <c r="AG16" s="63"/>
      <c r="AH16" s="63"/>
      <c r="AI16" s="63"/>
      <c r="AJ16" s="64"/>
      <c r="AK16" s="62" t="s">
        <v>411</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3" t="s">
        <v>61</v>
      </c>
      <c r="J17" s="459"/>
      <c r="K17" s="459"/>
      <c r="L17" s="459"/>
      <c r="M17" s="459"/>
      <c r="N17" s="459"/>
      <c r="O17" s="460"/>
      <c r="P17" s="62" t="s">
        <v>411</v>
      </c>
      <c r="Q17" s="63"/>
      <c r="R17" s="63"/>
      <c r="S17" s="63"/>
      <c r="T17" s="63"/>
      <c r="U17" s="63"/>
      <c r="V17" s="64"/>
      <c r="W17" s="62" t="s">
        <v>411</v>
      </c>
      <c r="X17" s="63"/>
      <c r="Y17" s="63"/>
      <c r="Z17" s="63"/>
      <c r="AA17" s="63"/>
      <c r="AB17" s="63"/>
      <c r="AC17" s="64"/>
      <c r="AD17" s="62" t="s">
        <v>412</v>
      </c>
      <c r="AE17" s="63"/>
      <c r="AF17" s="63"/>
      <c r="AG17" s="63"/>
      <c r="AH17" s="63"/>
      <c r="AI17" s="63"/>
      <c r="AJ17" s="64"/>
      <c r="AK17" s="62" t="s">
        <v>411</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6" t="s">
        <v>22</v>
      </c>
      <c r="J18" s="337"/>
      <c r="K18" s="337"/>
      <c r="L18" s="337"/>
      <c r="M18" s="337"/>
      <c r="N18" s="337"/>
      <c r="O18" s="338"/>
      <c r="P18" s="306">
        <f>SUM(P13:V17)</f>
        <v>19</v>
      </c>
      <c r="Q18" s="307"/>
      <c r="R18" s="307"/>
      <c r="S18" s="307"/>
      <c r="T18" s="307"/>
      <c r="U18" s="307"/>
      <c r="V18" s="308"/>
      <c r="W18" s="306">
        <f>SUM(W13:AC17)</f>
        <v>20</v>
      </c>
      <c r="X18" s="307"/>
      <c r="Y18" s="307"/>
      <c r="Z18" s="307"/>
      <c r="AA18" s="307"/>
      <c r="AB18" s="307"/>
      <c r="AC18" s="308"/>
      <c r="AD18" s="306">
        <f t="shared" ref="AD18" si="0">SUM(AD13:AJ17)</f>
        <v>22</v>
      </c>
      <c r="AE18" s="307"/>
      <c r="AF18" s="307"/>
      <c r="AG18" s="307"/>
      <c r="AH18" s="307"/>
      <c r="AI18" s="307"/>
      <c r="AJ18" s="308"/>
      <c r="AK18" s="306">
        <f t="shared" ref="AK18" si="1">SUM(AK13:AQ17)</f>
        <v>27</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1"/>
      <c r="B19" s="452"/>
      <c r="C19" s="452"/>
      <c r="D19" s="452"/>
      <c r="E19" s="452"/>
      <c r="F19" s="453"/>
      <c r="G19" s="303" t="s">
        <v>10</v>
      </c>
      <c r="H19" s="304"/>
      <c r="I19" s="304"/>
      <c r="J19" s="304"/>
      <c r="K19" s="304"/>
      <c r="L19" s="304"/>
      <c r="M19" s="304"/>
      <c r="N19" s="304"/>
      <c r="O19" s="304"/>
      <c r="P19" s="62">
        <v>19</v>
      </c>
      <c r="Q19" s="63"/>
      <c r="R19" s="63"/>
      <c r="S19" s="63"/>
      <c r="T19" s="63"/>
      <c r="U19" s="63"/>
      <c r="V19" s="64"/>
      <c r="W19" s="62">
        <v>20</v>
      </c>
      <c r="X19" s="63"/>
      <c r="Y19" s="63"/>
      <c r="Z19" s="63"/>
      <c r="AA19" s="63"/>
      <c r="AB19" s="63"/>
      <c r="AC19" s="64"/>
      <c r="AD19" s="62">
        <v>22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4"/>
      <c r="B20" s="455"/>
      <c r="C20" s="455"/>
      <c r="D20" s="455"/>
      <c r="E20" s="455"/>
      <c r="F20" s="456"/>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410</v>
      </c>
      <c r="AV22" s="101"/>
      <c r="AW22" s="99" t="s">
        <v>355</v>
      </c>
      <c r="AX22" s="100"/>
    </row>
    <row r="23" spans="1:50" ht="46.5" customHeight="1" x14ac:dyDescent="0.15">
      <c r="A23" s="207"/>
      <c r="B23" s="205"/>
      <c r="C23" s="205"/>
      <c r="D23" s="205"/>
      <c r="E23" s="205"/>
      <c r="F23" s="206"/>
      <c r="G23" s="312" t="s">
        <v>423</v>
      </c>
      <c r="H23" s="279"/>
      <c r="I23" s="279"/>
      <c r="J23" s="279"/>
      <c r="K23" s="279"/>
      <c r="L23" s="279"/>
      <c r="M23" s="279"/>
      <c r="N23" s="279"/>
      <c r="O23" s="280"/>
      <c r="P23" s="245" t="s">
        <v>415</v>
      </c>
      <c r="Q23" s="186"/>
      <c r="R23" s="186"/>
      <c r="S23" s="186"/>
      <c r="T23" s="186"/>
      <c r="U23" s="186"/>
      <c r="V23" s="186"/>
      <c r="W23" s="186"/>
      <c r="X23" s="187"/>
      <c r="Y23" s="284" t="s">
        <v>14</v>
      </c>
      <c r="Z23" s="285"/>
      <c r="AA23" s="286"/>
      <c r="AB23" s="655" t="s">
        <v>416</v>
      </c>
      <c r="AC23" s="287"/>
      <c r="AD23" s="287"/>
      <c r="AE23" s="84">
        <v>178</v>
      </c>
      <c r="AF23" s="85"/>
      <c r="AG23" s="85"/>
      <c r="AH23" s="85"/>
      <c r="AI23" s="86"/>
      <c r="AJ23" s="84">
        <v>179</v>
      </c>
      <c r="AK23" s="85"/>
      <c r="AL23" s="85"/>
      <c r="AM23" s="85"/>
      <c r="AN23" s="86"/>
      <c r="AO23" s="84">
        <v>179</v>
      </c>
      <c r="AP23" s="85"/>
      <c r="AQ23" s="85"/>
      <c r="AR23" s="85"/>
      <c r="AS23" s="86"/>
      <c r="AT23" s="217"/>
      <c r="AU23" s="217"/>
      <c r="AV23" s="217"/>
      <c r="AW23" s="217"/>
      <c r="AX23" s="218"/>
    </row>
    <row r="24" spans="1:50" ht="46.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417</v>
      </c>
      <c r="AC24" s="277"/>
      <c r="AD24" s="277"/>
      <c r="AE24" s="84">
        <v>193</v>
      </c>
      <c r="AF24" s="85"/>
      <c r="AG24" s="85"/>
      <c r="AH24" s="85"/>
      <c r="AI24" s="86"/>
      <c r="AJ24" s="84">
        <v>193</v>
      </c>
      <c r="AK24" s="85"/>
      <c r="AL24" s="85"/>
      <c r="AM24" s="85"/>
      <c r="AN24" s="86"/>
      <c r="AO24" s="84">
        <v>193</v>
      </c>
      <c r="AP24" s="85"/>
      <c r="AQ24" s="85"/>
      <c r="AR24" s="85"/>
      <c r="AS24" s="86"/>
      <c r="AT24" s="84" t="s">
        <v>433</v>
      </c>
      <c r="AU24" s="85"/>
      <c r="AV24" s="85"/>
      <c r="AW24" s="85"/>
      <c r="AX24" s="87"/>
    </row>
    <row r="25" spans="1:50" ht="66.75" customHeight="1" x14ac:dyDescent="0.15">
      <c r="A25" s="665"/>
      <c r="B25" s="666"/>
      <c r="C25" s="666"/>
      <c r="D25" s="666"/>
      <c r="E25" s="666"/>
      <c r="F25" s="667"/>
      <c r="G25" s="313"/>
      <c r="H25" s="314"/>
      <c r="I25" s="314"/>
      <c r="J25" s="314"/>
      <c r="K25" s="314"/>
      <c r="L25" s="314"/>
      <c r="M25" s="314"/>
      <c r="N25" s="314"/>
      <c r="O25" s="315"/>
      <c r="P25" s="188"/>
      <c r="Q25" s="188"/>
      <c r="R25" s="188"/>
      <c r="S25" s="188"/>
      <c r="T25" s="188"/>
      <c r="U25" s="188"/>
      <c r="V25" s="188"/>
      <c r="W25" s="188"/>
      <c r="X25" s="189"/>
      <c r="Y25" s="111" t="s">
        <v>15</v>
      </c>
      <c r="Z25" s="112"/>
      <c r="AA25" s="162"/>
      <c r="AB25" s="677" t="s">
        <v>359</v>
      </c>
      <c r="AC25" s="255"/>
      <c r="AD25" s="255"/>
      <c r="AE25" s="84">
        <v>92</v>
      </c>
      <c r="AF25" s="85"/>
      <c r="AG25" s="85"/>
      <c r="AH25" s="85"/>
      <c r="AI25" s="86"/>
      <c r="AJ25" s="84">
        <v>93</v>
      </c>
      <c r="AK25" s="85"/>
      <c r="AL25" s="85"/>
      <c r="AM25" s="85"/>
      <c r="AN25" s="86"/>
      <c r="AO25" s="84">
        <v>93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6" t="s">
        <v>303</v>
      </c>
      <c r="AU26" s="657"/>
      <c r="AV26" s="657"/>
      <c r="AW26" s="657"/>
      <c r="AX26" s="658"/>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5"/>
      <c r="B30" s="666"/>
      <c r="C30" s="666"/>
      <c r="D30" s="666"/>
      <c r="E30" s="666"/>
      <c r="F30" s="667"/>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5"/>
      <c r="B35" s="666"/>
      <c r="C35" s="666"/>
      <c r="D35" s="666"/>
      <c r="E35" s="666"/>
      <c r="F35" s="667"/>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5"/>
      <c r="B40" s="666"/>
      <c r="C40" s="666"/>
      <c r="D40" s="666"/>
      <c r="E40" s="666"/>
      <c r="F40" s="667"/>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25" t="s">
        <v>320</v>
      </c>
      <c r="B47" s="680" t="s">
        <v>317</v>
      </c>
      <c r="C47" s="227"/>
      <c r="D47" s="227"/>
      <c r="E47" s="227"/>
      <c r="F47" s="228"/>
      <c r="G47" s="616" t="s">
        <v>311</v>
      </c>
      <c r="H47" s="616"/>
      <c r="I47" s="616"/>
      <c r="J47" s="616"/>
      <c r="K47" s="616"/>
      <c r="L47" s="616"/>
      <c r="M47" s="616"/>
      <c r="N47" s="616"/>
      <c r="O47" s="616"/>
      <c r="P47" s="616"/>
      <c r="Q47" s="616"/>
      <c r="R47" s="616"/>
      <c r="S47" s="616"/>
      <c r="T47" s="616"/>
      <c r="U47" s="616"/>
      <c r="V47" s="616"/>
      <c r="W47" s="616"/>
      <c r="X47" s="616"/>
      <c r="Y47" s="616"/>
      <c r="Z47" s="616"/>
      <c r="AA47" s="685"/>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5"/>
      <c r="B48" s="680"/>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80"/>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9"/>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0"/>
    </row>
    <row r="50" spans="1:50" ht="22.5" hidden="1" customHeight="1" x14ac:dyDescent="0.15">
      <c r="A50" s="225"/>
      <c r="B50" s="680"/>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1"/>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2"/>
    </row>
    <row r="51" spans="1:50" ht="22.5" hidden="1" customHeight="1" x14ac:dyDescent="0.15">
      <c r="A51" s="225"/>
      <c r="B51" s="681"/>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3"/>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4"/>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7"/>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3"/>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60" ht="35.25" customHeight="1" x14ac:dyDescent="0.15">
      <c r="A68" s="176"/>
      <c r="B68" s="177"/>
      <c r="C68" s="177"/>
      <c r="D68" s="177"/>
      <c r="E68" s="177"/>
      <c r="F68" s="178"/>
      <c r="G68" s="245" t="s">
        <v>419</v>
      </c>
      <c r="H68" s="186"/>
      <c r="I68" s="186"/>
      <c r="J68" s="186"/>
      <c r="K68" s="186"/>
      <c r="L68" s="186"/>
      <c r="M68" s="186"/>
      <c r="N68" s="186"/>
      <c r="O68" s="186"/>
      <c r="P68" s="186"/>
      <c r="Q68" s="186"/>
      <c r="R68" s="186"/>
      <c r="S68" s="186"/>
      <c r="T68" s="186"/>
      <c r="U68" s="186"/>
      <c r="V68" s="186"/>
      <c r="W68" s="186"/>
      <c r="X68" s="187"/>
      <c r="Y68" s="323" t="s">
        <v>66</v>
      </c>
      <c r="Z68" s="324"/>
      <c r="AA68" s="325"/>
      <c r="AB68" s="193" t="s">
        <v>407</v>
      </c>
      <c r="AC68" s="194"/>
      <c r="AD68" s="195"/>
      <c r="AE68" s="84">
        <v>1</v>
      </c>
      <c r="AF68" s="85"/>
      <c r="AG68" s="85"/>
      <c r="AH68" s="85"/>
      <c r="AI68" s="86"/>
      <c r="AJ68" s="84">
        <v>2</v>
      </c>
      <c r="AK68" s="85"/>
      <c r="AL68" s="85"/>
      <c r="AM68" s="85"/>
      <c r="AN68" s="86"/>
      <c r="AO68" s="84">
        <v>1</v>
      </c>
      <c r="AP68" s="85"/>
      <c r="AQ68" s="85"/>
      <c r="AR68" s="85"/>
      <c r="AS68" s="86"/>
      <c r="AT68" s="196"/>
      <c r="AU68" s="196"/>
      <c r="AV68" s="196"/>
      <c r="AW68" s="196"/>
      <c r="AX68" s="197"/>
      <c r="AY68" s="10"/>
      <c r="AZ68" s="10"/>
      <c r="BA68" s="10"/>
      <c r="BB68" s="10"/>
      <c r="BC68" s="10"/>
    </row>
    <row r="69" spans="1:60" ht="35.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407</v>
      </c>
      <c r="AC69" s="202"/>
      <c r="AD69" s="203"/>
      <c r="AE69" s="84">
        <v>1</v>
      </c>
      <c r="AF69" s="85"/>
      <c r="AG69" s="85"/>
      <c r="AH69" s="85"/>
      <c r="AI69" s="86"/>
      <c r="AJ69" s="84">
        <v>2</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426</v>
      </c>
      <c r="H83" s="135"/>
      <c r="I83" s="135"/>
      <c r="J83" s="135"/>
      <c r="K83" s="135"/>
      <c r="L83" s="135"/>
      <c r="M83" s="135"/>
      <c r="N83" s="135"/>
      <c r="O83" s="135"/>
      <c r="P83" s="135"/>
      <c r="Q83" s="135"/>
      <c r="R83" s="135"/>
      <c r="S83" s="135"/>
      <c r="T83" s="135"/>
      <c r="U83" s="135"/>
      <c r="V83" s="135"/>
      <c r="W83" s="135"/>
      <c r="X83" s="135"/>
      <c r="Y83" s="137" t="s">
        <v>17</v>
      </c>
      <c r="Z83" s="138"/>
      <c r="AA83" s="139"/>
      <c r="AB83" s="172" t="s">
        <v>427</v>
      </c>
      <c r="AC83" s="141"/>
      <c r="AD83" s="142"/>
      <c r="AE83" s="143">
        <v>896</v>
      </c>
      <c r="AF83" s="144"/>
      <c r="AG83" s="144"/>
      <c r="AH83" s="144"/>
      <c r="AI83" s="144"/>
      <c r="AJ83" s="143">
        <v>970</v>
      </c>
      <c r="AK83" s="144"/>
      <c r="AL83" s="144"/>
      <c r="AM83" s="144"/>
      <c r="AN83" s="144"/>
      <c r="AO83" s="143">
        <v>1656</v>
      </c>
      <c r="AP83" s="144"/>
      <c r="AQ83" s="144"/>
      <c r="AR83" s="144"/>
      <c r="AS83" s="144"/>
      <c r="AT83" s="84">
        <v>1607</v>
      </c>
      <c r="AU83" s="85"/>
      <c r="AV83" s="85"/>
      <c r="AW83" s="85"/>
      <c r="AX83" s="87"/>
    </row>
    <row r="84" spans="1:60" ht="34.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432</v>
      </c>
      <c r="AC84" s="149"/>
      <c r="AD84" s="150"/>
      <c r="AE84" s="148" t="s">
        <v>428</v>
      </c>
      <c r="AF84" s="149"/>
      <c r="AG84" s="149"/>
      <c r="AH84" s="149"/>
      <c r="AI84" s="150"/>
      <c r="AJ84" s="148" t="s">
        <v>429</v>
      </c>
      <c r="AK84" s="149"/>
      <c r="AL84" s="149"/>
      <c r="AM84" s="149"/>
      <c r="AN84" s="150"/>
      <c r="AO84" s="148" t="s">
        <v>430</v>
      </c>
      <c r="AP84" s="149"/>
      <c r="AQ84" s="149"/>
      <c r="AR84" s="149"/>
      <c r="AS84" s="150"/>
      <c r="AT84" s="148" t="s">
        <v>431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4" t="s">
        <v>77</v>
      </c>
      <c r="B97" s="365"/>
      <c r="C97" s="339" t="s">
        <v>19</v>
      </c>
      <c r="D97" s="340"/>
      <c r="E97" s="340"/>
      <c r="F97" s="340"/>
      <c r="G97" s="340"/>
      <c r="H97" s="340"/>
      <c r="I97" s="340"/>
      <c r="J97" s="340"/>
      <c r="K97" s="341"/>
      <c r="L97" s="396" t="s">
        <v>76</v>
      </c>
      <c r="M97" s="396"/>
      <c r="N97" s="396"/>
      <c r="O97" s="396"/>
      <c r="P97" s="396"/>
      <c r="Q97" s="396"/>
      <c r="R97" s="397" t="s">
        <v>73</v>
      </c>
      <c r="S97" s="398"/>
      <c r="T97" s="398"/>
      <c r="U97" s="398"/>
      <c r="V97" s="398"/>
      <c r="W97" s="398"/>
      <c r="X97" s="399"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0"/>
    </row>
    <row r="98" spans="1:50" ht="33" customHeight="1" x14ac:dyDescent="0.15">
      <c r="A98" s="366"/>
      <c r="B98" s="367"/>
      <c r="C98" s="401" t="s">
        <v>389</v>
      </c>
      <c r="D98" s="402"/>
      <c r="E98" s="402"/>
      <c r="F98" s="402"/>
      <c r="G98" s="402"/>
      <c r="H98" s="402"/>
      <c r="I98" s="402"/>
      <c r="J98" s="402"/>
      <c r="K98" s="403"/>
      <c r="L98" s="62">
        <v>16</v>
      </c>
      <c r="M98" s="63"/>
      <c r="N98" s="63"/>
      <c r="O98" s="63"/>
      <c r="P98" s="63"/>
      <c r="Q98" s="64"/>
      <c r="R98" s="62" t="s">
        <v>411</v>
      </c>
      <c r="S98" s="63"/>
      <c r="T98" s="63"/>
      <c r="U98" s="63"/>
      <c r="V98" s="63"/>
      <c r="W98" s="64"/>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30.75" customHeight="1" x14ac:dyDescent="0.15">
      <c r="A99" s="366"/>
      <c r="B99" s="367"/>
      <c r="C99" s="152" t="s">
        <v>390</v>
      </c>
      <c r="D99" s="153"/>
      <c r="E99" s="153"/>
      <c r="F99" s="153"/>
      <c r="G99" s="153"/>
      <c r="H99" s="153"/>
      <c r="I99" s="153"/>
      <c r="J99" s="153"/>
      <c r="K99" s="154"/>
      <c r="L99" s="62">
        <v>11</v>
      </c>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14.25" customHeight="1" x14ac:dyDescent="0.15">
      <c r="A100" s="366"/>
      <c r="B100" s="367"/>
      <c r="C100" s="152"/>
      <c r="D100" s="153"/>
      <c r="E100" s="153"/>
      <c r="F100" s="153"/>
      <c r="G100" s="153"/>
      <c r="H100" s="153"/>
      <c r="I100" s="153"/>
      <c r="J100" s="153"/>
      <c r="K100" s="154"/>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14.25" customHeight="1" x14ac:dyDescent="0.15">
      <c r="A101" s="366"/>
      <c r="B101" s="367"/>
      <c r="C101" s="152"/>
      <c r="D101" s="153"/>
      <c r="E101" s="153"/>
      <c r="F101" s="153"/>
      <c r="G101" s="153"/>
      <c r="H101" s="153"/>
      <c r="I101" s="153"/>
      <c r="J101" s="153"/>
      <c r="K101" s="154"/>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12.75" customHeight="1" x14ac:dyDescent="0.15">
      <c r="A102" s="366"/>
      <c r="B102" s="367"/>
      <c r="C102" s="152"/>
      <c r="D102" s="153"/>
      <c r="E102" s="153"/>
      <c r="F102" s="153"/>
      <c r="G102" s="153"/>
      <c r="H102" s="153"/>
      <c r="I102" s="153"/>
      <c r="J102" s="153"/>
      <c r="K102" s="154"/>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13.5" customHeight="1" x14ac:dyDescent="0.15">
      <c r="A103" s="366"/>
      <c r="B103" s="367"/>
      <c r="C103" s="370"/>
      <c r="D103" s="371"/>
      <c r="E103" s="371"/>
      <c r="F103" s="371"/>
      <c r="G103" s="371"/>
      <c r="H103" s="371"/>
      <c r="I103" s="371"/>
      <c r="J103" s="371"/>
      <c r="K103" s="372"/>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39.75" customHeight="1" thickBot="1" x14ac:dyDescent="0.2">
      <c r="A104" s="368"/>
      <c r="B104" s="369"/>
      <c r="C104" s="358" t="s">
        <v>22</v>
      </c>
      <c r="D104" s="359"/>
      <c r="E104" s="359"/>
      <c r="F104" s="359"/>
      <c r="G104" s="359"/>
      <c r="H104" s="359"/>
      <c r="I104" s="359"/>
      <c r="J104" s="359"/>
      <c r="K104" s="360"/>
      <c r="L104" s="361">
        <f>SUM(L98:Q103)</f>
        <v>27</v>
      </c>
      <c r="M104" s="362"/>
      <c r="N104" s="362"/>
      <c r="O104" s="362"/>
      <c r="P104" s="362"/>
      <c r="Q104" s="363"/>
      <c r="R104" s="361">
        <f>SUM(R98:W103)</f>
        <v>0</v>
      </c>
      <c r="S104" s="362"/>
      <c r="T104" s="362"/>
      <c r="U104" s="362"/>
      <c r="V104" s="362"/>
      <c r="W104" s="363"/>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4" t="s">
        <v>38</v>
      </c>
      <c r="AH107" s="588"/>
      <c r="AI107" s="588"/>
      <c r="AJ107" s="588"/>
      <c r="AK107" s="588"/>
      <c r="AL107" s="588"/>
      <c r="AM107" s="588"/>
      <c r="AN107" s="588"/>
      <c r="AO107" s="588"/>
      <c r="AP107" s="588"/>
      <c r="AQ107" s="588"/>
      <c r="AR107" s="588"/>
      <c r="AS107" s="588"/>
      <c r="AT107" s="588"/>
      <c r="AU107" s="588"/>
      <c r="AV107" s="588"/>
      <c r="AW107" s="588"/>
      <c r="AX107" s="625"/>
    </row>
    <row r="108" spans="1:50" ht="29.25" customHeight="1" x14ac:dyDescent="0.15">
      <c r="A108" s="297" t="s">
        <v>312</v>
      </c>
      <c r="B108" s="298"/>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9" t="s">
        <v>385</v>
      </c>
      <c r="AE108" s="600"/>
      <c r="AF108" s="600"/>
      <c r="AG108" s="594" t="s">
        <v>408</v>
      </c>
      <c r="AH108" s="595"/>
      <c r="AI108" s="595"/>
      <c r="AJ108" s="595"/>
      <c r="AK108" s="595"/>
      <c r="AL108" s="595"/>
      <c r="AM108" s="595"/>
      <c r="AN108" s="595"/>
      <c r="AO108" s="595"/>
      <c r="AP108" s="595"/>
      <c r="AQ108" s="595"/>
      <c r="AR108" s="595"/>
      <c r="AS108" s="595"/>
      <c r="AT108" s="595"/>
      <c r="AU108" s="595"/>
      <c r="AV108" s="595"/>
      <c r="AW108" s="595"/>
      <c r="AX108" s="596"/>
    </row>
    <row r="109" spans="1:50" ht="35.25" customHeight="1" x14ac:dyDescent="0.15">
      <c r="A109" s="299"/>
      <c r="B109" s="300"/>
      <c r="C109" s="412" t="s">
        <v>44</v>
      </c>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05"/>
      <c r="AD109" s="429" t="s">
        <v>385</v>
      </c>
      <c r="AE109" s="430"/>
      <c r="AF109" s="430"/>
      <c r="AG109" s="294" t="s">
        <v>404</v>
      </c>
      <c r="AH109" s="597"/>
      <c r="AI109" s="597"/>
      <c r="AJ109" s="597"/>
      <c r="AK109" s="597"/>
      <c r="AL109" s="597"/>
      <c r="AM109" s="597"/>
      <c r="AN109" s="597"/>
      <c r="AO109" s="597"/>
      <c r="AP109" s="597"/>
      <c r="AQ109" s="597"/>
      <c r="AR109" s="597"/>
      <c r="AS109" s="597"/>
      <c r="AT109" s="597"/>
      <c r="AU109" s="597"/>
      <c r="AV109" s="597"/>
      <c r="AW109" s="597"/>
      <c r="AX109" s="598"/>
    </row>
    <row r="110" spans="1:50" ht="43.5" customHeight="1" x14ac:dyDescent="0.15">
      <c r="A110" s="301"/>
      <c r="B110" s="302"/>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577" t="s">
        <v>385</v>
      </c>
      <c r="AE110" s="578"/>
      <c r="AF110" s="578"/>
      <c r="AG110" s="519" t="s">
        <v>409</v>
      </c>
      <c r="AH110" s="423"/>
      <c r="AI110" s="423"/>
      <c r="AJ110" s="423"/>
      <c r="AK110" s="423"/>
      <c r="AL110" s="423"/>
      <c r="AM110" s="423"/>
      <c r="AN110" s="423"/>
      <c r="AO110" s="423"/>
      <c r="AP110" s="423"/>
      <c r="AQ110" s="423"/>
      <c r="AR110" s="423"/>
      <c r="AS110" s="423"/>
      <c r="AT110" s="423"/>
      <c r="AU110" s="423"/>
      <c r="AV110" s="423"/>
      <c r="AW110" s="423"/>
      <c r="AX110" s="520"/>
    </row>
    <row r="111" spans="1:50" ht="19.350000000000001" customHeight="1" x14ac:dyDescent="0.15">
      <c r="A111" s="539" t="s">
        <v>46</v>
      </c>
      <c r="B111" s="579"/>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25" t="s">
        <v>391</v>
      </c>
      <c r="AE111" s="426"/>
      <c r="AF111" s="426"/>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0"/>
      <c r="B112" s="581"/>
      <c r="C112" s="404" t="s">
        <v>49</v>
      </c>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29" t="s">
        <v>385</v>
      </c>
      <c r="AE112" s="430"/>
      <c r="AF112" s="430"/>
      <c r="AG112" s="294" t="s">
        <v>434</v>
      </c>
      <c r="AH112" s="295"/>
      <c r="AI112" s="295"/>
      <c r="AJ112" s="295"/>
      <c r="AK112" s="295"/>
      <c r="AL112" s="295"/>
      <c r="AM112" s="295"/>
      <c r="AN112" s="295"/>
      <c r="AO112" s="295"/>
      <c r="AP112" s="295"/>
      <c r="AQ112" s="295"/>
      <c r="AR112" s="295"/>
      <c r="AS112" s="295"/>
      <c r="AT112" s="295"/>
      <c r="AU112" s="295"/>
      <c r="AV112" s="295"/>
      <c r="AW112" s="295"/>
      <c r="AX112" s="296"/>
    </row>
    <row r="113" spans="1:64" ht="52.5" customHeight="1" x14ac:dyDescent="0.15">
      <c r="A113" s="580"/>
      <c r="B113" s="581"/>
      <c r="C113" s="494" t="s">
        <v>315</v>
      </c>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29" t="s">
        <v>385</v>
      </c>
      <c r="AE113" s="430"/>
      <c r="AF113" s="430"/>
      <c r="AG113" s="294" t="s">
        <v>421</v>
      </c>
      <c r="AH113" s="295"/>
      <c r="AI113" s="295"/>
      <c r="AJ113" s="295"/>
      <c r="AK113" s="295"/>
      <c r="AL113" s="295"/>
      <c r="AM113" s="295"/>
      <c r="AN113" s="295"/>
      <c r="AO113" s="295"/>
      <c r="AP113" s="295"/>
      <c r="AQ113" s="295"/>
      <c r="AR113" s="295"/>
      <c r="AS113" s="295"/>
      <c r="AT113" s="295"/>
      <c r="AU113" s="295"/>
      <c r="AV113" s="295"/>
      <c r="AW113" s="295"/>
      <c r="AX113" s="296"/>
    </row>
    <row r="114" spans="1:64" ht="19.5" customHeight="1" x14ac:dyDescent="0.15">
      <c r="A114" s="580"/>
      <c r="B114" s="581"/>
      <c r="C114" s="404" t="s">
        <v>45</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29" t="s">
        <v>391</v>
      </c>
      <c r="AE114" s="430"/>
      <c r="AF114" s="430"/>
      <c r="AG114" s="356"/>
      <c r="AH114" s="295"/>
      <c r="AI114" s="295"/>
      <c r="AJ114" s="295"/>
      <c r="AK114" s="295"/>
      <c r="AL114" s="295"/>
      <c r="AM114" s="295"/>
      <c r="AN114" s="295"/>
      <c r="AO114" s="295"/>
      <c r="AP114" s="295"/>
      <c r="AQ114" s="295"/>
      <c r="AR114" s="295"/>
      <c r="AS114" s="295"/>
      <c r="AT114" s="295"/>
      <c r="AU114" s="295"/>
      <c r="AV114" s="295"/>
      <c r="AW114" s="295"/>
      <c r="AX114" s="296"/>
    </row>
    <row r="115" spans="1:64" ht="36.75" customHeight="1" x14ac:dyDescent="0.15">
      <c r="A115" s="580"/>
      <c r="B115" s="581"/>
      <c r="C115" s="404" t="s">
        <v>50</v>
      </c>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79"/>
      <c r="AD115" s="429" t="s">
        <v>385</v>
      </c>
      <c r="AE115" s="430"/>
      <c r="AF115" s="430"/>
      <c r="AG115" s="294" t="s">
        <v>405</v>
      </c>
      <c r="AH115" s="597"/>
      <c r="AI115" s="597"/>
      <c r="AJ115" s="597"/>
      <c r="AK115" s="597"/>
      <c r="AL115" s="597"/>
      <c r="AM115" s="597"/>
      <c r="AN115" s="597"/>
      <c r="AO115" s="597"/>
      <c r="AP115" s="597"/>
      <c r="AQ115" s="597"/>
      <c r="AR115" s="597"/>
      <c r="AS115" s="597"/>
      <c r="AT115" s="597"/>
      <c r="AU115" s="597"/>
      <c r="AV115" s="597"/>
      <c r="AW115" s="597"/>
      <c r="AX115" s="598"/>
    </row>
    <row r="116" spans="1:64" ht="19.350000000000001" customHeight="1" x14ac:dyDescent="0.15">
      <c r="A116" s="580"/>
      <c r="B116" s="581"/>
      <c r="C116" s="404" t="s">
        <v>55</v>
      </c>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79"/>
      <c r="AD116" s="628" t="s">
        <v>391</v>
      </c>
      <c r="AE116" s="629"/>
      <c r="AF116" s="629"/>
      <c r="AG116" s="356"/>
      <c r="AH116" s="295"/>
      <c r="AI116" s="295"/>
      <c r="AJ116" s="295"/>
      <c r="AK116" s="295"/>
      <c r="AL116" s="295"/>
      <c r="AM116" s="295"/>
      <c r="AN116" s="295"/>
      <c r="AO116" s="295"/>
      <c r="AP116" s="295"/>
      <c r="AQ116" s="295"/>
      <c r="AR116" s="295"/>
      <c r="AS116" s="295"/>
      <c r="AT116" s="295"/>
      <c r="AU116" s="295"/>
      <c r="AV116" s="295"/>
      <c r="AW116" s="295"/>
      <c r="AX116" s="296"/>
      <c r="BI116" s="10"/>
      <c r="BJ116" s="10"/>
      <c r="BK116" s="10"/>
      <c r="BL116" s="10"/>
    </row>
    <row r="117" spans="1:64" ht="20.2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c r="AE117" s="578"/>
      <c r="AF117" s="587"/>
      <c r="AG117" s="591"/>
      <c r="AH117" s="592"/>
      <c r="AI117" s="592"/>
      <c r="AJ117" s="592"/>
      <c r="AK117" s="592"/>
      <c r="AL117" s="592"/>
      <c r="AM117" s="592"/>
      <c r="AN117" s="592"/>
      <c r="AO117" s="592"/>
      <c r="AP117" s="592"/>
      <c r="AQ117" s="592"/>
      <c r="AR117" s="592"/>
      <c r="AS117" s="592"/>
      <c r="AT117" s="592"/>
      <c r="AU117" s="592"/>
      <c r="AV117" s="592"/>
      <c r="AW117" s="592"/>
      <c r="AX117" s="593"/>
      <c r="BG117" s="10"/>
      <c r="BH117" s="10"/>
      <c r="BI117" s="10"/>
      <c r="BJ117" s="10"/>
    </row>
    <row r="118" spans="1:64" ht="38.25" customHeight="1" x14ac:dyDescent="0.15">
      <c r="A118" s="539" t="s">
        <v>47</v>
      </c>
      <c r="B118" s="579"/>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25" t="s">
        <v>385</v>
      </c>
      <c r="AE118" s="426"/>
      <c r="AF118" s="633"/>
      <c r="AG118" s="634" t="s">
        <v>418</v>
      </c>
      <c r="AH118" s="292"/>
      <c r="AI118" s="292"/>
      <c r="AJ118" s="292"/>
      <c r="AK118" s="292"/>
      <c r="AL118" s="292"/>
      <c r="AM118" s="292"/>
      <c r="AN118" s="292"/>
      <c r="AO118" s="292"/>
      <c r="AP118" s="292"/>
      <c r="AQ118" s="292"/>
      <c r="AR118" s="292"/>
      <c r="AS118" s="292"/>
      <c r="AT118" s="292"/>
      <c r="AU118" s="292"/>
      <c r="AV118" s="292"/>
      <c r="AW118" s="292"/>
      <c r="AX118" s="293"/>
    </row>
    <row r="119" spans="1:64" ht="27"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1" t="s">
        <v>391</v>
      </c>
      <c r="AE119" s="602"/>
      <c r="AF119" s="602"/>
      <c r="AG119" s="356"/>
      <c r="AH119" s="295"/>
      <c r="AI119" s="295"/>
      <c r="AJ119" s="295"/>
      <c r="AK119" s="295"/>
      <c r="AL119" s="295"/>
      <c r="AM119" s="295"/>
      <c r="AN119" s="295"/>
      <c r="AO119" s="295"/>
      <c r="AP119" s="295"/>
      <c r="AQ119" s="295"/>
      <c r="AR119" s="295"/>
      <c r="AS119" s="295"/>
      <c r="AT119" s="295"/>
      <c r="AU119" s="295"/>
      <c r="AV119" s="295"/>
      <c r="AW119" s="295"/>
      <c r="AX119" s="296"/>
    </row>
    <row r="120" spans="1:64" ht="43.5" customHeight="1" x14ac:dyDescent="0.15">
      <c r="A120" s="580"/>
      <c r="B120" s="581"/>
      <c r="C120" s="404" t="s">
        <v>51</v>
      </c>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29" t="s">
        <v>385</v>
      </c>
      <c r="AE120" s="430"/>
      <c r="AF120" s="430"/>
      <c r="AG120" s="294" t="s">
        <v>425</v>
      </c>
      <c r="AH120" s="295"/>
      <c r="AI120" s="295"/>
      <c r="AJ120" s="295"/>
      <c r="AK120" s="295"/>
      <c r="AL120" s="295"/>
      <c r="AM120" s="295"/>
      <c r="AN120" s="295"/>
      <c r="AO120" s="295"/>
      <c r="AP120" s="295"/>
      <c r="AQ120" s="295"/>
      <c r="AR120" s="295"/>
      <c r="AS120" s="295"/>
      <c r="AT120" s="295"/>
      <c r="AU120" s="295"/>
      <c r="AV120" s="295"/>
      <c r="AW120" s="295"/>
      <c r="AX120" s="296"/>
    </row>
    <row r="121" spans="1:64" ht="42.75" customHeight="1" x14ac:dyDescent="0.15">
      <c r="A121" s="582"/>
      <c r="B121" s="583"/>
      <c r="C121" s="404" t="s">
        <v>52</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429" t="s">
        <v>385</v>
      </c>
      <c r="AE121" s="430"/>
      <c r="AF121" s="430"/>
      <c r="AG121" s="591" t="s">
        <v>424</v>
      </c>
      <c r="AH121" s="592"/>
      <c r="AI121" s="592"/>
      <c r="AJ121" s="592"/>
      <c r="AK121" s="592"/>
      <c r="AL121" s="592"/>
      <c r="AM121" s="592"/>
      <c r="AN121" s="592"/>
      <c r="AO121" s="592"/>
      <c r="AP121" s="592"/>
      <c r="AQ121" s="592"/>
      <c r="AR121" s="592"/>
      <c r="AS121" s="592"/>
      <c r="AT121" s="592"/>
      <c r="AU121" s="592"/>
      <c r="AV121" s="592"/>
      <c r="AW121" s="592"/>
      <c r="AX121" s="593"/>
    </row>
    <row r="122" spans="1:64" ht="33.6" customHeight="1" x14ac:dyDescent="0.15">
      <c r="A122" s="618" t="s">
        <v>80</v>
      </c>
      <c r="B122" s="619"/>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8"/>
      <c r="AD122" s="425" t="s">
        <v>385</v>
      </c>
      <c r="AE122" s="426"/>
      <c r="AF122" s="426"/>
      <c r="AG122" s="566" t="s">
        <v>406</v>
      </c>
      <c r="AH122" s="245"/>
      <c r="AI122" s="245"/>
      <c r="AJ122" s="245"/>
      <c r="AK122" s="245"/>
      <c r="AL122" s="245"/>
      <c r="AM122" s="245"/>
      <c r="AN122" s="245"/>
      <c r="AO122" s="245"/>
      <c r="AP122" s="245"/>
      <c r="AQ122" s="245"/>
      <c r="AR122" s="245"/>
      <c r="AS122" s="245"/>
      <c r="AT122" s="245"/>
      <c r="AU122" s="245"/>
      <c r="AV122" s="245"/>
      <c r="AW122" s="245"/>
      <c r="AX122" s="567"/>
    </row>
    <row r="123" spans="1:64" ht="15.75" customHeight="1" x14ac:dyDescent="0.15">
      <c r="A123" s="620"/>
      <c r="B123" s="621"/>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68"/>
      <c r="AH123" s="569"/>
      <c r="AI123" s="569"/>
      <c r="AJ123" s="569"/>
      <c r="AK123" s="569"/>
      <c r="AL123" s="569"/>
      <c r="AM123" s="569"/>
      <c r="AN123" s="569"/>
      <c r="AO123" s="569"/>
      <c r="AP123" s="569"/>
      <c r="AQ123" s="569"/>
      <c r="AR123" s="569"/>
      <c r="AS123" s="569"/>
      <c r="AT123" s="569"/>
      <c r="AU123" s="569"/>
      <c r="AV123" s="569"/>
      <c r="AW123" s="569"/>
      <c r="AX123" s="570"/>
    </row>
    <row r="124" spans="1:64" ht="26.25" customHeight="1" x14ac:dyDescent="0.15">
      <c r="A124" s="620"/>
      <c r="B124" s="621"/>
      <c r="C124" s="635" t="s">
        <v>392</v>
      </c>
      <c r="D124" s="636"/>
      <c r="E124" s="636"/>
      <c r="F124" s="636"/>
      <c r="G124" s="636"/>
      <c r="H124" s="636"/>
      <c r="I124" s="636"/>
      <c r="J124" s="636"/>
      <c r="K124" s="636"/>
      <c r="L124" s="636"/>
      <c r="M124" s="636"/>
      <c r="N124" s="636"/>
      <c r="O124" s="637"/>
      <c r="P124" s="644" t="s">
        <v>386</v>
      </c>
      <c r="Q124" s="644"/>
      <c r="R124" s="644"/>
      <c r="S124" s="645"/>
      <c r="T124" s="626" t="s">
        <v>394</v>
      </c>
      <c r="U124" s="295"/>
      <c r="V124" s="295"/>
      <c r="W124" s="295"/>
      <c r="X124" s="295"/>
      <c r="Y124" s="295"/>
      <c r="Z124" s="295"/>
      <c r="AA124" s="295"/>
      <c r="AB124" s="295"/>
      <c r="AC124" s="295"/>
      <c r="AD124" s="295"/>
      <c r="AE124" s="295"/>
      <c r="AF124" s="627"/>
      <c r="AG124" s="568"/>
      <c r="AH124" s="569"/>
      <c r="AI124" s="569"/>
      <c r="AJ124" s="569"/>
      <c r="AK124" s="569"/>
      <c r="AL124" s="569"/>
      <c r="AM124" s="569"/>
      <c r="AN124" s="569"/>
      <c r="AO124" s="569"/>
      <c r="AP124" s="569"/>
      <c r="AQ124" s="569"/>
      <c r="AR124" s="569"/>
      <c r="AS124" s="569"/>
      <c r="AT124" s="569"/>
      <c r="AU124" s="569"/>
      <c r="AV124" s="569"/>
      <c r="AW124" s="569"/>
      <c r="AX124" s="570"/>
    </row>
    <row r="125" spans="1:64" ht="26.25" customHeight="1" x14ac:dyDescent="0.15">
      <c r="A125" s="622"/>
      <c r="B125" s="623"/>
      <c r="C125" s="638" t="s">
        <v>393</v>
      </c>
      <c r="D125" s="639"/>
      <c r="E125" s="639"/>
      <c r="F125" s="639"/>
      <c r="G125" s="639"/>
      <c r="H125" s="639"/>
      <c r="I125" s="639"/>
      <c r="J125" s="639"/>
      <c r="K125" s="639"/>
      <c r="L125" s="639"/>
      <c r="M125" s="639"/>
      <c r="N125" s="639"/>
      <c r="O125" s="640"/>
      <c r="P125" s="646" t="s">
        <v>386</v>
      </c>
      <c r="Q125" s="646"/>
      <c r="R125" s="646"/>
      <c r="S125" s="647"/>
      <c r="T125" s="422" t="s">
        <v>395</v>
      </c>
      <c r="U125" s="423"/>
      <c r="V125" s="423"/>
      <c r="W125" s="423"/>
      <c r="X125" s="423"/>
      <c r="Y125" s="423"/>
      <c r="Z125" s="423"/>
      <c r="AA125" s="423"/>
      <c r="AB125" s="423"/>
      <c r="AC125" s="423"/>
      <c r="AD125" s="423"/>
      <c r="AE125" s="423"/>
      <c r="AF125" s="424"/>
      <c r="AG125" s="571"/>
      <c r="AH125" s="572"/>
      <c r="AI125" s="572"/>
      <c r="AJ125" s="572"/>
      <c r="AK125" s="572"/>
      <c r="AL125" s="572"/>
      <c r="AM125" s="572"/>
      <c r="AN125" s="572"/>
      <c r="AO125" s="572"/>
      <c r="AP125" s="572"/>
      <c r="AQ125" s="572"/>
      <c r="AR125" s="572"/>
      <c r="AS125" s="572"/>
      <c r="AT125" s="572"/>
      <c r="AU125" s="572"/>
      <c r="AV125" s="572"/>
      <c r="AW125" s="572"/>
      <c r="AX125" s="573"/>
    </row>
    <row r="126" spans="1:64" ht="95.25" customHeight="1" x14ac:dyDescent="0.15">
      <c r="A126" s="539" t="s">
        <v>58</v>
      </c>
      <c r="B126" s="540"/>
      <c r="C126" s="380" t="s">
        <v>64</v>
      </c>
      <c r="D126" s="562"/>
      <c r="E126" s="562"/>
      <c r="F126" s="563"/>
      <c r="G126" s="533" t="s">
        <v>396</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397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0"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91.5" customHeight="1" thickBot="1" x14ac:dyDescent="0.2">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71.25" customHeight="1" thickBot="1" x14ac:dyDescent="0.2">
      <c r="A133" s="419"/>
      <c r="B133" s="420"/>
      <c r="C133" s="420"/>
      <c r="D133" s="420"/>
      <c r="E133" s="421"/>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72.75"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2" t="s">
        <v>224</v>
      </c>
      <c r="B137" s="393"/>
      <c r="C137" s="393"/>
      <c r="D137" s="393"/>
      <c r="E137" s="393"/>
      <c r="F137" s="393"/>
      <c r="G137" s="406">
        <v>201</v>
      </c>
      <c r="H137" s="407"/>
      <c r="I137" s="407"/>
      <c r="J137" s="407"/>
      <c r="K137" s="407"/>
      <c r="L137" s="407"/>
      <c r="M137" s="407"/>
      <c r="N137" s="407"/>
      <c r="O137" s="407"/>
      <c r="P137" s="408"/>
      <c r="Q137" s="393" t="s">
        <v>225</v>
      </c>
      <c r="R137" s="393"/>
      <c r="S137" s="393"/>
      <c r="T137" s="393"/>
      <c r="U137" s="393"/>
      <c r="V137" s="393"/>
      <c r="W137" s="406">
        <v>203</v>
      </c>
      <c r="X137" s="407"/>
      <c r="Y137" s="407"/>
      <c r="Z137" s="407"/>
      <c r="AA137" s="407"/>
      <c r="AB137" s="407"/>
      <c r="AC137" s="407"/>
      <c r="AD137" s="407"/>
      <c r="AE137" s="407"/>
      <c r="AF137" s="408"/>
      <c r="AG137" s="393" t="s">
        <v>226</v>
      </c>
      <c r="AH137" s="393"/>
      <c r="AI137" s="393"/>
      <c r="AJ137" s="393"/>
      <c r="AK137" s="393"/>
      <c r="AL137" s="393"/>
      <c r="AM137" s="389">
        <v>212</v>
      </c>
      <c r="AN137" s="390"/>
      <c r="AO137" s="390"/>
      <c r="AP137" s="390"/>
      <c r="AQ137" s="390"/>
      <c r="AR137" s="390"/>
      <c r="AS137" s="390"/>
      <c r="AT137" s="390"/>
      <c r="AU137" s="390"/>
      <c r="AV137" s="391"/>
      <c r="AW137" s="12"/>
      <c r="AX137" s="13"/>
    </row>
    <row r="138" spans="1:50" ht="25.5" customHeight="1" thickBot="1" x14ac:dyDescent="0.2">
      <c r="A138" s="394" t="s">
        <v>227</v>
      </c>
      <c r="B138" s="395"/>
      <c r="C138" s="395"/>
      <c r="D138" s="395"/>
      <c r="E138" s="395"/>
      <c r="F138" s="395"/>
      <c r="G138" s="409">
        <v>259</v>
      </c>
      <c r="H138" s="410"/>
      <c r="I138" s="410"/>
      <c r="J138" s="410"/>
      <c r="K138" s="410"/>
      <c r="L138" s="410"/>
      <c r="M138" s="410"/>
      <c r="N138" s="410"/>
      <c r="O138" s="410"/>
      <c r="P138" s="411"/>
      <c r="Q138" s="395" t="s">
        <v>228</v>
      </c>
      <c r="R138" s="395"/>
      <c r="S138" s="395"/>
      <c r="T138" s="395"/>
      <c r="U138" s="395"/>
      <c r="V138" s="395"/>
      <c r="W138" s="409">
        <v>257</v>
      </c>
      <c r="X138" s="410"/>
      <c r="Y138" s="410"/>
      <c r="Z138" s="410"/>
      <c r="AA138" s="410"/>
      <c r="AB138" s="410"/>
      <c r="AC138" s="410"/>
      <c r="AD138" s="410"/>
      <c r="AE138" s="410"/>
      <c r="AF138" s="411"/>
      <c r="AG138" s="564"/>
      <c r="AH138" s="565"/>
      <c r="AI138" s="565"/>
      <c r="AJ138" s="565"/>
      <c r="AK138" s="565"/>
      <c r="AL138" s="565"/>
      <c r="AM138" s="606"/>
      <c r="AN138" s="607"/>
      <c r="AO138" s="607"/>
      <c r="AP138" s="607"/>
      <c r="AQ138" s="607"/>
      <c r="AR138" s="607"/>
      <c r="AS138" s="607"/>
      <c r="AT138" s="607"/>
      <c r="AU138" s="607"/>
      <c r="AV138" s="608"/>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4" t="s">
        <v>34</v>
      </c>
      <c r="B178" s="525"/>
      <c r="C178" s="525"/>
      <c r="D178" s="525"/>
      <c r="E178" s="525"/>
      <c r="F178" s="526"/>
      <c r="G178" s="532" t="s">
        <v>422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117"/>
      <c r="B179" s="527"/>
      <c r="C179" s="527"/>
      <c r="D179" s="527"/>
      <c r="E179" s="527"/>
      <c r="F179" s="528"/>
      <c r="G179" s="380" t="s">
        <v>19</v>
      </c>
      <c r="H179" s="381"/>
      <c r="I179" s="381"/>
      <c r="J179" s="381"/>
      <c r="K179" s="381"/>
      <c r="L179" s="382" t="s">
        <v>20</v>
      </c>
      <c r="M179" s="381"/>
      <c r="N179" s="381"/>
      <c r="O179" s="381"/>
      <c r="P179" s="381"/>
      <c r="Q179" s="381"/>
      <c r="R179" s="381"/>
      <c r="S179" s="381"/>
      <c r="T179" s="381"/>
      <c r="U179" s="381"/>
      <c r="V179" s="381"/>
      <c r="W179" s="381"/>
      <c r="X179" s="383"/>
      <c r="Y179" s="384" t="s">
        <v>21</v>
      </c>
      <c r="Z179" s="385"/>
      <c r="AA179" s="385"/>
      <c r="AB179" s="386"/>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84" t="s">
        <v>21</v>
      </c>
      <c r="AV179" s="385"/>
      <c r="AW179" s="385"/>
      <c r="AX179" s="387"/>
    </row>
    <row r="180" spans="1:50" ht="24.75" customHeight="1" x14ac:dyDescent="0.15">
      <c r="A180" s="117"/>
      <c r="B180" s="527"/>
      <c r="C180" s="527"/>
      <c r="D180" s="527"/>
      <c r="E180" s="527"/>
      <c r="F180" s="528"/>
      <c r="G180" s="88" t="s">
        <v>398</v>
      </c>
      <c r="H180" s="89"/>
      <c r="I180" s="89"/>
      <c r="J180" s="89"/>
      <c r="K180" s="90"/>
      <c r="L180" s="91" t="s">
        <v>399</v>
      </c>
      <c r="M180" s="92"/>
      <c r="N180" s="92"/>
      <c r="O180" s="92"/>
      <c r="P180" s="92"/>
      <c r="Q180" s="92"/>
      <c r="R180" s="92"/>
      <c r="S180" s="92"/>
      <c r="T180" s="92"/>
      <c r="U180" s="92"/>
      <c r="V180" s="92"/>
      <c r="W180" s="92"/>
      <c r="X180" s="93"/>
      <c r="Y180" s="94">
        <v>13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8"/>
    </row>
    <row r="181" spans="1:50" ht="24.75" customHeight="1" x14ac:dyDescent="0.15">
      <c r="A181" s="117"/>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13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7"/>
      <c r="C191" s="527"/>
      <c r="D191" s="527"/>
      <c r="E191" s="527"/>
      <c r="F191" s="528"/>
      <c r="G191" s="376" t="s">
        <v>420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117"/>
      <c r="B192" s="527"/>
      <c r="C192" s="527"/>
      <c r="D192" s="527"/>
      <c r="E192" s="527"/>
      <c r="F192" s="528"/>
      <c r="G192" s="380" t="s">
        <v>19</v>
      </c>
      <c r="H192" s="381"/>
      <c r="I192" s="381"/>
      <c r="J192" s="381"/>
      <c r="K192" s="381"/>
      <c r="L192" s="382" t="s">
        <v>20</v>
      </c>
      <c r="M192" s="381"/>
      <c r="N192" s="381"/>
      <c r="O192" s="381"/>
      <c r="P192" s="381"/>
      <c r="Q192" s="381"/>
      <c r="R192" s="381"/>
      <c r="S192" s="381"/>
      <c r="T192" s="381"/>
      <c r="U192" s="381"/>
      <c r="V192" s="381"/>
      <c r="W192" s="381"/>
      <c r="X192" s="383"/>
      <c r="Y192" s="384" t="s">
        <v>21</v>
      </c>
      <c r="Z192" s="385"/>
      <c r="AA192" s="385"/>
      <c r="AB192" s="386"/>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84" t="s">
        <v>21</v>
      </c>
      <c r="AV192" s="385"/>
      <c r="AW192" s="385"/>
      <c r="AX192" s="387"/>
    </row>
    <row r="193" spans="1:50" ht="24.75" customHeight="1" x14ac:dyDescent="0.15">
      <c r="A193" s="117"/>
      <c r="B193" s="527"/>
      <c r="C193" s="527"/>
      <c r="D193" s="527"/>
      <c r="E193" s="527"/>
      <c r="F193" s="528"/>
      <c r="G193" s="88" t="s">
        <v>398</v>
      </c>
      <c r="H193" s="89"/>
      <c r="I193" s="89"/>
      <c r="J193" s="89"/>
      <c r="K193" s="90"/>
      <c r="L193" s="91" t="s">
        <v>400</v>
      </c>
      <c r="M193" s="92"/>
      <c r="N193" s="92"/>
      <c r="O193" s="92"/>
      <c r="P193" s="92"/>
      <c r="Q193" s="92"/>
      <c r="R193" s="92"/>
      <c r="S193" s="92"/>
      <c r="T193" s="92"/>
      <c r="U193" s="92"/>
      <c r="V193" s="92"/>
      <c r="W193" s="92"/>
      <c r="X193" s="93"/>
      <c r="Y193" s="94">
        <v>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8"/>
    </row>
    <row r="194" spans="1:50" ht="24.75" customHeight="1" x14ac:dyDescent="0.15">
      <c r="A194" s="117"/>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7"/>
      <c r="C204" s="527"/>
      <c r="D204" s="527"/>
      <c r="E204" s="527"/>
      <c r="F204" s="528"/>
      <c r="G204" s="376" t="s">
        <v>361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362</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117"/>
      <c r="B205" s="527"/>
      <c r="C205" s="527"/>
      <c r="D205" s="527"/>
      <c r="E205" s="527"/>
      <c r="F205" s="528"/>
      <c r="G205" s="380" t="s">
        <v>19</v>
      </c>
      <c r="H205" s="381"/>
      <c r="I205" s="381"/>
      <c r="J205" s="381"/>
      <c r="K205" s="381"/>
      <c r="L205" s="382" t="s">
        <v>20</v>
      </c>
      <c r="M205" s="381"/>
      <c r="N205" s="381"/>
      <c r="O205" s="381"/>
      <c r="P205" s="381"/>
      <c r="Q205" s="381"/>
      <c r="R205" s="381"/>
      <c r="S205" s="381"/>
      <c r="T205" s="381"/>
      <c r="U205" s="381"/>
      <c r="V205" s="381"/>
      <c r="W205" s="381"/>
      <c r="X205" s="383"/>
      <c r="Y205" s="384" t="s">
        <v>21</v>
      </c>
      <c r="Z205" s="385"/>
      <c r="AA205" s="385"/>
      <c r="AB205" s="386"/>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84" t="s">
        <v>21</v>
      </c>
      <c r="AV205" s="385"/>
      <c r="AW205" s="385"/>
      <c r="AX205" s="387"/>
    </row>
    <row r="206" spans="1:50" ht="24.75" customHeight="1" x14ac:dyDescent="0.15">
      <c r="A206" s="117"/>
      <c r="B206" s="527"/>
      <c r="C206" s="527"/>
      <c r="D206" s="527"/>
      <c r="E206" s="527"/>
      <c r="F206" s="52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8"/>
    </row>
    <row r="207" spans="1:50" ht="24.75" customHeight="1" x14ac:dyDescent="0.15">
      <c r="A207" s="117"/>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7"/>
      <c r="C217" s="527"/>
      <c r="D217" s="527"/>
      <c r="E217" s="527"/>
      <c r="F217" s="528"/>
      <c r="G217" s="376" t="s">
        <v>363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117"/>
      <c r="B218" s="527"/>
      <c r="C218" s="527"/>
      <c r="D218" s="527"/>
      <c r="E218" s="527"/>
      <c r="F218" s="528"/>
      <c r="G218" s="380" t="s">
        <v>19</v>
      </c>
      <c r="H218" s="381"/>
      <c r="I218" s="381"/>
      <c r="J218" s="381"/>
      <c r="K218" s="381"/>
      <c r="L218" s="382" t="s">
        <v>20</v>
      </c>
      <c r="M218" s="381"/>
      <c r="N218" s="381"/>
      <c r="O218" s="381"/>
      <c r="P218" s="381"/>
      <c r="Q218" s="381"/>
      <c r="R218" s="381"/>
      <c r="S218" s="381"/>
      <c r="T218" s="381"/>
      <c r="U218" s="381"/>
      <c r="V218" s="381"/>
      <c r="W218" s="381"/>
      <c r="X218" s="383"/>
      <c r="Y218" s="384" t="s">
        <v>21</v>
      </c>
      <c r="Z218" s="385"/>
      <c r="AA218" s="385"/>
      <c r="AB218" s="386"/>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84" t="s">
        <v>21</v>
      </c>
      <c r="AV218" s="385"/>
      <c r="AW218" s="385"/>
      <c r="AX218" s="387"/>
    </row>
    <row r="219" spans="1:50" ht="24.75" customHeight="1" x14ac:dyDescent="0.15">
      <c r="A219" s="117"/>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8"/>
    </row>
    <row r="220" spans="1:50" ht="24.75" hidden="1" customHeight="1" x14ac:dyDescent="0.15">
      <c r="A220" s="117"/>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3" t="s">
        <v>321</v>
      </c>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401</v>
      </c>
      <c r="D236" s="104"/>
      <c r="E236" s="104"/>
      <c r="F236" s="104"/>
      <c r="G236" s="104"/>
      <c r="H236" s="104"/>
      <c r="I236" s="104"/>
      <c r="J236" s="104"/>
      <c r="K236" s="104"/>
      <c r="L236" s="104"/>
      <c r="M236" s="104" t="s">
        <v>392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v>
      </c>
      <c r="AL236" s="106"/>
      <c r="AM236" s="106"/>
      <c r="AN236" s="106"/>
      <c r="AO236" s="106"/>
      <c r="AP236" s="107"/>
      <c r="AQ236" s="108" t="s">
        <v>386</v>
      </c>
      <c r="AR236" s="104"/>
      <c r="AS236" s="104"/>
      <c r="AT236" s="104"/>
      <c r="AU236" s="105" t="s">
        <v>403</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402</v>
      </c>
      <c r="D269" s="104"/>
      <c r="E269" s="104"/>
      <c r="F269" s="104"/>
      <c r="G269" s="104"/>
      <c r="H269" s="104"/>
      <c r="I269" s="104"/>
      <c r="J269" s="104"/>
      <c r="K269" s="104"/>
      <c r="L269" s="104"/>
      <c r="M269" s="104" t="s">
        <v>393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v>
      </c>
      <c r="AL269" s="106"/>
      <c r="AM269" s="106"/>
      <c r="AN269" s="106"/>
      <c r="AO269" s="106"/>
      <c r="AP269" s="107"/>
      <c r="AQ269" s="108" t="s">
        <v>403</v>
      </c>
      <c r="AR269" s="104"/>
      <c r="AS269" s="104"/>
      <c r="AT269" s="104"/>
      <c r="AU269" s="105" t="s">
        <v>403</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7">
      <formula>IF(RIGHT(TEXT(P14,"0.#"),1)=".",FALSE,TRUE)</formula>
    </cfRule>
    <cfRule type="expression" dxfId="202" priority="548">
      <formula>IF(RIGHT(TEXT(P14,"0.#"),1)=".",TRUE,FALSE)</formula>
    </cfRule>
  </conditionalFormatting>
  <conditionalFormatting sqref="AE23:AI23">
    <cfRule type="expression" dxfId="201" priority="537">
      <formula>IF(RIGHT(TEXT(AE23,"0.#"),1)=".",FALSE,TRUE)</formula>
    </cfRule>
    <cfRule type="expression" dxfId="200" priority="538">
      <formula>IF(RIGHT(TEXT(AE23,"0.#"),1)=".",TRUE,FALSE)</formula>
    </cfRule>
  </conditionalFormatting>
  <conditionalFormatting sqref="AE69:AX69">
    <cfRule type="expression" dxfId="199" priority="469">
      <formula>IF(RIGHT(TEXT(AE69,"0.#"),1)=".",FALSE,TRUE)</formula>
    </cfRule>
    <cfRule type="expression" dxfId="198" priority="470">
      <formula>IF(RIGHT(TEXT(AE69,"0.#"),1)=".",TRUE,FALSE)</formula>
    </cfRule>
  </conditionalFormatting>
  <conditionalFormatting sqref="AE83:AI83">
    <cfRule type="expression" dxfId="197" priority="451">
      <formula>IF(RIGHT(TEXT(AE83,"0.#"),1)=".",FALSE,TRUE)</formula>
    </cfRule>
    <cfRule type="expression" dxfId="196" priority="452">
      <formula>IF(RIGHT(TEXT(AE83,"0.#"),1)=".",TRUE,FALSE)</formula>
    </cfRule>
  </conditionalFormatting>
  <conditionalFormatting sqref="AJ83:AX83">
    <cfRule type="expression" dxfId="195" priority="449">
      <formula>IF(RIGHT(TEXT(AJ83,"0.#"),1)=".",FALSE,TRUE)</formula>
    </cfRule>
    <cfRule type="expression" dxfId="194" priority="450">
      <formula>IF(RIGHT(TEXT(AJ83,"0.#"),1)=".",TRUE,FALSE)</formula>
    </cfRule>
  </conditionalFormatting>
  <conditionalFormatting sqref="L99">
    <cfRule type="expression" dxfId="193" priority="429">
      <formula>IF(RIGHT(TEXT(L99,"0.#"),1)=".",FALSE,TRUE)</formula>
    </cfRule>
    <cfRule type="expression" dxfId="192" priority="430">
      <formula>IF(RIGHT(TEXT(L99,"0.#"),1)=".",TRUE,FALSE)</formula>
    </cfRule>
  </conditionalFormatting>
  <conditionalFormatting sqref="L104">
    <cfRule type="expression" dxfId="191" priority="427">
      <formula>IF(RIGHT(TEXT(L104,"0.#"),1)=".",FALSE,TRUE)</formula>
    </cfRule>
    <cfRule type="expression" dxfId="190" priority="428">
      <formula>IF(RIGHT(TEXT(L104,"0.#"),1)=".",TRUE,FALSE)</formula>
    </cfRule>
  </conditionalFormatting>
  <conditionalFormatting sqref="R104">
    <cfRule type="expression" dxfId="189" priority="425">
      <formula>IF(RIGHT(TEXT(R104,"0.#"),1)=".",FALSE,TRUE)</formula>
    </cfRule>
    <cfRule type="expression" dxfId="188" priority="426">
      <formula>IF(RIGHT(TEXT(R104,"0.#"),1)=".",TRUE,FALSE)</formula>
    </cfRule>
  </conditionalFormatting>
  <conditionalFormatting sqref="P18:AX18">
    <cfRule type="expression" dxfId="187" priority="423">
      <formula>IF(RIGHT(TEXT(P18,"0.#"),1)=".",FALSE,TRUE)</formula>
    </cfRule>
    <cfRule type="expression" dxfId="186" priority="424">
      <formula>IF(RIGHT(TEXT(P18,"0.#"),1)=".",TRUE,FALSE)</formula>
    </cfRule>
  </conditionalFormatting>
  <conditionalFormatting sqref="Y181">
    <cfRule type="expression" dxfId="185" priority="419">
      <formula>IF(RIGHT(TEXT(Y181,"0.#"),1)=".",FALSE,TRUE)</formula>
    </cfRule>
    <cfRule type="expression" dxfId="184" priority="420">
      <formula>IF(RIGHT(TEXT(Y181,"0.#"),1)=".",TRUE,FALSE)</formula>
    </cfRule>
  </conditionalFormatting>
  <conditionalFormatting sqref="Y190">
    <cfRule type="expression" dxfId="183" priority="415">
      <formula>IF(RIGHT(TEXT(Y190,"0.#"),1)=".",FALSE,TRUE)</formula>
    </cfRule>
    <cfRule type="expression" dxfId="182" priority="416">
      <formula>IF(RIGHT(TEXT(Y190,"0.#"),1)=".",TRUE,FALSE)</formula>
    </cfRule>
  </conditionalFormatting>
  <conditionalFormatting sqref="AK236">
    <cfRule type="expression" dxfId="181" priority="337">
      <formula>IF(RIGHT(TEXT(AK236,"0.#"),1)=".",FALSE,TRUE)</formula>
    </cfRule>
    <cfRule type="expression" dxfId="180" priority="338">
      <formula>IF(RIGHT(TEXT(AK236,"0.#"),1)=".",TRUE,FALSE)</formula>
    </cfRule>
  </conditionalFormatting>
  <conditionalFormatting sqref="AE54:AI54">
    <cfRule type="expression" dxfId="179" priority="287">
      <formula>IF(RIGHT(TEXT(AE54,"0.#"),1)=".",FALSE,TRUE)</formula>
    </cfRule>
    <cfRule type="expression" dxfId="178" priority="288">
      <formula>IF(RIGHT(TEXT(AE54,"0.#"),1)=".",TRUE,FALSE)</formula>
    </cfRule>
  </conditionalFormatting>
  <conditionalFormatting sqref="P16:AQ17 P15:AX15 P13:AX13">
    <cfRule type="expression" dxfId="177" priority="245">
      <formula>IF(RIGHT(TEXT(P13,"0.#"),1)=".",FALSE,TRUE)</formula>
    </cfRule>
    <cfRule type="expression" dxfId="176" priority="246">
      <formula>IF(RIGHT(TEXT(P13,"0.#"),1)=".",TRUE,FALSE)</formula>
    </cfRule>
  </conditionalFormatting>
  <conditionalFormatting sqref="P19:AJ19">
    <cfRule type="expression" dxfId="175" priority="243">
      <formula>IF(RIGHT(TEXT(P19,"0.#"),1)=".",FALSE,TRUE)</formula>
    </cfRule>
    <cfRule type="expression" dxfId="174" priority="244">
      <formula>IF(RIGHT(TEXT(P19,"0.#"),1)=".",TRUE,FALSE)</formula>
    </cfRule>
  </conditionalFormatting>
  <conditionalFormatting sqref="AE55:AX55 AJ54:AS54">
    <cfRule type="expression" dxfId="173" priority="239">
      <formula>IF(RIGHT(TEXT(AE54,"0.#"),1)=".",FALSE,TRUE)</formula>
    </cfRule>
    <cfRule type="expression" dxfId="172" priority="240">
      <formula>IF(RIGHT(TEXT(AE54,"0.#"),1)=".",TRUE,FALSE)</formula>
    </cfRule>
  </conditionalFormatting>
  <conditionalFormatting sqref="AE68:AS68">
    <cfRule type="expression" dxfId="171" priority="235">
      <formula>IF(RIGHT(TEXT(AE68,"0.#"),1)=".",FALSE,TRUE)</formula>
    </cfRule>
    <cfRule type="expression" dxfId="170" priority="236">
      <formula>IF(RIGHT(TEXT(AE68,"0.#"),1)=".",TRUE,FALSE)</formula>
    </cfRule>
  </conditionalFormatting>
  <conditionalFormatting sqref="AE95:AI95 AE92:AI92 AE89:AI89 AE86:AI86">
    <cfRule type="expression" dxfId="169" priority="233">
      <formula>IF(RIGHT(TEXT(AE86,"0.#"),1)=".",FALSE,TRUE)</formula>
    </cfRule>
    <cfRule type="expression" dxfId="168" priority="234">
      <formula>IF(RIGHT(TEXT(AE86,"0.#"),1)=".",TRUE,FALSE)</formula>
    </cfRule>
  </conditionalFormatting>
  <conditionalFormatting sqref="AJ95:AX95 AJ92:AX92 AJ89:AX89 AJ86:AX86">
    <cfRule type="expression" dxfId="167" priority="231">
      <formula>IF(RIGHT(TEXT(AJ86,"0.#"),1)=".",FALSE,TRUE)</formula>
    </cfRule>
    <cfRule type="expression" dxfId="166" priority="232">
      <formula>IF(RIGHT(TEXT(AJ86,"0.#"),1)=".",TRUE,FALSE)</formula>
    </cfRule>
  </conditionalFormatting>
  <conditionalFormatting sqref="L100:L103 L98">
    <cfRule type="expression" dxfId="165" priority="229">
      <formula>IF(RIGHT(TEXT(L98,"0.#"),1)=".",FALSE,TRUE)</formula>
    </cfRule>
    <cfRule type="expression" dxfId="164" priority="230">
      <formula>IF(RIGHT(TEXT(L98,"0.#"),1)=".",TRUE,FALSE)</formula>
    </cfRule>
  </conditionalFormatting>
  <conditionalFormatting sqref="R98">
    <cfRule type="expression" dxfId="163" priority="225">
      <formula>IF(RIGHT(TEXT(R98,"0.#"),1)=".",FALSE,TRUE)</formula>
    </cfRule>
    <cfRule type="expression" dxfId="162" priority="226">
      <formula>IF(RIGHT(TEXT(R98,"0.#"),1)=".",TRUE,FALSE)</formula>
    </cfRule>
  </conditionalFormatting>
  <conditionalFormatting sqref="R99:R103">
    <cfRule type="expression" dxfId="161" priority="223">
      <formula>IF(RIGHT(TEXT(R99,"0.#"),1)=".",FALSE,TRUE)</formula>
    </cfRule>
    <cfRule type="expression" dxfId="160" priority="224">
      <formula>IF(RIGHT(TEXT(R99,"0.#"),1)=".",TRUE,FALSE)</formula>
    </cfRule>
  </conditionalFormatting>
  <conditionalFormatting sqref="Y182:Y189 Y180">
    <cfRule type="expression" dxfId="159" priority="221">
      <formula>IF(RIGHT(TEXT(Y180,"0.#"),1)=".",FALSE,TRUE)</formula>
    </cfRule>
    <cfRule type="expression" dxfId="158" priority="222">
      <formula>IF(RIGHT(TEXT(Y180,"0.#"),1)=".",TRUE,FALSE)</formula>
    </cfRule>
  </conditionalFormatting>
  <conditionalFormatting sqref="AU181">
    <cfRule type="expression" dxfId="157" priority="219">
      <formula>IF(RIGHT(TEXT(AU181,"0.#"),1)=".",FALSE,TRUE)</formula>
    </cfRule>
    <cfRule type="expression" dxfId="156" priority="220">
      <formula>IF(RIGHT(TEXT(AU181,"0.#"),1)=".",TRUE,FALSE)</formula>
    </cfRule>
  </conditionalFormatting>
  <conditionalFormatting sqref="AU190">
    <cfRule type="expression" dxfId="155" priority="217">
      <formula>IF(RIGHT(TEXT(AU190,"0.#"),1)=".",FALSE,TRUE)</formula>
    </cfRule>
    <cfRule type="expression" dxfId="154" priority="218">
      <formula>IF(RIGHT(TEXT(AU190,"0.#"),1)=".",TRUE,FALSE)</formula>
    </cfRule>
  </conditionalFormatting>
  <conditionalFormatting sqref="AU182:AU189 AU180">
    <cfRule type="expression" dxfId="153" priority="215">
      <formula>IF(RIGHT(TEXT(AU180,"0.#"),1)=".",FALSE,TRUE)</formula>
    </cfRule>
    <cfRule type="expression" dxfId="152" priority="216">
      <formula>IF(RIGHT(TEXT(AU180,"0.#"),1)=".",TRUE,FALSE)</formula>
    </cfRule>
  </conditionalFormatting>
  <conditionalFormatting sqref="Y220 Y207 Y194">
    <cfRule type="expression" dxfId="151" priority="201">
      <formula>IF(RIGHT(TEXT(Y194,"0.#"),1)=".",FALSE,TRUE)</formula>
    </cfRule>
    <cfRule type="expression" dxfId="150" priority="202">
      <formula>IF(RIGHT(TEXT(Y194,"0.#"),1)=".",TRUE,FALSE)</formula>
    </cfRule>
  </conditionalFormatting>
  <conditionalFormatting sqref="Y229 Y216 Y203">
    <cfRule type="expression" dxfId="149" priority="199">
      <formula>IF(RIGHT(TEXT(Y203,"0.#"),1)=".",FALSE,TRUE)</formula>
    </cfRule>
    <cfRule type="expression" dxfId="148" priority="200">
      <formula>IF(RIGHT(TEXT(Y203,"0.#"),1)=".",TRUE,FALSE)</formula>
    </cfRule>
  </conditionalFormatting>
  <conditionalFormatting sqref="Y221:Y228 Y219 Y208:Y215 Y206 Y195:Y202 Y193">
    <cfRule type="expression" dxfId="147" priority="197">
      <formula>IF(RIGHT(TEXT(Y193,"0.#"),1)=".",FALSE,TRUE)</formula>
    </cfRule>
    <cfRule type="expression" dxfId="146" priority="198">
      <formula>IF(RIGHT(TEXT(Y193,"0.#"),1)=".",TRUE,FALSE)</formula>
    </cfRule>
  </conditionalFormatting>
  <conditionalFormatting sqref="AU220 AU207 AU194">
    <cfRule type="expression" dxfId="145" priority="195">
      <formula>IF(RIGHT(TEXT(AU194,"0.#"),1)=".",FALSE,TRUE)</formula>
    </cfRule>
    <cfRule type="expression" dxfId="144" priority="196">
      <formula>IF(RIGHT(TEXT(AU194,"0.#"),1)=".",TRUE,FALSE)</formula>
    </cfRule>
  </conditionalFormatting>
  <conditionalFormatting sqref="AU229 AU216 AU203">
    <cfRule type="expression" dxfId="143" priority="193">
      <formula>IF(RIGHT(TEXT(AU203,"0.#"),1)=".",FALSE,TRUE)</formula>
    </cfRule>
    <cfRule type="expression" dxfId="142" priority="194">
      <formula>IF(RIGHT(TEXT(AU203,"0.#"),1)=".",TRUE,FALSE)</formula>
    </cfRule>
  </conditionalFormatting>
  <conditionalFormatting sqref="AU221:AU228 AU219 AU208:AU215 AU206 AU195:AU202 AU193">
    <cfRule type="expression" dxfId="141" priority="191">
      <formula>IF(RIGHT(TEXT(AU193,"0.#"),1)=".",FALSE,TRUE)</formula>
    </cfRule>
    <cfRule type="expression" dxfId="140" priority="192">
      <formula>IF(RIGHT(TEXT(AU193,"0.#"),1)=".",TRUE,FALSE)</formula>
    </cfRule>
  </conditionalFormatting>
  <conditionalFormatting sqref="AE56:AI56">
    <cfRule type="expression" dxfId="139" priority="165">
      <formula>IF(AND(AE56&gt;=0, RIGHT(TEXT(AE56,"0.#"),1)&lt;&gt;"."),TRUE,FALSE)</formula>
    </cfRule>
    <cfRule type="expression" dxfId="138" priority="166">
      <formula>IF(AND(AE56&gt;=0, RIGHT(TEXT(AE56,"0.#"),1)="."),TRUE,FALSE)</formula>
    </cfRule>
    <cfRule type="expression" dxfId="137" priority="167">
      <formula>IF(AND(AE56&lt;0, RIGHT(TEXT(AE56,"0.#"),1)&lt;&gt;"."),TRUE,FALSE)</formula>
    </cfRule>
    <cfRule type="expression" dxfId="136" priority="168">
      <formula>IF(AND(AE56&lt;0, RIGHT(TEXT(AE56,"0.#"),1)="."),TRUE,FALSE)</formula>
    </cfRule>
  </conditionalFormatting>
  <conditionalFormatting sqref="AJ56:AS56">
    <cfRule type="expression" dxfId="135" priority="161">
      <formula>IF(AND(AJ56&gt;=0, RIGHT(TEXT(AJ56,"0.#"),1)&lt;&gt;"."),TRUE,FALSE)</formula>
    </cfRule>
    <cfRule type="expression" dxfId="134" priority="162">
      <formula>IF(AND(AJ56&gt;=0, RIGHT(TEXT(AJ56,"0.#"),1)="."),TRUE,FALSE)</formula>
    </cfRule>
    <cfRule type="expression" dxfId="133" priority="163">
      <formula>IF(AND(AJ56&lt;0, RIGHT(TEXT(AJ56,"0.#"),1)&lt;&gt;"."),TRUE,FALSE)</formula>
    </cfRule>
    <cfRule type="expression" dxfId="132" priority="164">
      <formula>IF(AND(AJ56&lt;0, RIGHT(TEXT(AJ56,"0.#"),1)="."),TRUE,FALSE)</formula>
    </cfRule>
  </conditionalFormatting>
  <conditionalFormatting sqref="AK237:AK265">
    <cfRule type="expression" dxfId="131" priority="149">
      <formula>IF(RIGHT(TEXT(AK237,"0.#"),1)=".",FALSE,TRUE)</formula>
    </cfRule>
    <cfRule type="expression" dxfId="130" priority="150">
      <formula>IF(RIGHT(TEXT(AK237,"0.#"),1)=".",TRUE,FALSE)</formula>
    </cfRule>
  </conditionalFormatting>
  <conditionalFormatting sqref="AU237:AX265">
    <cfRule type="expression" dxfId="129" priority="145">
      <formula>IF(AND(AU237&gt;=0, RIGHT(TEXT(AU237,"0.#"),1)&lt;&gt;"."),TRUE,FALSE)</formula>
    </cfRule>
    <cfRule type="expression" dxfId="128" priority="146">
      <formula>IF(AND(AU237&gt;=0, RIGHT(TEXT(AU237,"0.#"),1)="."),TRUE,FALSE)</formula>
    </cfRule>
    <cfRule type="expression" dxfId="127" priority="147">
      <formula>IF(AND(AU237&lt;0, RIGHT(TEXT(AU237,"0.#"),1)&lt;&gt;"."),TRUE,FALSE)</formula>
    </cfRule>
    <cfRule type="expression" dxfId="126" priority="148">
      <formula>IF(AND(AU237&lt;0, RIGHT(TEXT(AU237,"0.#"),1)="."),TRUE,FALSE)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J23:AS23 AE24:AX24">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385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2015-06-19T05:38:19Z</cp:lastPrinted>
  <dcterms:created xsi:type="dcterms:W3CDTF">2012-03-13T00:50:25Z</dcterms:created>
  <dcterms:modified xsi:type="dcterms:W3CDTF">2015-06-19T05:38:21Z</dcterms:modified>
</cp:coreProperties>
</file>