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520" windowHeight="403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<sst xmlns="http://schemas.openxmlformats.org/spreadsheetml/2006/main" count="1349" uniqueCount="553">
  <si>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</si>
  <si>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</si>
  <si>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</si>
  <si>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</si>
  <si>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</si>
  <si>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</si>
  <si>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</si>
  <si>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</si>
  <si>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</si>
  <si>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</si>
  <si>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</si>
  <si>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</si>
  <si>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</si>
  <si>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</si>
  <si>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</si>
  <si>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</si>
  <si>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</si>
  <si>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</si>
  <si>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</si>
  <si>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</si>
  <si>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</si>
  <si>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</si>
  <si>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</si>
  <si>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</si>
  <si>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</si>
  <si>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</si>
  <si>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</si>
  <si>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</si>
  <si>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</si>
  <si>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</si>
  <si>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</si>
  <si>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</si>
  <si>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</si>
  <si>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</si>
  <si>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</si>
  <si>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</si>
  <si>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</si>
  <si>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</si>
  <si>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</si>
  <si>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</si>
  <si>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</si>
  <si>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</si>
  <si>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</si>
  <si>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</si>
  <si>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</si>
  <si>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</si>
  <si>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</si>
  <si>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</si>
  <si>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</si>
  <si>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</si>
  <si>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</si>
  <si>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</si>
  <si>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</si>
  <si>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</si>
  <si>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</si>
  <si>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</si>
  <si>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</si>
  <si>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</si>
  <si>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</si>
  <si>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</si>
  <si>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</si>
  <si>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</si>
  <si>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</si>
  <si>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</si>
  <si>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</si>
  <si>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</si>
  <si>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</si>
  <si>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</si>
  <si>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</si>
  <si>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</si>
  <si>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</si>
  <si>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</si>
  <si>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</si>
  <si>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</si>
  <si>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</si>
  <si>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</si>
  <si>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</si>
  <si>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</si>
  <si>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</si>
  <si>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</si>
  <si>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</si>
  <si>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</si>
  <si>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</si>
  <si>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</si>
  <si>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</si>
  <si>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</si>
  <si>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</si>
  <si>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</si>
  <si>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</si>
  <si>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</si>
  <si>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</si>
  <si>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</si>
  <si>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</si>
  <si>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</si>
  <si>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</si>
  <si>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</si>
  <si>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</si>
  <si>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</si>
  <si>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</si>
  <si>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</si>
  <si>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</si>
  <si>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</si>
  <si>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</si>
  <si>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</si>
  <si>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</si>
  <si>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</si>
  <si>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</si>
  <si>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</si>
  <si>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</si>
  <si>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</si>
  <si>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</si>
  <si>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</si>
  <si>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</si>
  <si>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</si>
  <si>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</si>
  <si>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</si>
  <si>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</si>
  <si>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</si>
  <si>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</si>
  <si>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</si>
  <si>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</si>
  <si>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</si>
  <si>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</si>
  <si>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</si>
  <si>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</si>
  <si>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</si>
  <si>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</si>
  <si>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</si>
  <si>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</si>
  <si>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</si>
  <si>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</si>
  <si>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</si>
  <si>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</si>
  <si>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</si>
  <si>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</si>
  <si>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</si>
  <si>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</si>
  <si>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</si>
  <si>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</si>
  <si>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</si>
  <si>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</si>
  <si>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</si>
  <si>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</si>
  <si>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</si>
  <si>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</si>
  <si>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</si>
  <si>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</si>
  <si>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</si>
  <si>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</si>
  <si>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</si>
  <si>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</si>
  <si>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</si>
  <si>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</si>
  <si>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</si>
  <si>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</si>
  <si>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</si>
  <si>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</si>
  <si>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</si>
  <si>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</si>
  <si>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</si>
  <si>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</si>
  <si>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</si>
  <si>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</si>
  <si>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</si>
  <si>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</si>
  <si>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</si>
  <si>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</si>
  <si>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</si>
  <si>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</si>
  <si>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</si>
  <si>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</si>
  <si>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</si>
  <si>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</si>
  <si>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</si>
  <si>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</si>
  <si>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</si>
  <si>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</si>
  <si>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</si>
  <si>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</si>
  <si>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</si>
  <si>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</si>
  <si>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</si>
  <si>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</si>
  <si>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</si>
  <si>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</si>
  <si>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</si>
  <si>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</si>
  <si>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</si>
  <si>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</si>
  <si>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</si>
  <si>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</si>
  <si>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</si>
  <si>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</si>
  <si>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</si>
  <si>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</si>
  <si>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</si>
  <si>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</si>
  <si>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</si>
  <si>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</si>
  <si>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</si>
  <si>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</si>
  <si>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</si>
  <si>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</si>
  <si>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</si>
  <si>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</si>
  <si>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</si>
  <si>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</si>
  <si>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</si>
  <si>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</si>
  <si>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</si>
  <si>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</si>
  <si>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</si>
  <si>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</si>
  <si>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</si>
  <si>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</si>
  <si>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</si>
  <si>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</si>
  <si>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</si>
  <si>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</si>
  <si>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</si>
  <si>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</si>
  <si>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</si>
  <si>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</si>
  <si>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</si>
  <si>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</si>
  <si>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</si>
  <si>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</si>
  <si>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</si>
  <si>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</si>
  <si>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</si>
  <si>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</si>
  <si>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</si>
  <si>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</si>
  <si>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</si>
  <si>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</si>
  <si>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</si>
  <si>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</si>
  <si>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</si>
  <si>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</si>
  <si>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</si>
  <si>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</si>
  <si>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</si>
  <si>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</si>
  <si>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</si>
  <si>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</si>
  <si>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</si>
  <si>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</si>
  <si>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</si>
  <si>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</si>
  <si>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</si>
  <si>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</si>
  <si>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</si>
  <si>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</si>
  <si>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</si>
  <si>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</si>
  <si>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</si>
  <si>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</si>
  <si>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</si>
  <si>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</si>
  <si>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</si>
  <si>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</si>
  <si>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</si>
  <si>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</si>
  <si>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</si>
  <si>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</si>
  <si>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</si>
  <si>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</si>
  <si>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</si>
  <si>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</si>
  <si>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</si>
  <si>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</si>
  <si>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</si>
  <si>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</si>
  <si>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</si>
  <si>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</si>
  <si>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</si>
  <si>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</si>
  <si>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</si>
  <si>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</si>
  <si>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</si>
  <si>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</si>
  <si>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</si>
  <si>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</si>
  <si>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</si>
  <si>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</si>
  <si>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</si>
  <si>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</si>
  <si>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</si>
  <si>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</si>
  <si>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</si>
  <si>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</si>
  <si>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</si>
  <si>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</si>
  <si>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</si>
  <si>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</si>
  <si>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</si>
  <si>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</si>
  <si>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</si>
  <si>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</si>
  <si>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</si>
  <si>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</si>
  <si>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</si>
  <si>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</si>
  <si>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</si>
  <si>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</si>
  <si>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</si>
  <si>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</si>
  <si>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</si>
  <si>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</si>
  <si>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</si>
  <si>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</si>
  <si>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</si>
  <si>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</si>
  <si>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</si>
  <si>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</si>
  <si>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</si>
  <si>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</si>
  <si>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</si>
  <si>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</si>
  <si>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</si>
  <si>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</si>
  <si>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</si>
  <si>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</si>
  <si>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</si>
  <si>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</si>
  <si>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</si>
  <si>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</si>
  <si>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</si>
  <si>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</si>
  <si>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</si>
  <si>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</si>
  <si>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</si>
  <si>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</si>
  <si>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</si>
  <si>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</si>
  <si>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</si>
  <si>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</si>
  <si>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</si>
  <si>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</si>
  <si>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</si>
  <si>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</si>
  <si>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</si>
  <si>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</si>
  <si>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</si>
  <si>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</si>
  <si>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</si>
  <si>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</si>
  <si>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</si>
  <si>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</si>
  <si>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</si>
  <si>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</si>
  <si>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</si>
  <si>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</si>
  <si>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</si>
  <si>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</si>
  <si>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</si>
  <si>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</si>
  <si>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</si>
  <si>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</si>
  <si>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</si>
  <si>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</si>
  <si>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</si>
  <si>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</si>
  <si>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</si>
  <si>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</si>
  <si>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</si>
  <si>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</si>
  <si>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</si>
  <si>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</si>
  <si>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</si>
  <si>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</si>
  <si>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</si>
  <si>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</si>
  <si>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</si>
  <si>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</si>
  <si>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</si>
  <si>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</si>
  <si>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</si>
  <si>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</si>
  <si>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</si>
  <si>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</si>
  <si>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</si>
  <si>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</si>
  <si>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</si>
  <si>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</si>
  <si>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</si>
  <si>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</si>
  <si>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</si>
  <si>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</si>
  <si>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</si>
  <si>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</si>
  <si>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</si>
  <si>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</si>
  <si>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</si>
  <si>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</si>
  <si>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</si>
  <si>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</si>
  <si>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</si>
  <si>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</si>
  <si>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</si>
  <si>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</si>
  <si>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</si>
  <si>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</si>
  <si>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</si>
  <si>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</si>
  <si>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</si>
  <si>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</si>
  <si>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</si>
  <si>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</si>
  <si>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</si>
  <si>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</si>
  <si>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</si>
  <si>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</si>
  <si>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</si>
  <si>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</si>
  <si>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</si>
  <si>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</si>
  <si>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</si>
  <si>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</si>
  <si>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</si>
  <si>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</si>
  <si>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</si>
  <si>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</si>
  <si>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</si>
  <si>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</si>
  <si>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</si>
  <si>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</si>
  <si>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</si>
  <si>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</si>
  <si>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</si>
  <si>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</si>
  <si>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</si>
  <si>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</si>
  <si>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</si>
  <si>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</si>
  <si>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</si>
  <si>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</si>
  <si>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</si>
  <si>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</si>
  <si>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</si>
  <si>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</si>
  <si>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</si>
  <si>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</si>
  <si>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</si>
  <si>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</si>
  <si>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</si>
  <si>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</si>
  <si>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</si>
  <si>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</si>
  <si>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</si>
  <si>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</si>
  <si>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</si>
  <si>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</si>
  <si>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</si>
  <si>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</si>
  <si>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</si>
  <si>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</si>
  <si>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</si>
  <si>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</si>
  <si>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</si>
  <si>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</si>
  <si>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</si>
  <si>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</si>
  <si>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</si>
  <si>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</si>
  <si>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</si>
  <si>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</si>
  <si>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</si>
  <si>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</si>
  <si>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自然環境局</t>
    <rPh sb="0" eb="2">
      <t>シゼン</t>
    </rPh>
    <rPh sb="2" eb="5">
      <t>カンキョウキョク</t>
    </rPh>
    <phoneticPr fontId="5"/>
  </si>
  <si>
    <t>自然環境整備担当参事官室</t>
    <rPh sb="0" eb="2">
      <t>シゼン</t>
    </rPh>
    <rPh sb="2" eb="4">
      <t>カンキョウ</t>
    </rPh>
    <rPh sb="4" eb="6">
      <t>セイビ</t>
    </rPh>
    <rPh sb="6" eb="8">
      <t>タントウ</t>
    </rPh>
    <rPh sb="8" eb="12">
      <t>サンジカンシツ</t>
    </rPh>
    <phoneticPr fontId="5"/>
  </si>
  <si>
    <t>温泉の保護及び安全・適正利用推進事業</t>
    <rPh sb="0" eb="2">
      <t>オンセン</t>
    </rPh>
    <rPh sb="3" eb="5">
      <t>ホゴ</t>
    </rPh>
    <rPh sb="5" eb="6">
      <t>オヨ</t>
    </rPh>
    <rPh sb="7" eb="9">
      <t>アンゼン</t>
    </rPh>
    <rPh sb="10" eb="12">
      <t>テキセイ</t>
    </rPh>
    <rPh sb="12" eb="14">
      <t>リヨウ</t>
    </rPh>
    <rPh sb="14" eb="16">
      <t>スイシン</t>
    </rPh>
    <rPh sb="16" eb="18">
      <t>ジギョウ</t>
    </rPh>
    <phoneticPr fontId="5"/>
  </si>
  <si>
    <t>○</t>
  </si>
  <si>
    <t>温泉資源の保護に関するガイドライン（改訂）（平成26年４月通知）
温泉法第18条第１項の規定に基づく禁忌症及び入浴又は飲用上の注意の掲示等の基準について（平成26年７月通知）
鉱泉分析法指針（平成26年改訂）（平成26年７月通知）</t>
    <rPh sb="18" eb="20">
      <t>カイテイ</t>
    </rPh>
    <rPh sb="33" eb="36">
      <t>オンセンホウ</t>
    </rPh>
    <rPh sb="36" eb="37">
      <t>ダイ</t>
    </rPh>
    <rPh sb="39" eb="40">
      <t>ジョウ</t>
    </rPh>
    <rPh sb="40" eb="41">
      <t>ダイ</t>
    </rPh>
    <rPh sb="42" eb="43">
      <t>コウ</t>
    </rPh>
    <rPh sb="44" eb="46">
      <t>キテイ</t>
    </rPh>
    <rPh sb="47" eb="48">
      <t>モト</t>
    </rPh>
    <rPh sb="50" eb="53">
      <t>キンキショウ</t>
    </rPh>
    <rPh sb="53" eb="54">
      <t>オヨ</t>
    </rPh>
    <rPh sb="55" eb="57">
      <t>ニュウヨク</t>
    </rPh>
    <rPh sb="57" eb="58">
      <t>マタ</t>
    </rPh>
    <rPh sb="59" eb="61">
      <t>インヨウ</t>
    </rPh>
    <rPh sb="61" eb="62">
      <t>ジョウ</t>
    </rPh>
    <rPh sb="63" eb="65">
      <t>チュウイ</t>
    </rPh>
    <rPh sb="66" eb="68">
      <t>ケイジ</t>
    </rPh>
    <rPh sb="68" eb="69">
      <t>トウ</t>
    </rPh>
    <rPh sb="70" eb="72">
      <t>キジュン</t>
    </rPh>
    <rPh sb="77" eb="79">
      <t>ヘイセイ</t>
    </rPh>
    <rPh sb="96" eb="98">
      <t>ヘイセイ</t>
    </rPh>
    <rPh sb="100" eb="101">
      <t>ネン</t>
    </rPh>
    <rPh sb="105" eb="107">
      <t>ヘイセイ</t>
    </rPh>
    <rPh sb="109" eb="110">
      <t>ネン</t>
    </rPh>
    <phoneticPr fontId="3"/>
  </si>
  <si>
    <t>5.生物多様性の保全と自然との共生の推進
5-5　自然とのふれあいの推進</t>
  </si>
  <si>
    <t>温泉法に基づき都道府県等が行う土地の堀削等の許可の判断基準等に関連する事項等を策定し、同法を適正に施行すること等により、同法の目的である温泉の保護、可燃性天然ガスによる災害の防止及び温泉の適正利用を推進する。</t>
  </si>
  <si>
    <t>　温泉の賦存量等に関するデータや温泉の汲み上げによる温泉資源等への影響に関する科学的知見の一層の充実を図るための調査検討、温泉の採取等に伴い発生する可燃性天然ガスによる災害防止対策に関する事例集の作成、当省が策定した温泉利用施設における掲示の適正を図るための「温泉の禁忌症及び入浴又は飲用上の注意決定基準」及び「温泉の適応症決定基準」の周知等を行うものである。　　
　温泉資源の保護を図りながらも将来世代に引き継ぐために、温泉の採取による温泉資源等への影響を調査する。また、温泉法に基づく掘削許可等の判断が科学的知見に基づいて行われるよう調査検討を行う。
　温泉に付随する可燃性天然ガスについて、過去に爆発事故等が発生したことを踏まえ、可燃性天然ガスによる災害防止のため、可燃性天然ガスの発生・噴出について情報の収集及び検討を行う。
　また平成25年度に見直しを行い案を策定した「鉱泉分析法指針（改訂）案」及び「禁忌症及び入浴又は飲用上の注意決定基準等」案に関して、適切な掲示、分析が温泉事業者等においてなされるよう周知等を実施する。</t>
    <rPh sb="168" eb="170">
      <t>シュウチ</t>
    </rPh>
    <rPh sb="185" eb="187">
      <t>オンセン</t>
    </rPh>
    <rPh sb="187" eb="189">
      <t>シゲン</t>
    </rPh>
    <rPh sb="190" eb="192">
      <t>ホゴ</t>
    </rPh>
    <rPh sb="193" eb="194">
      <t>ハカ</t>
    </rPh>
    <rPh sb="199" eb="201">
      <t>ショウライ</t>
    </rPh>
    <rPh sb="201" eb="203">
      <t>セダイ</t>
    </rPh>
    <rPh sb="204" eb="205">
      <t>ヒ</t>
    </rPh>
    <rPh sb="206" eb="207">
      <t>ツ</t>
    </rPh>
    <rPh sb="212" eb="214">
      <t>オンセン</t>
    </rPh>
    <rPh sb="215" eb="217">
      <t>サイシュ</t>
    </rPh>
    <rPh sb="220" eb="222">
      <t>オンセン</t>
    </rPh>
    <rPh sb="222" eb="224">
      <t>シゲン</t>
    </rPh>
    <rPh sb="224" eb="225">
      <t>トウ</t>
    </rPh>
    <rPh sb="227" eb="229">
      <t>エイキョウ</t>
    </rPh>
    <rPh sb="230" eb="232">
      <t>チョウサ</t>
    </rPh>
    <rPh sb="238" eb="240">
      <t>オンセン</t>
    </rPh>
    <rPh sb="240" eb="241">
      <t>ホウ</t>
    </rPh>
    <rPh sb="242" eb="243">
      <t>モト</t>
    </rPh>
    <rPh sb="245" eb="247">
      <t>クッサク</t>
    </rPh>
    <rPh sb="247" eb="249">
      <t>キョカ</t>
    </rPh>
    <rPh sb="249" eb="250">
      <t>トウ</t>
    </rPh>
    <rPh sb="251" eb="253">
      <t>ハンダン</t>
    </rPh>
    <rPh sb="254" eb="257">
      <t>カガクテキ</t>
    </rPh>
    <rPh sb="257" eb="259">
      <t>チケン</t>
    </rPh>
    <rPh sb="260" eb="261">
      <t>モト</t>
    </rPh>
    <rPh sb="264" eb="265">
      <t>オコナ</t>
    </rPh>
    <rPh sb="270" eb="272">
      <t>チョウサ</t>
    </rPh>
    <rPh sb="272" eb="274">
      <t>ケントウ</t>
    </rPh>
    <rPh sb="275" eb="276">
      <t>オコナ</t>
    </rPh>
    <rPh sb="280" eb="282">
      <t>オンセン</t>
    </rPh>
    <rPh sb="283" eb="285">
      <t>フズイ</t>
    </rPh>
    <rPh sb="287" eb="290">
      <t>カネンセイ</t>
    </rPh>
    <rPh sb="290" eb="292">
      <t>テンネン</t>
    </rPh>
    <rPh sb="299" eb="301">
      <t>カコ</t>
    </rPh>
    <rPh sb="302" eb="304">
      <t>バクハツ</t>
    </rPh>
    <rPh sb="304" eb="306">
      <t>ジコ</t>
    </rPh>
    <rPh sb="306" eb="307">
      <t>トウ</t>
    </rPh>
    <rPh sb="308" eb="310">
      <t>ハッセイ</t>
    </rPh>
    <rPh sb="315" eb="316">
      <t>フ</t>
    </rPh>
    <rPh sb="319" eb="322">
      <t>カネンセイ</t>
    </rPh>
    <rPh sb="322" eb="324">
      <t>テンネン</t>
    </rPh>
    <rPh sb="329" eb="331">
      <t>サイガイ</t>
    </rPh>
    <rPh sb="331" eb="333">
      <t>ボウシ</t>
    </rPh>
    <rPh sb="337" eb="340">
      <t>カネンセイ</t>
    </rPh>
    <rPh sb="340" eb="342">
      <t>テンネン</t>
    </rPh>
    <rPh sb="345" eb="347">
      <t>ハッセイ</t>
    </rPh>
    <rPh sb="348" eb="350">
      <t>フンシュツ</t>
    </rPh>
    <rPh sb="354" eb="356">
      <t>ジョウホウ</t>
    </rPh>
    <rPh sb="357" eb="359">
      <t>シュウシュウ</t>
    </rPh>
    <rPh sb="359" eb="360">
      <t>オヨ</t>
    </rPh>
    <rPh sb="361" eb="363">
      <t>ケントウ</t>
    </rPh>
    <rPh sb="364" eb="365">
      <t>オコナ</t>
    </rPh>
    <rPh sb="371" eb="373">
      <t>ヘイセイ</t>
    </rPh>
    <rPh sb="375" eb="376">
      <t>ネン</t>
    </rPh>
    <rPh sb="376" eb="377">
      <t>ド</t>
    </rPh>
    <rPh sb="378" eb="380">
      <t>ミナオ</t>
    </rPh>
    <rPh sb="382" eb="383">
      <t>オコナ</t>
    </rPh>
    <rPh sb="384" eb="385">
      <t>アン</t>
    </rPh>
    <rPh sb="386" eb="388">
      <t>サクテイ</t>
    </rPh>
    <rPh sb="391" eb="393">
      <t>コウセン</t>
    </rPh>
    <rPh sb="393" eb="395">
      <t>ブンセキ</t>
    </rPh>
    <rPh sb="395" eb="396">
      <t>ホウ</t>
    </rPh>
    <rPh sb="396" eb="398">
      <t>シシン</t>
    </rPh>
    <rPh sb="399" eb="401">
      <t>カイテイ</t>
    </rPh>
    <rPh sb="402" eb="403">
      <t>アン</t>
    </rPh>
    <rPh sb="404" eb="405">
      <t>オヨ</t>
    </rPh>
    <rPh sb="407" eb="410">
      <t>キンキショウ</t>
    </rPh>
    <rPh sb="410" eb="411">
      <t>オヨ</t>
    </rPh>
    <rPh sb="412" eb="414">
      <t>ニュウヨク</t>
    </rPh>
    <rPh sb="414" eb="415">
      <t>マタ</t>
    </rPh>
    <rPh sb="416" eb="418">
      <t>インヨウ</t>
    </rPh>
    <rPh sb="418" eb="419">
      <t>ジョウ</t>
    </rPh>
    <rPh sb="420" eb="422">
      <t>チュウイ</t>
    </rPh>
    <rPh sb="422" eb="424">
      <t>ケッテイ</t>
    </rPh>
    <rPh sb="424" eb="426">
      <t>キジュン</t>
    </rPh>
    <rPh sb="426" eb="427">
      <t>トウ</t>
    </rPh>
    <rPh sb="428" eb="429">
      <t>アン</t>
    </rPh>
    <rPh sb="430" eb="431">
      <t>カン</t>
    </rPh>
    <rPh sb="434" eb="436">
      <t>テキセツ</t>
    </rPh>
    <rPh sb="437" eb="439">
      <t>ケイジ</t>
    </rPh>
    <rPh sb="440" eb="442">
      <t>ブンセキ</t>
    </rPh>
    <rPh sb="443" eb="445">
      <t>オンセン</t>
    </rPh>
    <rPh sb="445" eb="448">
      <t>ジギョウシャ</t>
    </rPh>
    <rPh sb="448" eb="449">
      <t>トウ</t>
    </rPh>
    <rPh sb="459" eb="461">
      <t>シュウチ</t>
    </rPh>
    <rPh sb="461" eb="462">
      <t>トウ</t>
    </rPh>
    <rPh sb="463" eb="465">
      <t>ジッシ</t>
    </rPh>
    <phoneticPr fontId="3"/>
  </si>
  <si>
    <t>温泉の湧出量が減少していないこと。</t>
    <rPh sb="0" eb="2">
      <t>オンセン</t>
    </rPh>
    <rPh sb="3" eb="5">
      <t>ユウシュツ</t>
    </rPh>
    <rPh sb="5" eb="6">
      <t>リョウ</t>
    </rPh>
    <rPh sb="7" eb="9">
      <t>ゲンショウ</t>
    </rPh>
    <phoneticPr fontId="3"/>
  </si>
  <si>
    <t>ℓ</t>
    <phoneticPr fontId="5"/>
  </si>
  <si>
    <t>-</t>
    <phoneticPr fontId="5"/>
  </si>
  <si>
    <t>回</t>
    <rPh sb="0" eb="1">
      <t>カイ</t>
    </rPh>
    <phoneticPr fontId="5"/>
  </si>
  <si>
    <t>円</t>
    <rPh sb="0" eb="1">
      <t>エン</t>
    </rPh>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</si>
  <si>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</si>
  <si>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</si>
  <si>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</si>
  <si>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環境保全調査費</t>
    <rPh sb="0" eb="2">
      <t>カンキョウ</t>
    </rPh>
    <rPh sb="2" eb="4">
      <t>ホゼン</t>
    </rPh>
    <rPh sb="4" eb="6">
      <t>チョウサ</t>
    </rPh>
    <rPh sb="6" eb="7">
      <t>ヒ</t>
    </rPh>
    <phoneticPr fontId="3"/>
  </si>
  <si>
    <t>環境保全調査等委託費</t>
    <rPh sb="0" eb="2">
      <t>カンキョウ</t>
    </rPh>
    <rPh sb="2" eb="4">
      <t>ホゼン</t>
    </rPh>
    <rPh sb="4" eb="6">
      <t>チョウサ</t>
    </rPh>
    <rPh sb="6" eb="7">
      <t>トウ</t>
    </rPh>
    <rPh sb="7" eb="10">
      <t>イタクヒ</t>
    </rPh>
    <phoneticPr fontId="3"/>
  </si>
  <si>
    <t>年間のべ1億人以上が利用するなど、国民の高い関心を集めており、拡大する利用に伴い多様化する国民のニーズに応える必要がある。</t>
  </si>
  <si>
    <t>温泉は国民共有の財産であり、国が適切な資源保護を行わなければ濫掘のおそれがある。</t>
    <rPh sb="0" eb="2">
      <t>オンセン</t>
    </rPh>
    <rPh sb="3" eb="5">
      <t>コクミン</t>
    </rPh>
    <rPh sb="5" eb="7">
      <t>キョウユウ</t>
    </rPh>
    <rPh sb="8" eb="10">
      <t>ザイサン</t>
    </rPh>
    <rPh sb="14" eb="15">
      <t>クニ</t>
    </rPh>
    <rPh sb="16" eb="18">
      <t>テキセツ</t>
    </rPh>
    <rPh sb="19" eb="21">
      <t>シゲン</t>
    </rPh>
    <rPh sb="21" eb="23">
      <t>ホゴ</t>
    </rPh>
    <rPh sb="24" eb="25">
      <t>オコナ</t>
    </rPh>
    <rPh sb="30" eb="32">
      <t>ランクツ</t>
    </rPh>
    <phoneticPr fontId="3"/>
  </si>
  <si>
    <t>温泉資源保護を実施する予算は本予算のみであり、本予算が無ければ温泉の枯渇及び温泉による危険防止のための適切な措置を講ずることはできない。</t>
    <rPh sb="0" eb="2">
      <t>オンセン</t>
    </rPh>
    <rPh sb="2" eb="4">
      <t>シゲン</t>
    </rPh>
    <rPh sb="4" eb="6">
      <t>ホゴ</t>
    </rPh>
    <rPh sb="7" eb="9">
      <t>ジッシ</t>
    </rPh>
    <rPh sb="11" eb="13">
      <t>ヨサン</t>
    </rPh>
    <rPh sb="14" eb="15">
      <t>ホン</t>
    </rPh>
    <rPh sb="15" eb="17">
      <t>ヨサン</t>
    </rPh>
    <rPh sb="23" eb="24">
      <t>ホン</t>
    </rPh>
    <rPh sb="24" eb="26">
      <t>ヨサン</t>
    </rPh>
    <rPh sb="27" eb="28">
      <t>ナ</t>
    </rPh>
    <rPh sb="31" eb="33">
      <t>オンセン</t>
    </rPh>
    <rPh sb="34" eb="36">
      <t>コカツ</t>
    </rPh>
    <rPh sb="36" eb="37">
      <t>オヨ</t>
    </rPh>
    <rPh sb="38" eb="40">
      <t>オンセン</t>
    </rPh>
    <rPh sb="43" eb="45">
      <t>キケン</t>
    </rPh>
    <rPh sb="45" eb="47">
      <t>ボウシ</t>
    </rPh>
    <rPh sb="51" eb="53">
      <t>テキセツ</t>
    </rPh>
    <rPh sb="54" eb="56">
      <t>ソチ</t>
    </rPh>
    <rPh sb="57" eb="58">
      <t>コウ</t>
    </rPh>
    <phoneticPr fontId="3"/>
  </si>
  <si>
    <t>‐</t>
  </si>
  <si>
    <t>温泉自噴量は温泉資源の変動を把握するのに適したものである。</t>
    <rPh sb="0" eb="2">
      <t>オンセン</t>
    </rPh>
    <rPh sb="2" eb="4">
      <t>ジフン</t>
    </rPh>
    <rPh sb="4" eb="5">
      <t>リョウ</t>
    </rPh>
    <rPh sb="6" eb="8">
      <t>オンセン</t>
    </rPh>
    <rPh sb="8" eb="10">
      <t>シゲン</t>
    </rPh>
    <rPh sb="11" eb="13">
      <t>ヘンドウ</t>
    </rPh>
    <rPh sb="14" eb="16">
      <t>ハアク</t>
    </rPh>
    <rPh sb="20" eb="21">
      <t>テキ</t>
    </rPh>
    <phoneticPr fontId="3"/>
  </si>
  <si>
    <t>本事業は国費を投入して、一定の取組等を行うことで温泉資源保護等を行うことができており、本方法が最も妥当。</t>
    <rPh sb="0" eb="1">
      <t>ホン</t>
    </rPh>
    <rPh sb="1" eb="3">
      <t>ジギョウ</t>
    </rPh>
    <rPh sb="4" eb="6">
      <t>コクヒ</t>
    </rPh>
    <rPh sb="7" eb="9">
      <t>トウニュウ</t>
    </rPh>
    <rPh sb="12" eb="14">
      <t>イッテイ</t>
    </rPh>
    <rPh sb="15" eb="17">
      <t>トリクミ</t>
    </rPh>
    <rPh sb="17" eb="18">
      <t>トウ</t>
    </rPh>
    <rPh sb="19" eb="20">
      <t>オコナ</t>
    </rPh>
    <rPh sb="24" eb="26">
      <t>オンセン</t>
    </rPh>
    <rPh sb="26" eb="28">
      <t>シゲン</t>
    </rPh>
    <rPh sb="28" eb="30">
      <t>ホゴ</t>
    </rPh>
    <rPh sb="30" eb="31">
      <t>トウ</t>
    </rPh>
    <rPh sb="32" eb="33">
      <t>オコナ</t>
    </rPh>
    <rPh sb="43" eb="44">
      <t>ホン</t>
    </rPh>
    <rPh sb="44" eb="46">
      <t>ホウホウ</t>
    </rPh>
    <rPh sb="47" eb="48">
      <t>モット</t>
    </rPh>
    <rPh sb="49" eb="51">
      <t>ダトウ</t>
    </rPh>
    <phoneticPr fontId="3"/>
  </si>
  <si>
    <t>温泉資源が保護されており、適切なものとなっている。</t>
    <rPh sb="0" eb="2">
      <t>オンセン</t>
    </rPh>
    <rPh sb="2" eb="4">
      <t>シゲン</t>
    </rPh>
    <rPh sb="5" eb="7">
      <t>ホゴ</t>
    </rPh>
    <rPh sb="13" eb="15">
      <t>テキセツ</t>
    </rPh>
    <phoneticPr fontId="3"/>
  </si>
  <si>
    <t>　温泉は古来より人々の休養・保養・療養に貢献し、また観光や地域経済の観点からも重要な役割を果たしている貴重な自然資源であり、年間延べ１億人以上が利用するなど国民の高い関心を集めている。また、国は温泉法に基づく許可等の事務を行う都道府県知事等に対して、必要な技術的助言等を行うことが求められている。
　これまでも拡大する利用に伴い多様化する国民のニーズに応えるため、入浴者に対する温泉の成分等の情報提供の充実や、可燃性天然ガスによる災害の防止などに対応してきたが、温泉の保護及び適正な利用を推進するため、大深度掘削泉における温泉の賦存量や汲み上げに伴う地盤環境への影響等に関する検討、温泉の禁忌症等の見直し、国民保養温泉地の選定標準の在り方等の検討を行う必要があることから、引き続き実施していくものである。また、東日本大震災以降、温泉が有する熱エネルギーへの注目が高まり、導入に向けた期待が高まる中、温泉資源に対する影響を懸念する声もあるため、引き続き温泉資源への影響等に関する検討を実施する必要がある。</t>
  </si>
  <si>
    <t>引き続き、実施事業者の決定にあたっては競争性を確保したうえで必要な検討を実施していく。</t>
    <rPh sb="0" eb="1">
      <t>ヒ</t>
    </rPh>
    <rPh sb="2" eb="3">
      <t>ツヅ</t>
    </rPh>
    <rPh sb="5" eb="7">
      <t>ジッシ</t>
    </rPh>
    <rPh sb="7" eb="10">
      <t>ジギョウシャ</t>
    </rPh>
    <rPh sb="11" eb="13">
      <t>ケッテイ</t>
    </rPh>
    <rPh sb="19" eb="22">
      <t>キョウソウセイ</t>
    </rPh>
    <rPh sb="23" eb="25">
      <t>カクホ</t>
    </rPh>
    <rPh sb="30" eb="32">
      <t>ヒツヨウ</t>
    </rPh>
    <rPh sb="33" eb="35">
      <t>ケントウ</t>
    </rPh>
    <rPh sb="36" eb="38">
      <t>ジッシ</t>
    </rPh>
    <phoneticPr fontId="3"/>
  </si>
  <si>
    <t>A.（公財）中央温泉研究所</t>
    <rPh sb="3" eb="5">
      <t>コウザイ</t>
    </rPh>
    <rPh sb="6" eb="8">
      <t>チュウオウ</t>
    </rPh>
    <rPh sb="8" eb="10">
      <t>オンセン</t>
    </rPh>
    <rPh sb="10" eb="13">
      <t>ケンキュウジョ</t>
    </rPh>
    <phoneticPr fontId="3"/>
  </si>
  <si>
    <t>人件費</t>
    <rPh sb="0" eb="3">
      <t>ジンケンヒ</t>
    </rPh>
    <phoneticPr fontId="3"/>
  </si>
  <si>
    <t>旅費</t>
    <rPh sb="0" eb="2">
      <t>リョヒ</t>
    </rPh>
    <phoneticPr fontId="3"/>
  </si>
  <si>
    <t>会議費</t>
    <rPh sb="0" eb="3">
      <t>カイギヒ</t>
    </rPh>
    <phoneticPr fontId="3"/>
  </si>
  <si>
    <t>雑役務費</t>
    <rPh sb="0" eb="1">
      <t>ザツ</t>
    </rPh>
    <rPh sb="1" eb="3">
      <t>エキム</t>
    </rPh>
    <rPh sb="3" eb="4">
      <t>ヒ</t>
    </rPh>
    <phoneticPr fontId="3"/>
  </si>
  <si>
    <t>印刷製本費</t>
    <rPh sb="0" eb="2">
      <t>インサツ</t>
    </rPh>
    <rPh sb="2" eb="4">
      <t>セイホン</t>
    </rPh>
    <rPh sb="4" eb="5">
      <t>ヒ</t>
    </rPh>
    <phoneticPr fontId="3"/>
  </si>
  <si>
    <t>一般管理費</t>
    <rPh sb="0" eb="2">
      <t>イッパン</t>
    </rPh>
    <rPh sb="2" eb="5">
      <t>カンリヒ</t>
    </rPh>
    <phoneticPr fontId="3"/>
  </si>
  <si>
    <t>消費税</t>
    <rPh sb="0" eb="3">
      <t>ショウヒゼイ</t>
    </rPh>
    <phoneticPr fontId="3"/>
  </si>
  <si>
    <t>可燃性天然ガス発生温泉井戸埋戻し方法検討委託業務</t>
    <rPh sb="0" eb="3">
      <t>カネンセイ</t>
    </rPh>
    <rPh sb="3" eb="5">
      <t>テンネン</t>
    </rPh>
    <rPh sb="7" eb="9">
      <t>ハッセイ</t>
    </rPh>
    <rPh sb="9" eb="11">
      <t>オンセン</t>
    </rPh>
    <rPh sb="11" eb="13">
      <t>イド</t>
    </rPh>
    <rPh sb="13" eb="14">
      <t>ウ</t>
    </rPh>
    <rPh sb="14" eb="15">
      <t>モド</t>
    </rPh>
    <rPh sb="16" eb="18">
      <t>ホウホウ</t>
    </rPh>
    <rPh sb="18" eb="20">
      <t>ケントウ</t>
    </rPh>
    <rPh sb="20" eb="22">
      <t>イタク</t>
    </rPh>
    <rPh sb="22" eb="24">
      <t>ギョウム</t>
    </rPh>
    <phoneticPr fontId="3"/>
  </si>
  <si>
    <t>検討会委員謝金、意見収集謝金</t>
    <rPh sb="0" eb="3">
      <t>ケントウカイ</t>
    </rPh>
    <rPh sb="3" eb="5">
      <t>イイン</t>
    </rPh>
    <rPh sb="5" eb="7">
      <t>シャキン</t>
    </rPh>
    <rPh sb="8" eb="10">
      <t>イケン</t>
    </rPh>
    <rPh sb="10" eb="12">
      <t>シュウシュウ</t>
    </rPh>
    <rPh sb="12" eb="14">
      <t>シャキン</t>
    </rPh>
    <phoneticPr fontId="3"/>
  </si>
  <si>
    <t>検討会委員旅費等</t>
    <rPh sb="0" eb="3">
      <t>ケントウカイ</t>
    </rPh>
    <rPh sb="3" eb="5">
      <t>イイン</t>
    </rPh>
    <rPh sb="5" eb="7">
      <t>リョヒ</t>
    </rPh>
    <rPh sb="7" eb="8">
      <t>トウ</t>
    </rPh>
    <phoneticPr fontId="3"/>
  </si>
  <si>
    <t>検討会会場借り上げ費等</t>
    <rPh sb="0" eb="3">
      <t>ケントウカイ</t>
    </rPh>
    <rPh sb="3" eb="5">
      <t>カイジョウ</t>
    </rPh>
    <rPh sb="5" eb="6">
      <t>カ</t>
    </rPh>
    <rPh sb="7" eb="8">
      <t>ア</t>
    </rPh>
    <rPh sb="9" eb="10">
      <t>ヒ</t>
    </rPh>
    <rPh sb="10" eb="11">
      <t>トウ</t>
    </rPh>
    <phoneticPr fontId="3"/>
  </si>
  <si>
    <t>速記等</t>
    <rPh sb="0" eb="2">
      <t>ソッキ</t>
    </rPh>
    <rPh sb="2" eb="3">
      <t>トウ</t>
    </rPh>
    <phoneticPr fontId="3"/>
  </si>
  <si>
    <t>報告書印刷費用</t>
    <rPh sb="0" eb="3">
      <t>ホウコクショ</t>
    </rPh>
    <rPh sb="3" eb="5">
      <t>インサツ</t>
    </rPh>
    <rPh sb="5" eb="7">
      <t>ヒヨウ</t>
    </rPh>
    <phoneticPr fontId="3"/>
  </si>
  <si>
    <t>B.（公財）中央温泉研究所</t>
    <rPh sb="3" eb="5">
      <t>コウザイ</t>
    </rPh>
    <rPh sb="6" eb="8">
      <t>チュウオウ</t>
    </rPh>
    <rPh sb="8" eb="10">
      <t>オンセン</t>
    </rPh>
    <rPh sb="10" eb="13">
      <t>ケンキュウジョ</t>
    </rPh>
    <phoneticPr fontId="3"/>
  </si>
  <si>
    <t>通信運搬費</t>
    <rPh sb="0" eb="2">
      <t>ツウシン</t>
    </rPh>
    <rPh sb="2" eb="5">
      <t>ウンパンヒ</t>
    </rPh>
    <phoneticPr fontId="3"/>
  </si>
  <si>
    <t>温泉モニタリングマニュアル策定委託業務</t>
    <rPh sb="0" eb="2">
      <t>オンセン</t>
    </rPh>
    <rPh sb="13" eb="15">
      <t>サクテイ</t>
    </rPh>
    <rPh sb="15" eb="17">
      <t>イタク</t>
    </rPh>
    <rPh sb="17" eb="19">
      <t>ギョウム</t>
    </rPh>
    <phoneticPr fontId="3"/>
  </si>
  <si>
    <t>ヒアリング謝金</t>
    <rPh sb="5" eb="7">
      <t>シャキン</t>
    </rPh>
    <phoneticPr fontId="3"/>
  </si>
  <si>
    <t>資料送付等</t>
    <rPh sb="0" eb="2">
      <t>シリョウ</t>
    </rPh>
    <rPh sb="2" eb="4">
      <t>ソウフ</t>
    </rPh>
    <rPh sb="4" eb="5">
      <t>トウ</t>
    </rPh>
    <phoneticPr fontId="3"/>
  </si>
  <si>
    <t>翻訳料等</t>
    <rPh sb="0" eb="3">
      <t>ホンヤクリョウ</t>
    </rPh>
    <rPh sb="3" eb="4">
      <t>トウ</t>
    </rPh>
    <phoneticPr fontId="3"/>
  </si>
  <si>
    <t>Ｃ（公財）中央温泉研究所</t>
    <rPh sb="2" eb="4">
      <t>コウザイ</t>
    </rPh>
    <rPh sb="5" eb="7">
      <t>チュウオウ</t>
    </rPh>
    <rPh sb="7" eb="9">
      <t>オンセン</t>
    </rPh>
    <rPh sb="9" eb="12">
      <t>ケンキュウジョ</t>
    </rPh>
    <phoneticPr fontId="3"/>
  </si>
  <si>
    <t>消耗品費</t>
    <rPh sb="0" eb="3">
      <t>ショウモウヒン</t>
    </rPh>
    <rPh sb="3" eb="4">
      <t>ヒ</t>
    </rPh>
    <phoneticPr fontId="3"/>
  </si>
  <si>
    <t>分析費</t>
    <rPh sb="0" eb="2">
      <t>ブンセキ</t>
    </rPh>
    <rPh sb="2" eb="3">
      <t>ヒ</t>
    </rPh>
    <phoneticPr fontId="3"/>
  </si>
  <si>
    <t>意見収集謝金</t>
    <rPh sb="0" eb="2">
      <t>イケン</t>
    </rPh>
    <rPh sb="2" eb="4">
      <t>シュウシュウ</t>
    </rPh>
    <rPh sb="4" eb="6">
      <t>シャキン</t>
    </rPh>
    <phoneticPr fontId="3"/>
  </si>
  <si>
    <t>実証試験旅費</t>
    <rPh sb="0" eb="2">
      <t>ジッショウ</t>
    </rPh>
    <rPh sb="2" eb="4">
      <t>シケン</t>
    </rPh>
    <rPh sb="4" eb="6">
      <t>リョヒ</t>
    </rPh>
    <phoneticPr fontId="3"/>
  </si>
  <si>
    <t>検査材料</t>
    <rPh sb="0" eb="2">
      <t>ケンサ</t>
    </rPh>
    <rPh sb="2" eb="4">
      <t>ザイリョウ</t>
    </rPh>
    <phoneticPr fontId="3"/>
  </si>
  <si>
    <t>試料送付等</t>
    <rPh sb="0" eb="2">
      <t>シリョウ</t>
    </rPh>
    <rPh sb="2" eb="4">
      <t>ソウフ</t>
    </rPh>
    <rPh sb="4" eb="5">
      <t>トウ</t>
    </rPh>
    <phoneticPr fontId="3"/>
  </si>
  <si>
    <t>分析費用</t>
    <rPh sb="0" eb="2">
      <t>ブンセキ</t>
    </rPh>
    <rPh sb="2" eb="4">
      <t>ヒヨウ</t>
    </rPh>
    <phoneticPr fontId="3"/>
  </si>
  <si>
    <t>（公財）中央温泉研究所</t>
  </si>
  <si>
    <t>可燃性天然ガスが発生する温泉採取井戸埋め戻し方策検討委託業務</t>
    <rPh sb="0" eb="3">
      <t>カネンセイ</t>
    </rPh>
    <rPh sb="3" eb="5">
      <t>テンネン</t>
    </rPh>
    <rPh sb="8" eb="10">
      <t>ハッセイ</t>
    </rPh>
    <rPh sb="12" eb="14">
      <t>オンセン</t>
    </rPh>
    <rPh sb="14" eb="16">
      <t>サイシュ</t>
    </rPh>
    <rPh sb="16" eb="18">
      <t>イド</t>
    </rPh>
    <rPh sb="18" eb="19">
      <t>ウ</t>
    </rPh>
    <rPh sb="20" eb="21">
      <t>モド</t>
    </rPh>
    <rPh sb="22" eb="24">
      <t>ホウサク</t>
    </rPh>
    <rPh sb="24" eb="26">
      <t>ケントウ</t>
    </rPh>
    <rPh sb="26" eb="28">
      <t>イタク</t>
    </rPh>
    <rPh sb="28" eb="30">
      <t>ギョウム</t>
    </rPh>
    <phoneticPr fontId="3"/>
  </si>
  <si>
    <t>（公財）中央温泉研究所</t>
    <rPh sb="1" eb="3">
      <t>コウザイ</t>
    </rPh>
    <rPh sb="4" eb="6">
      <t>チュウオウ</t>
    </rPh>
    <rPh sb="6" eb="8">
      <t>オンセン</t>
    </rPh>
    <rPh sb="8" eb="11">
      <t>ケンキュウジョ</t>
    </rPh>
    <phoneticPr fontId="3"/>
  </si>
  <si>
    <t>温泉水中ラドン濃度測定方法検討委託業務</t>
    <rPh sb="0" eb="2">
      <t>オンセン</t>
    </rPh>
    <rPh sb="2" eb="4">
      <t>スイチュウ</t>
    </rPh>
    <rPh sb="7" eb="9">
      <t>ノウド</t>
    </rPh>
    <rPh sb="9" eb="11">
      <t>ソクテイ</t>
    </rPh>
    <rPh sb="11" eb="13">
      <t>ホウホウ</t>
    </rPh>
    <rPh sb="13" eb="15">
      <t>ケントウ</t>
    </rPh>
    <rPh sb="15" eb="17">
      <t>イタク</t>
    </rPh>
    <rPh sb="17" eb="19">
      <t>ギョウム</t>
    </rPh>
    <phoneticPr fontId="3"/>
  </si>
  <si>
    <t>○</t>
    <phoneticPr fontId="5"/>
  </si>
  <si>
    <t>本事業の費用は、資料収集、現地調査、検討会の実施等、ガイドラインの策定に必要なものにあてられている。</t>
    <rPh sb="0" eb="1">
      <t>ホン</t>
    </rPh>
    <rPh sb="1" eb="3">
      <t>ジギョウ</t>
    </rPh>
    <rPh sb="4" eb="6">
      <t>ヒヨウ</t>
    </rPh>
    <rPh sb="33" eb="35">
      <t>サクテイ</t>
    </rPh>
    <rPh sb="36" eb="38">
      <t>ヒツヨウ</t>
    </rPh>
    <phoneticPr fontId="5"/>
  </si>
  <si>
    <t>委託事業者に精算報告書を提出させ、真に必要なものに限定して支払っている。</t>
    <rPh sb="0" eb="2">
      <t>イタク</t>
    </rPh>
    <rPh sb="2" eb="5">
      <t>ジギョウシャ</t>
    </rPh>
    <rPh sb="6" eb="8">
      <t>セイサン</t>
    </rPh>
    <rPh sb="8" eb="11">
      <t>ホウコクショ</t>
    </rPh>
    <rPh sb="12" eb="14">
      <t>テイシュツ</t>
    </rPh>
    <rPh sb="17" eb="18">
      <t>シン</t>
    </rPh>
    <rPh sb="19" eb="21">
      <t>ヒツヨウ</t>
    </rPh>
    <rPh sb="25" eb="27">
      <t>ゲンテイ</t>
    </rPh>
    <rPh sb="29" eb="31">
      <t>シハラ</t>
    </rPh>
    <phoneticPr fontId="5"/>
  </si>
  <si>
    <t>一般競争入札を実施し、広く事業者が参加できる体制を整えている。</t>
    <phoneticPr fontId="5"/>
  </si>
  <si>
    <t>契約について競争性のある契約方法を実施している。</t>
    <phoneticPr fontId="5"/>
  </si>
  <si>
    <t>自然環境整備担当参事官 高木　治夫</t>
    <rPh sb="0" eb="2">
      <t>シゼン</t>
    </rPh>
    <rPh sb="2" eb="4">
      <t>カンキョウ</t>
    </rPh>
    <rPh sb="4" eb="6">
      <t>セイビ</t>
    </rPh>
    <rPh sb="6" eb="8">
      <t>タントウ</t>
    </rPh>
    <rPh sb="8" eb="11">
      <t>サンジカン</t>
    </rPh>
    <rPh sb="12" eb="14">
      <t>タカギ</t>
    </rPh>
    <rPh sb="15" eb="17">
      <t>ハルオ</t>
    </rPh>
    <phoneticPr fontId="3"/>
  </si>
  <si>
    <t>　円　/　ℓ</t>
    <rPh sb="1" eb="2">
      <t>エン</t>
    </rPh>
    <phoneticPr fontId="5"/>
  </si>
  <si>
    <t>-</t>
    <phoneticPr fontId="5"/>
  </si>
  <si>
    <t>-</t>
    <phoneticPr fontId="5"/>
  </si>
  <si>
    <t>現地調査費</t>
    <rPh sb="0" eb="2">
      <t>ゲンチ</t>
    </rPh>
    <rPh sb="2" eb="5">
      <t>チョウサヒ</t>
    </rPh>
    <phoneticPr fontId="3"/>
  </si>
  <si>
    <t>7,500,000 / 677,000</t>
    <phoneticPr fontId="3"/>
  </si>
  <si>
    <t>17,500,000 /726,000</t>
    <phoneticPr fontId="3"/>
  </si>
  <si>
    <t>定期的に温泉審議会が開催され適切なものとなっている。</t>
    <rPh sb="0" eb="3">
      <t>テイキテキ</t>
    </rPh>
    <rPh sb="4" eb="6">
      <t>オンセン</t>
    </rPh>
    <rPh sb="6" eb="9">
      <t>シンギカイ</t>
    </rPh>
    <rPh sb="10" eb="12">
      <t>カイサイ</t>
    </rPh>
    <rPh sb="14" eb="16">
      <t>テキセツ</t>
    </rPh>
    <phoneticPr fontId="3"/>
  </si>
  <si>
    <t>温泉法第３条、第４条、第１３条、第１５条等</t>
    <rPh sb="0" eb="2">
      <t>オンセン</t>
    </rPh>
    <rPh sb="2" eb="3">
      <t>ホウ</t>
    </rPh>
    <rPh sb="3" eb="4">
      <t>ダイ</t>
    </rPh>
    <rPh sb="5" eb="6">
      <t>ジョウ</t>
    </rPh>
    <rPh sb="7" eb="8">
      <t>ダイ</t>
    </rPh>
    <rPh sb="9" eb="10">
      <t>ジョウ</t>
    </rPh>
    <rPh sb="11" eb="12">
      <t>ダイ</t>
    </rPh>
    <rPh sb="14" eb="15">
      <t>ジョウ</t>
    </rPh>
    <rPh sb="16" eb="17">
      <t>ダイ</t>
    </rPh>
    <rPh sb="19" eb="20">
      <t>ジョウ</t>
    </rPh>
    <rPh sb="20" eb="21">
      <t>トウ</t>
    </rPh>
    <phoneticPr fontId="3"/>
  </si>
  <si>
    <t>-</t>
    <phoneticPr fontId="5"/>
  </si>
  <si>
    <t>-</t>
    <phoneticPr fontId="5"/>
  </si>
  <si>
    <t>-</t>
    <phoneticPr fontId="5"/>
  </si>
  <si>
    <t>温泉の自噴湧出量
（※平成26年度成果については集計中）</t>
    <rPh sb="0" eb="2">
      <t>オンセン</t>
    </rPh>
    <rPh sb="3" eb="5">
      <t>ジフン</t>
    </rPh>
    <rPh sb="5" eb="8">
      <t>ユウシュツリョウ</t>
    </rPh>
    <rPh sb="24" eb="26">
      <t>シュウケイ</t>
    </rPh>
    <phoneticPr fontId="3"/>
  </si>
  <si>
    <t>都道府県の温泉審議会の回数
（※平成26年度成果については集計中）</t>
    <rPh sb="0" eb="4">
      <t>トドウフケン</t>
    </rPh>
    <rPh sb="5" eb="7">
      <t>オンセン</t>
    </rPh>
    <rPh sb="7" eb="10">
      <t>シンギカイ</t>
    </rPh>
    <rPh sb="11" eb="13">
      <t>カイスウ</t>
    </rPh>
    <rPh sb="16" eb="18">
      <t>ヘイセイ</t>
    </rPh>
    <rPh sb="20" eb="22">
      <t>ネンド</t>
    </rPh>
    <rPh sb="22" eb="24">
      <t>セイカ</t>
    </rPh>
    <rPh sb="29" eb="31">
      <t>シュウケイ</t>
    </rPh>
    <rPh sb="31" eb="32">
      <t>チュウ</t>
    </rPh>
    <phoneticPr fontId="3"/>
  </si>
  <si>
    <t>16,000,000/726,000</t>
    <phoneticPr fontId="5"/>
  </si>
  <si>
    <t>19,000,000/726,000</t>
    <phoneticPr fontId="5"/>
  </si>
  <si>
    <t>-</t>
    <phoneticPr fontId="5"/>
  </si>
  <si>
    <t>-</t>
    <phoneticPr fontId="5"/>
  </si>
  <si>
    <t>執行額／温泉自噴湧出量　　
（平成26年度、27年度については見込値より算出）　　　　　　　　　　　　</t>
    <rPh sb="0" eb="2">
      <t>シッコウ</t>
    </rPh>
    <rPh sb="2" eb="3">
      <t>ガク</t>
    </rPh>
    <rPh sb="4" eb="6">
      <t>オンセン</t>
    </rPh>
    <rPh sb="6" eb="8">
      <t>ジフン</t>
    </rPh>
    <rPh sb="8" eb="11">
      <t>ユウシュツリョウ</t>
    </rPh>
    <rPh sb="15" eb="17">
      <t>ヘイセイ</t>
    </rPh>
    <rPh sb="19" eb="21">
      <t>ネンド</t>
    </rPh>
    <rPh sb="24" eb="26">
      <t>ネンド</t>
    </rPh>
    <rPh sb="31" eb="33">
      <t>ミコミ</t>
    </rPh>
    <rPh sb="33" eb="34">
      <t>チ</t>
    </rPh>
    <rPh sb="36" eb="38">
      <t>サンシュツ</t>
    </rPh>
    <phoneticPr fontId="3"/>
  </si>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</sst>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0" fillId="0" borderId="20" xfId="0" applyFont="1" applyFill="1" applyBorder="1" applyAlignment="1" applyProtection="1">
      <alignment horizontal="center" vertical="center"/>
      <protection locked="0"/>
    </xf>
    <xf numFmtId="0" fontId="30" fillId="0" borderId="21" xfId="0" applyFont="1" applyFill="1" applyBorder="1" applyAlignment="1" applyProtection="1">
      <alignment horizontal="center" vertical="center"/>
      <protection locked="0"/>
    </xf>
    <xf numFmtId="0" fontId="30" fillId="0"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332</xdr:row>
          <xdr:rowOff>0</xdr:rowOff>
        </xdr:from>
        <xdr:to>
          <xdr:col>44</xdr:col>
          <xdr:colOff>38100</xdr:colOff>
          <xdr:row>498</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8</xdr:col>
      <xdr:colOff>139700</xdr:colOff>
      <xdr:row>139</xdr:row>
      <xdr:rowOff>292100</xdr:rowOff>
    </xdr:from>
    <xdr:to>
      <xdr:col>45</xdr:col>
      <xdr:colOff>77354</xdr:colOff>
      <xdr:row>147</xdr:row>
      <xdr:rowOff>13938</xdr:rowOff>
    </xdr:to>
    <xdr:pic>
      <xdr:nvPicPr>
        <xdr:cNvPr id="3" name="図 2"/>
        <xdr:cNvPicPr>
          <a:picLocks noChangeAspect="1"/>
        </xdr:cNvPicPr>
      </xdr:nvPicPr>
      <xdr:blipFill>
        <a:blip xmlns:r="http://schemas.openxmlformats.org/officeDocument/2006/relationships" r:embed="rId1"/>
        <a:stretch>
          <a:fillRect/>
        </a:stretch>
      </xdr:blipFill>
      <xdr:spPr>
        <a:xfrm>
          <a:off x="1765300" y="31546800"/>
          <a:ext cx="7456054" cy="2566638"/>
        </a:xfrm>
        <a:prstGeom prst="rect">
          <a:avLst/>
        </a:prstGeom>
      </xdr:spPr>
    </xdr:pic>
    <xdr:clientData/>
  </xdr:twoCellAnchor>
  <xdr:twoCellAnchor>
    <xdr:from>
      <xdr:col>9</xdr:col>
      <xdr:colOff>88900</xdr:colOff>
      <xdr:row>147</xdr:row>
      <xdr:rowOff>63500</xdr:rowOff>
    </xdr:from>
    <xdr:to>
      <xdr:col>15</xdr:col>
      <xdr:colOff>137915</xdr:colOff>
      <xdr:row>151</xdr:row>
      <xdr:rowOff>81661</xdr:rowOff>
    </xdr:to>
    <xdr:sp macro="" textlink="">
      <xdr:nvSpPr>
        <xdr:cNvPr id="5" name="正方形/長方形 4"/>
        <xdr:cNvSpPr/>
      </xdr:nvSpPr>
      <xdr:spPr>
        <a:xfrm>
          <a:off x="1917700" y="36245800"/>
          <a:ext cx="1268215" cy="144056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rPr>
            <a:t>温泉に付随し可燃性天然ガスが発生する井戸等の埋戻方法の検討</a:t>
          </a:r>
        </a:p>
      </xdr:txBody>
    </xdr:sp>
    <xdr:clientData/>
  </xdr:twoCellAnchor>
  <xdr:twoCellAnchor>
    <xdr:from>
      <xdr:col>8</xdr:col>
      <xdr:colOff>190500</xdr:colOff>
      <xdr:row>147</xdr:row>
      <xdr:rowOff>127000</xdr:rowOff>
    </xdr:from>
    <xdr:to>
      <xdr:col>9</xdr:col>
      <xdr:colOff>44900</xdr:colOff>
      <xdr:row>151</xdr:row>
      <xdr:rowOff>146783</xdr:rowOff>
    </xdr:to>
    <xdr:sp macro="" textlink="">
      <xdr:nvSpPr>
        <xdr:cNvPr id="6" name="左大かっこ 5"/>
        <xdr:cNvSpPr/>
      </xdr:nvSpPr>
      <xdr:spPr>
        <a:xfrm>
          <a:off x="1816100" y="36309300"/>
          <a:ext cx="57600" cy="144218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60902</xdr:colOff>
      <xdr:row>147</xdr:row>
      <xdr:rowOff>128680</xdr:rowOff>
    </xdr:from>
    <xdr:to>
      <xdr:col>15</xdr:col>
      <xdr:colOff>126785</xdr:colOff>
      <xdr:row>151</xdr:row>
      <xdr:rowOff>147432</xdr:rowOff>
    </xdr:to>
    <xdr:sp macro="" textlink="">
      <xdr:nvSpPr>
        <xdr:cNvPr id="7" name="左大かっこ 6"/>
        <xdr:cNvSpPr/>
      </xdr:nvSpPr>
      <xdr:spPr>
        <a:xfrm flipH="1">
          <a:off x="3108902" y="36310980"/>
          <a:ext cx="65883" cy="144115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88900</xdr:colOff>
      <xdr:row>147</xdr:row>
      <xdr:rowOff>114300</xdr:rowOff>
    </xdr:from>
    <xdr:to>
      <xdr:col>22</xdr:col>
      <xdr:colOff>137915</xdr:colOff>
      <xdr:row>151</xdr:row>
      <xdr:rowOff>132461</xdr:rowOff>
    </xdr:to>
    <xdr:sp macro="" textlink="">
      <xdr:nvSpPr>
        <xdr:cNvPr id="8" name="正方形/長方形 7"/>
        <xdr:cNvSpPr/>
      </xdr:nvSpPr>
      <xdr:spPr>
        <a:xfrm>
          <a:off x="3340100" y="36296600"/>
          <a:ext cx="1268215" cy="144056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rPr>
            <a:t>温泉の水位、ゆう出量、温度、成分等のモニタリングマニュアルの策定業務</a:t>
          </a:r>
        </a:p>
      </xdr:txBody>
    </xdr:sp>
    <xdr:clientData/>
  </xdr:twoCellAnchor>
  <xdr:twoCellAnchor>
    <xdr:from>
      <xdr:col>15</xdr:col>
      <xdr:colOff>190500</xdr:colOff>
      <xdr:row>147</xdr:row>
      <xdr:rowOff>177800</xdr:rowOff>
    </xdr:from>
    <xdr:to>
      <xdr:col>16</xdr:col>
      <xdr:colOff>44900</xdr:colOff>
      <xdr:row>151</xdr:row>
      <xdr:rowOff>197583</xdr:rowOff>
    </xdr:to>
    <xdr:sp macro="" textlink="">
      <xdr:nvSpPr>
        <xdr:cNvPr id="9" name="左大かっこ 8"/>
        <xdr:cNvSpPr/>
      </xdr:nvSpPr>
      <xdr:spPr>
        <a:xfrm>
          <a:off x="3238500" y="36360100"/>
          <a:ext cx="57600" cy="144218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60902</xdr:colOff>
      <xdr:row>147</xdr:row>
      <xdr:rowOff>179480</xdr:rowOff>
    </xdr:from>
    <xdr:to>
      <xdr:col>22</xdr:col>
      <xdr:colOff>126785</xdr:colOff>
      <xdr:row>151</xdr:row>
      <xdr:rowOff>198232</xdr:rowOff>
    </xdr:to>
    <xdr:sp macro="" textlink="">
      <xdr:nvSpPr>
        <xdr:cNvPr id="10" name="左大かっこ 9"/>
        <xdr:cNvSpPr/>
      </xdr:nvSpPr>
      <xdr:spPr>
        <a:xfrm flipH="1">
          <a:off x="4531302" y="36361780"/>
          <a:ext cx="65883" cy="144115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152400</xdr:colOff>
      <xdr:row>147</xdr:row>
      <xdr:rowOff>114300</xdr:rowOff>
    </xdr:from>
    <xdr:to>
      <xdr:col>29</xdr:col>
      <xdr:colOff>201415</xdr:colOff>
      <xdr:row>151</xdr:row>
      <xdr:rowOff>132461</xdr:rowOff>
    </xdr:to>
    <xdr:sp macro="" textlink="">
      <xdr:nvSpPr>
        <xdr:cNvPr id="11" name="正方形/長方形 10"/>
        <xdr:cNvSpPr/>
      </xdr:nvSpPr>
      <xdr:spPr>
        <a:xfrm>
          <a:off x="4826000" y="36296600"/>
          <a:ext cx="1268215" cy="144056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rPr>
            <a:t>放射能泉の成分であるラドンについて、濃度の測定方法についての検討</a:t>
          </a:r>
        </a:p>
      </xdr:txBody>
    </xdr:sp>
    <xdr:clientData/>
  </xdr:twoCellAnchor>
  <xdr:twoCellAnchor>
    <xdr:from>
      <xdr:col>23</xdr:col>
      <xdr:colOff>50800</xdr:colOff>
      <xdr:row>147</xdr:row>
      <xdr:rowOff>177800</xdr:rowOff>
    </xdr:from>
    <xdr:to>
      <xdr:col>23</xdr:col>
      <xdr:colOff>108400</xdr:colOff>
      <xdr:row>151</xdr:row>
      <xdr:rowOff>197583</xdr:rowOff>
    </xdr:to>
    <xdr:sp macro="" textlink="">
      <xdr:nvSpPr>
        <xdr:cNvPr id="12" name="左大かっこ 11"/>
        <xdr:cNvSpPr/>
      </xdr:nvSpPr>
      <xdr:spPr>
        <a:xfrm>
          <a:off x="4724400" y="36360100"/>
          <a:ext cx="57600" cy="144218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124402</xdr:colOff>
      <xdr:row>147</xdr:row>
      <xdr:rowOff>179480</xdr:rowOff>
    </xdr:from>
    <xdr:to>
      <xdr:col>29</xdr:col>
      <xdr:colOff>190285</xdr:colOff>
      <xdr:row>151</xdr:row>
      <xdr:rowOff>198232</xdr:rowOff>
    </xdr:to>
    <xdr:sp macro="" textlink="">
      <xdr:nvSpPr>
        <xdr:cNvPr id="13" name="左大かっこ 12"/>
        <xdr:cNvSpPr/>
      </xdr:nvSpPr>
      <xdr:spPr>
        <a:xfrm flipH="1">
          <a:off x="6017202" y="36361780"/>
          <a:ext cx="65883" cy="144115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6" zoomScaleNormal="75" zoomScaleSheetLayoutView="100" zoomScalePageLayoutView="85" workbookViewId="0">
      <selection activeCell="AT25" sqref="AT25:AX25"/>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91" t="s">
        <v>0</v>
      </c>
      <c r="AK2" s="491"/>
      <c r="AL2" s="491"/>
      <c r="AM2" s="491"/>
      <c r="AN2" s="491"/>
      <c r="AO2" s="491"/>
      <c r="AP2" s="491"/>
      <c r="AQ2" s="106" t="s">
        <v>463</v>
      </c>
      <c r="AR2" s="106"/>
      <c r="AS2" s="68" t="str">
        <f>IF(OR(AQ2="　", AQ2=""), "", "-")</f>
        <v/>
      </c>
      <c r="AT2" s="107">
        <v>241</v>
      </c>
      <c r="AU2" s="107"/>
      <c r="AV2" s="69" t="str">
        <f>IF(AW2="", "", "-")</f>
        <v/>
      </c>
      <c r="AW2" s="111"/>
      <c r="AX2" s="111"/>
    </row>
    <row r="3" spans="1:50" ht="21" customHeight="1" thickBot="1">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468</v>
      </c>
      <c r="AK3" s="299"/>
      <c r="AL3" s="299"/>
      <c r="AM3" s="299"/>
      <c r="AN3" s="299"/>
      <c r="AO3" s="299"/>
      <c r="AP3" s="299"/>
      <c r="AQ3" s="299"/>
      <c r="AR3" s="299"/>
      <c r="AS3" s="299"/>
      <c r="AT3" s="299"/>
      <c r="AU3" s="299"/>
      <c r="AV3" s="299"/>
      <c r="AW3" s="299"/>
      <c r="AX3" s="36" t="s">
        <v>91</v>
      </c>
    </row>
    <row r="4" spans="1:50" ht="24.75" customHeight="1">
      <c r="A4" s="519" t="s">
        <v>30</v>
      </c>
      <c r="B4" s="520"/>
      <c r="C4" s="520"/>
      <c r="D4" s="520"/>
      <c r="E4" s="520"/>
      <c r="F4" s="520"/>
      <c r="G4" s="493" t="s">
        <v>471</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469</v>
      </c>
      <c r="AF4" s="499"/>
      <c r="AG4" s="499"/>
      <c r="AH4" s="499"/>
      <c r="AI4" s="499"/>
      <c r="AJ4" s="499"/>
      <c r="AK4" s="499"/>
      <c r="AL4" s="499"/>
      <c r="AM4" s="499"/>
      <c r="AN4" s="499"/>
      <c r="AO4" s="499"/>
      <c r="AP4" s="500"/>
      <c r="AQ4" s="501" t="s">
        <v>2</v>
      </c>
      <c r="AR4" s="496"/>
      <c r="AS4" s="496"/>
      <c r="AT4" s="496"/>
      <c r="AU4" s="496"/>
      <c r="AV4" s="496"/>
      <c r="AW4" s="496"/>
      <c r="AX4" s="502"/>
    </row>
    <row r="5" spans="1:50" ht="30" customHeight="1">
      <c r="A5" s="503" t="s">
        <v>93</v>
      </c>
      <c r="B5" s="504"/>
      <c r="C5" s="504"/>
      <c r="D5" s="504"/>
      <c r="E5" s="504"/>
      <c r="F5" s="505"/>
      <c r="G5" s="325" t="s">
        <v>207</v>
      </c>
      <c r="H5" s="326"/>
      <c r="I5" s="326"/>
      <c r="J5" s="326"/>
      <c r="K5" s="326"/>
      <c r="L5" s="326"/>
      <c r="M5" s="327" t="s">
        <v>92</v>
      </c>
      <c r="N5" s="328"/>
      <c r="O5" s="328"/>
      <c r="P5" s="328"/>
      <c r="Q5" s="328"/>
      <c r="R5" s="329"/>
      <c r="S5" s="330" t="s">
        <v>157</v>
      </c>
      <c r="T5" s="326"/>
      <c r="U5" s="326"/>
      <c r="V5" s="326"/>
      <c r="W5" s="326"/>
      <c r="X5" s="331"/>
      <c r="Y5" s="510" t="s">
        <v>3</v>
      </c>
      <c r="Z5" s="511"/>
      <c r="AA5" s="511"/>
      <c r="AB5" s="511"/>
      <c r="AC5" s="511"/>
      <c r="AD5" s="512"/>
      <c r="AE5" s="513" t="s">
        <v>470</v>
      </c>
      <c r="AF5" s="514"/>
      <c r="AG5" s="514"/>
      <c r="AH5" s="514"/>
      <c r="AI5" s="514"/>
      <c r="AJ5" s="514"/>
      <c r="AK5" s="514"/>
      <c r="AL5" s="514"/>
      <c r="AM5" s="514"/>
      <c r="AN5" s="514"/>
      <c r="AO5" s="514"/>
      <c r="AP5" s="515"/>
      <c r="AQ5" s="516" t="s">
        <v>533</v>
      </c>
      <c r="AR5" s="517"/>
      <c r="AS5" s="517"/>
      <c r="AT5" s="517"/>
      <c r="AU5" s="517"/>
      <c r="AV5" s="517"/>
      <c r="AW5" s="517"/>
      <c r="AX5" s="518"/>
    </row>
    <row r="6" spans="1:50" ht="39" customHeight="1">
      <c r="A6" s="521" t="s">
        <v>4</v>
      </c>
      <c r="B6" s="522"/>
      <c r="C6" s="522"/>
      <c r="D6" s="522"/>
      <c r="E6" s="522"/>
      <c r="F6" s="522"/>
      <c r="G6" s="523" t="str">
        <f>入力規則等!F39</f>
        <v>一般会計</v>
      </c>
      <c r="H6" s="524"/>
      <c r="I6" s="524"/>
      <c r="J6" s="524"/>
      <c r="K6" s="524"/>
      <c r="L6" s="524"/>
      <c r="M6" s="524"/>
      <c r="N6" s="524"/>
      <c r="O6" s="524"/>
      <c r="P6" s="524"/>
      <c r="Q6" s="524"/>
      <c r="R6" s="524"/>
      <c r="S6" s="524"/>
      <c r="T6" s="524"/>
      <c r="U6" s="524"/>
      <c r="V6" s="524"/>
      <c r="W6" s="524"/>
      <c r="X6" s="524"/>
      <c r="Y6" s="525" t="s">
        <v>56</v>
      </c>
      <c r="Z6" s="526"/>
      <c r="AA6" s="526"/>
      <c r="AB6" s="526"/>
      <c r="AC6" s="526"/>
      <c r="AD6" s="527"/>
      <c r="AE6" s="528" t="s">
        <v>474</v>
      </c>
      <c r="AF6" s="528"/>
      <c r="AG6" s="528"/>
      <c r="AH6" s="528"/>
      <c r="AI6" s="528"/>
      <c r="AJ6" s="528"/>
      <c r="AK6" s="528"/>
      <c r="AL6" s="528"/>
      <c r="AM6" s="528"/>
      <c r="AN6" s="528"/>
      <c r="AO6" s="528"/>
      <c r="AP6" s="528"/>
      <c r="AQ6" s="124"/>
      <c r="AR6" s="124"/>
      <c r="AS6" s="124"/>
      <c r="AT6" s="124"/>
      <c r="AU6" s="124"/>
      <c r="AV6" s="124"/>
      <c r="AW6" s="124"/>
      <c r="AX6" s="529"/>
    </row>
    <row r="7" spans="1:50" ht="99" customHeight="1">
      <c r="A7" s="449" t="s">
        <v>25</v>
      </c>
      <c r="B7" s="450"/>
      <c r="C7" s="450"/>
      <c r="D7" s="450"/>
      <c r="E7" s="450"/>
      <c r="F7" s="450"/>
      <c r="G7" s="451" t="s">
        <v>541</v>
      </c>
      <c r="H7" s="452"/>
      <c r="I7" s="452"/>
      <c r="J7" s="452"/>
      <c r="K7" s="452"/>
      <c r="L7" s="452"/>
      <c r="M7" s="452"/>
      <c r="N7" s="452"/>
      <c r="O7" s="452"/>
      <c r="P7" s="452"/>
      <c r="Q7" s="452"/>
      <c r="R7" s="452"/>
      <c r="S7" s="452"/>
      <c r="T7" s="452"/>
      <c r="U7" s="452"/>
      <c r="V7" s="453"/>
      <c r="W7" s="453"/>
      <c r="X7" s="453"/>
      <c r="Y7" s="454" t="s">
        <v>5</v>
      </c>
      <c r="Z7" s="392"/>
      <c r="AA7" s="392"/>
      <c r="AB7" s="392"/>
      <c r="AC7" s="392"/>
      <c r="AD7" s="394"/>
      <c r="AE7" s="455" t="s">
        <v>473</v>
      </c>
      <c r="AF7" s="456"/>
      <c r="AG7" s="456"/>
      <c r="AH7" s="456"/>
      <c r="AI7" s="456"/>
      <c r="AJ7" s="456"/>
      <c r="AK7" s="456"/>
      <c r="AL7" s="456"/>
      <c r="AM7" s="456"/>
      <c r="AN7" s="456"/>
      <c r="AO7" s="456"/>
      <c r="AP7" s="456"/>
      <c r="AQ7" s="456"/>
      <c r="AR7" s="456"/>
      <c r="AS7" s="456"/>
      <c r="AT7" s="456"/>
      <c r="AU7" s="456"/>
      <c r="AV7" s="456"/>
      <c r="AW7" s="456"/>
      <c r="AX7" s="457"/>
    </row>
    <row r="8" spans="1:50" ht="52.5" customHeight="1">
      <c r="A8" s="354" t="s">
        <v>308</v>
      </c>
      <c r="B8" s="355"/>
      <c r="C8" s="355"/>
      <c r="D8" s="355"/>
      <c r="E8" s="355"/>
      <c r="F8" s="356"/>
      <c r="G8" s="351" t="str">
        <f>入力規則等!A26</f>
        <v>観光立国</v>
      </c>
      <c r="H8" s="352"/>
      <c r="I8" s="352"/>
      <c r="J8" s="352"/>
      <c r="K8" s="352"/>
      <c r="L8" s="352"/>
      <c r="M8" s="352"/>
      <c r="N8" s="352"/>
      <c r="O8" s="352"/>
      <c r="P8" s="352"/>
      <c r="Q8" s="352"/>
      <c r="R8" s="352"/>
      <c r="S8" s="352"/>
      <c r="T8" s="352"/>
      <c r="U8" s="352"/>
      <c r="V8" s="352"/>
      <c r="W8" s="352"/>
      <c r="X8" s="353"/>
      <c r="Y8" s="530" t="s">
        <v>79</v>
      </c>
      <c r="Z8" s="530"/>
      <c r="AA8" s="530"/>
      <c r="AB8" s="530"/>
      <c r="AC8" s="530"/>
      <c r="AD8" s="530"/>
      <c r="AE8" s="484" t="str">
        <f>入力規則等!K13</f>
        <v>その他の事項経費</v>
      </c>
      <c r="AF8" s="485"/>
      <c r="AG8" s="485"/>
      <c r="AH8" s="485"/>
      <c r="AI8" s="485"/>
      <c r="AJ8" s="485"/>
      <c r="AK8" s="485"/>
      <c r="AL8" s="485"/>
      <c r="AM8" s="485"/>
      <c r="AN8" s="485"/>
      <c r="AO8" s="485"/>
      <c r="AP8" s="485"/>
      <c r="AQ8" s="485"/>
      <c r="AR8" s="485"/>
      <c r="AS8" s="485"/>
      <c r="AT8" s="485"/>
      <c r="AU8" s="485"/>
      <c r="AV8" s="485"/>
      <c r="AW8" s="485"/>
      <c r="AX8" s="486"/>
    </row>
    <row r="9" spans="1:50" ht="69" customHeight="1">
      <c r="A9" s="458" t="s">
        <v>26</v>
      </c>
      <c r="B9" s="459"/>
      <c r="C9" s="459"/>
      <c r="D9" s="459"/>
      <c r="E9" s="459"/>
      <c r="F9" s="459"/>
      <c r="G9" s="487" t="s">
        <v>475</v>
      </c>
      <c r="H9" s="488"/>
      <c r="I9" s="488"/>
      <c r="J9" s="488"/>
      <c r="K9" s="488"/>
      <c r="L9" s="488"/>
      <c r="M9" s="488"/>
      <c r="N9" s="488"/>
      <c r="O9" s="488"/>
      <c r="P9" s="488"/>
      <c r="Q9" s="488"/>
      <c r="R9" s="488"/>
      <c r="S9" s="488"/>
      <c r="T9" s="488"/>
      <c r="U9" s="488"/>
      <c r="V9" s="488"/>
      <c r="W9" s="488"/>
      <c r="X9" s="488"/>
      <c r="Y9" s="489"/>
      <c r="Z9" s="489"/>
      <c r="AA9" s="489"/>
      <c r="AB9" s="489"/>
      <c r="AC9" s="489"/>
      <c r="AD9" s="489"/>
      <c r="AE9" s="488"/>
      <c r="AF9" s="488"/>
      <c r="AG9" s="488"/>
      <c r="AH9" s="488"/>
      <c r="AI9" s="488"/>
      <c r="AJ9" s="488"/>
      <c r="AK9" s="488"/>
      <c r="AL9" s="488"/>
      <c r="AM9" s="488"/>
      <c r="AN9" s="488"/>
      <c r="AO9" s="488"/>
      <c r="AP9" s="488"/>
      <c r="AQ9" s="488"/>
      <c r="AR9" s="488"/>
      <c r="AS9" s="488"/>
      <c r="AT9" s="488"/>
      <c r="AU9" s="488"/>
      <c r="AV9" s="488"/>
      <c r="AW9" s="488"/>
      <c r="AX9" s="490"/>
    </row>
    <row r="10" spans="1:50" ht="97.5" customHeight="1">
      <c r="A10" s="458" t="s">
        <v>36</v>
      </c>
      <c r="B10" s="459"/>
      <c r="C10" s="459"/>
      <c r="D10" s="459"/>
      <c r="E10" s="459"/>
      <c r="F10" s="459"/>
      <c r="G10" s="487" t="s">
        <v>476</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90"/>
    </row>
    <row r="11" spans="1:50" ht="42" customHeight="1">
      <c r="A11" s="458" t="s">
        <v>6</v>
      </c>
      <c r="B11" s="459"/>
      <c r="C11" s="459"/>
      <c r="D11" s="459"/>
      <c r="E11" s="459"/>
      <c r="F11" s="460"/>
      <c r="G11" s="507" t="str">
        <f>入力規則等!P10</f>
        <v>委託・請負</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0" ht="21" customHeight="1">
      <c r="A12" s="461" t="s">
        <v>27</v>
      </c>
      <c r="B12" s="462"/>
      <c r="C12" s="462"/>
      <c r="D12" s="462"/>
      <c r="E12" s="462"/>
      <c r="F12" s="463"/>
      <c r="G12" s="470"/>
      <c r="H12" s="471"/>
      <c r="I12" s="471"/>
      <c r="J12" s="471"/>
      <c r="K12" s="471"/>
      <c r="L12" s="471"/>
      <c r="M12" s="471"/>
      <c r="N12" s="471"/>
      <c r="O12" s="471"/>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4"/>
    </row>
    <row r="13" spans="1:50" ht="21" customHeight="1">
      <c r="A13" s="464"/>
      <c r="B13" s="465"/>
      <c r="C13" s="465"/>
      <c r="D13" s="465"/>
      <c r="E13" s="465"/>
      <c r="F13" s="466"/>
      <c r="G13" s="475" t="s">
        <v>7</v>
      </c>
      <c r="H13" s="476"/>
      <c r="I13" s="481" t="s">
        <v>8</v>
      </c>
      <c r="J13" s="482"/>
      <c r="K13" s="482"/>
      <c r="L13" s="482"/>
      <c r="M13" s="482"/>
      <c r="N13" s="482"/>
      <c r="O13" s="483"/>
      <c r="P13" s="71">
        <v>21</v>
      </c>
      <c r="Q13" s="72"/>
      <c r="R13" s="72"/>
      <c r="S13" s="72"/>
      <c r="T13" s="72"/>
      <c r="U13" s="72"/>
      <c r="V13" s="73"/>
      <c r="W13" s="71">
        <v>19</v>
      </c>
      <c r="X13" s="72"/>
      <c r="Y13" s="72"/>
      <c r="Z13" s="72"/>
      <c r="AA13" s="72"/>
      <c r="AB13" s="72"/>
      <c r="AC13" s="73"/>
      <c r="AD13" s="71">
        <v>17</v>
      </c>
      <c r="AE13" s="72"/>
      <c r="AF13" s="72"/>
      <c r="AG13" s="72"/>
      <c r="AH13" s="72"/>
      <c r="AI13" s="72"/>
      <c r="AJ13" s="73"/>
      <c r="AK13" s="71">
        <v>19</v>
      </c>
      <c r="AL13" s="72"/>
      <c r="AM13" s="72"/>
      <c r="AN13" s="72"/>
      <c r="AO13" s="72"/>
      <c r="AP13" s="72"/>
      <c r="AQ13" s="73"/>
      <c r="AR13" s="669" t="s">
        <v>535</v>
      </c>
      <c r="AS13" s="670"/>
      <c r="AT13" s="670"/>
      <c r="AU13" s="670"/>
      <c r="AV13" s="670"/>
      <c r="AW13" s="670"/>
      <c r="AX13" s="671"/>
    </row>
    <row r="14" spans="1:50" ht="21" customHeight="1">
      <c r="A14" s="464"/>
      <c r="B14" s="465"/>
      <c r="C14" s="465"/>
      <c r="D14" s="465"/>
      <c r="E14" s="465"/>
      <c r="F14" s="466"/>
      <c r="G14" s="477"/>
      <c r="H14" s="478"/>
      <c r="I14" s="342" t="s">
        <v>9</v>
      </c>
      <c r="J14" s="472"/>
      <c r="K14" s="472"/>
      <c r="L14" s="472"/>
      <c r="M14" s="472"/>
      <c r="N14" s="472"/>
      <c r="O14" s="473"/>
      <c r="P14" s="71">
        <v>0</v>
      </c>
      <c r="Q14" s="72"/>
      <c r="R14" s="72"/>
      <c r="S14" s="72"/>
      <c r="T14" s="72"/>
      <c r="U14" s="72"/>
      <c r="V14" s="73"/>
      <c r="W14" s="71">
        <v>0</v>
      </c>
      <c r="X14" s="72"/>
      <c r="Y14" s="72"/>
      <c r="Z14" s="72"/>
      <c r="AA14" s="72"/>
      <c r="AB14" s="72"/>
      <c r="AC14" s="73"/>
      <c r="AD14" s="71">
        <v>0</v>
      </c>
      <c r="AE14" s="72"/>
      <c r="AF14" s="72"/>
      <c r="AG14" s="72"/>
      <c r="AH14" s="72"/>
      <c r="AI14" s="72"/>
      <c r="AJ14" s="73"/>
      <c r="AK14" s="71" t="s">
        <v>542</v>
      </c>
      <c r="AL14" s="72"/>
      <c r="AM14" s="72"/>
      <c r="AN14" s="72"/>
      <c r="AO14" s="72"/>
      <c r="AP14" s="72"/>
      <c r="AQ14" s="73"/>
      <c r="AR14" s="667"/>
      <c r="AS14" s="667"/>
      <c r="AT14" s="667"/>
      <c r="AU14" s="667"/>
      <c r="AV14" s="667"/>
      <c r="AW14" s="667"/>
      <c r="AX14" s="668"/>
    </row>
    <row r="15" spans="1:50" ht="21" customHeight="1">
      <c r="A15" s="464"/>
      <c r="B15" s="465"/>
      <c r="C15" s="465"/>
      <c r="D15" s="465"/>
      <c r="E15" s="465"/>
      <c r="F15" s="466"/>
      <c r="G15" s="477"/>
      <c r="H15" s="478"/>
      <c r="I15" s="342" t="s">
        <v>62</v>
      </c>
      <c r="J15" s="343"/>
      <c r="K15" s="343"/>
      <c r="L15" s="343"/>
      <c r="M15" s="343"/>
      <c r="N15" s="343"/>
      <c r="O15" s="344"/>
      <c r="P15" s="71">
        <v>0</v>
      </c>
      <c r="Q15" s="72"/>
      <c r="R15" s="72"/>
      <c r="S15" s="72"/>
      <c r="T15" s="72"/>
      <c r="U15" s="72"/>
      <c r="V15" s="73"/>
      <c r="W15" s="71">
        <v>0</v>
      </c>
      <c r="X15" s="72"/>
      <c r="Y15" s="72"/>
      <c r="Z15" s="72"/>
      <c r="AA15" s="72"/>
      <c r="AB15" s="72"/>
      <c r="AC15" s="73"/>
      <c r="AD15" s="71">
        <v>0</v>
      </c>
      <c r="AE15" s="72"/>
      <c r="AF15" s="72"/>
      <c r="AG15" s="72"/>
      <c r="AH15" s="72"/>
      <c r="AI15" s="72"/>
      <c r="AJ15" s="73"/>
      <c r="AK15" s="71" t="s">
        <v>543</v>
      </c>
      <c r="AL15" s="72"/>
      <c r="AM15" s="72"/>
      <c r="AN15" s="72"/>
      <c r="AO15" s="72"/>
      <c r="AP15" s="72"/>
      <c r="AQ15" s="73"/>
      <c r="AR15" s="71" t="s">
        <v>535</v>
      </c>
      <c r="AS15" s="72"/>
      <c r="AT15" s="72"/>
      <c r="AU15" s="72"/>
      <c r="AV15" s="72"/>
      <c r="AW15" s="72"/>
      <c r="AX15" s="666"/>
    </row>
    <row r="16" spans="1:50" ht="21" customHeight="1">
      <c r="A16" s="464"/>
      <c r="B16" s="465"/>
      <c r="C16" s="465"/>
      <c r="D16" s="465"/>
      <c r="E16" s="465"/>
      <c r="F16" s="466"/>
      <c r="G16" s="477"/>
      <c r="H16" s="478"/>
      <c r="I16" s="342" t="s">
        <v>63</v>
      </c>
      <c r="J16" s="343"/>
      <c r="K16" s="343"/>
      <c r="L16" s="343"/>
      <c r="M16" s="343"/>
      <c r="N16" s="343"/>
      <c r="O16" s="344"/>
      <c r="P16" s="71">
        <v>0</v>
      </c>
      <c r="Q16" s="72"/>
      <c r="R16" s="72"/>
      <c r="S16" s="72"/>
      <c r="T16" s="72"/>
      <c r="U16" s="72"/>
      <c r="V16" s="73"/>
      <c r="W16" s="71">
        <v>0</v>
      </c>
      <c r="X16" s="72"/>
      <c r="Y16" s="72"/>
      <c r="Z16" s="72"/>
      <c r="AA16" s="72"/>
      <c r="AB16" s="72"/>
      <c r="AC16" s="73"/>
      <c r="AD16" s="71">
        <v>0</v>
      </c>
      <c r="AE16" s="72"/>
      <c r="AF16" s="72"/>
      <c r="AG16" s="72"/>
      <c r="AH16" s="72"/>
      <c r="AI16" s="72"/>
      <c r="AJ16" s="73"/>
      <c r="AK16" s="71" t="s">
        <v>535</v>
      </c>
      <c r="AL16" s="72"/>
      <c r="AM16" s="72"/>
      <c r="AN16" s="72"/>
      <c r="AO16" s="72"/>
      <c r="AP16" s="72"/>
      <c r="AQ16" s="73"/>
      <c r="AR16" s="444"/>
      <c r="AS16" s="445"/>
      <c r="AT16" s="445"/>
      <c r="AU16" s="445"/>
      <c r="AV16" s="445"/>
      <c r="AW16" s="445"/>
      <c r="AX16" s="446"/>
    </row>
    <row r="17" spans="1:50" ht="24.75" customHeight="1">
      <c r="A17" s="464"/>
      <c r="B17" s="465"/>
      <c r="C17" s="465"/>
      <c r="D17" s="465"/>
      <c r="E17" s="465"/>
      <c r="F17" s="466"/>
      <c r="G17" s="477"/>
      <c r="H17" s="478"/>
      <c r="I17" s="342" t="s">
        <v>61</v>
      </c>
      <c r="J17" s="472"/>
      <c r="K17" s="472"/>
      <c r="L17" s="472"/>
      <c r="M17" s="472"/>
      <c r="N17" s="472"/>
      <c r="O17" s="473"/>
      <c r="P17" s="71">
        <v>0</v>
      </c>
      <c r="Q17" s="72"/>
      <c r="R17" s="72"/>
      <c r="S17" s="72"/>
      <c r="T17" s="72"/>
      <c r="U17" s="72"/>
      <c r="V17" s="73"/>
      <c r="W17" s="71">
        <v>0</v>
      </c>
      <c r="X17" s="72"/>
      <c r="Y17" s="72"/>
      <c r="Z17" s="72"/>
      <c r="AA17" s="72"/>
      <c r="AB17" s="72"/>
      <c r="AC17" s="73"/>
      <c r="AD17" s="71">
        <v>0</v>
      </c>
      <c r="AE17" s="72"/>
      <c r="AF17" s="72"/>
      <c r="AG17" s="72"/>
      <c r="AH17" s="72"/>
      <c r="AI17" s="72"/>
      <c r="AJ17" s="73"/>
      <c r="AK17" s="71" t="s">
        <v>535</v>
      </c>
      <c r="AL17" s="72"/>
      <c r="AM17" s="72"/>
      <c r="AN17" s="72"/>
      <c r="AO17" s="72"/>
      <c r="AP17" s="72"/>
      <c r="AQ17" s="73"/>
      <c r="AR17" s="447"/>
      <c r="AS17" s="447"/>
      <c r="AT17" s="447"/>
      <c r="AU17" s="447"/>
      <c r="AV17" s="447"/>
      <c r="AW17" s="447"/>
      <c r="AX17" s="448"/>
    </row>
    <row r="18" spans="1:50" ht="24.75" customHeight="1">
      <c r="A18" s="464"/>
      <c r="B18" s="465"/>
      <c r="C18" s="465"/>
      <c r="D18" s="465"/>
      <c r="E18" s="465"/>
      <c r="F18" s="466"/>
      <c r="G18" s="479"/>
      <c r="H18" s="480"/>
      <c r="I18" s="345" t="s">
        <v>22</v>
      </c>
      <c r="J18" s="346"/>
      <c r="K18" s="346"/>
      <c r="L18" s="346"/>
      <c r="M18" s="346"/>
      <c r="N18" s="346"/>
      <c r="O18" s="347"/>
      <c r="P18" s="315">
        <f>SUM(P13:V17)</f>
        <v>21</v>
      </c>
      <c r="Q18" s="316"/>
      <c r="R18" s="316"/>
      <c r="S18" s="316"/>
      <c r="T18" s="316"/>
      <c r="U18" s="316"/>
      <c r="V18" s="317"/>
      <c r="W18" s="315">
        <f>SUM(W13:AC17)</f>
        <v>19</v>
      </c>
      <c r="X18" s="316"/>
      <c r="Y18" s="316"/>
      <c r="Z18" s="316"/>
      <c r="AA18" s="316"/>
      <c r="AB18" s="316"/>
      <c r="AC18" s="317"/>
      <c r="AD18" s="315">
        <f t="shared" ref="AD18" si="0">SUM(AD13:AJ17)</f>
        <v>17</v>
      </c>
      <c r="AE18" s="316"/>
      <c r="AF18" s="316"/>
      <c r="AG18" s="316"/>
      <c r="AH18" s="316"/>
      <c r="AI18" s="316"/>
      <c r="AJ18" s="317"/>
      <c r="AK18" s="315">
        <f t="shared" ref="AK18" si="1">SUM(AK13:AQ17)</f>
        <v>19</v>
      </c>
      <c r="AL18" s="316"/>
      <c r="AM18" s="316"/>
      <c r="AN18" s="316"/>
      <c r="AO18" s="316"/>
      <c r="AP18" s="316"/>
      <c r="AQ18" s="317"/>
      <c r="AR18" s="315">
        <f t="shared" ref="AR18" si="2">SUM(AR13:AX17)</f>
        <v>0</v>
      </c>
      <c r="AS18" s="316"/>
      <c r="AT18" s="316"/>
      <c r="AU18" s="316"/>
      <c r="AV18" s="316"/>
      <c r="AW18" s="316"/>
      <c r="AX18" s="318"/>
    </row>
    <row r="19" spans="1:50" ht="24.75" customHeight="1">
      <c r="A19" s="464"/>
      <c r="B19" s="465"/>
      <c r="C19" s="465"/>
      <c r="D19" s="465"/>
      <c r="E19" s="465"/>
      <c r="F19" s="466"/>
      <c r="G19" s="312" t="s">
        <v>10</v>
      </c>
      <c r="H19" s="313"/>
      <c r="I19" s="313"/>
      <c r="J19" s="313"/>
      <c r="K19" s="313"/>
      <c r="L19" s="313"/>
      <c r="M19" s="313"/>
      <c r="N19" s="313"/>
      <c r="O19" s="313"/>
      <c r="P19" s="71">
        <v>7.5</v>
      </c>
      <c r="Q19" s="72"/>
      <c r="R19" s="72"/>
      <c r="S19" s="72"/>
      <c r="T19" s="72"/>
      <c r="U19" s="72"/>
      <c r="V19" s="73"/>
      <c r="W19" s="71">
        <v>17.5</v>
      </c>
      <c r="X19" s="72"/>
      <c r="Y19" s="72"/>
      <c r="Z19" s="72"/>
      <c r="AA19" s="72"/>
      <c r="AB19" s="72"/>
      <c r="AC19" s="73"/>
      <c r="AD19" s="71">
        <v>16</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c r="A20" s="467"/>
      <c r="B20" s="468"/>
      <c r="C20" s="468"/>
      <c r="D20" s="468"/>
      <c r="E20" s="468"/>
      <c r="F20" s="469"/>
      <c r="G20" s="312" t="s">
        <v>11</v>
      </c>
      <c r="H20" s="313"/>
      <c r="I20" s="313"/>
      <c r="J20" s="313"/>
      <c r="K20" s="313"/>
      <c r="L20" s="313"/>
      <c r="M20" s="313"/>
      <c r="N20" s="313"/>
      <c r="O20" s="313"/>
      <c r="P20" s="320">
        <f>IF(P18=0, "-", P19/P18)</f>
        <v>0.35714285714285715</v>
      </c>
      <c r="Q20" s="320"/>
      <c r="R20" s="320"/>
      <c r="S20" s="320"/>
      <c r="T20" s="320"/>
      <c r="U20" s="320"/>
      <c r="V20" s="320"/>
      <c r="W20" s="320">
        <f>IF(W18=0, "-", W19/W18)</f>
        <v>0.92105263157894735</v>
      </c>
      <c r="X20" s="320"/>
      <c r="Y20" s="320"/>
      <c r="Z20" s="320"/>
      <c r="AA20" s="320"/>
      <c r="AB20" s="320"/>
      <c r="AC20" s="320"/>
      <c r="AD20" s="320">
        <f>IF(AD18=0, "-", AD19/AD18)</f>
        <v>0.94117647058823528</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t="s">
        <v>544</v>
      </c>
      <c r="AV22" s="110"/>
      <c r="AW22" s="108" t="s">
        <v>360</v>
      </c>
      <c r="AX22" s="109"/>
    </row>
    <row r="23" spans="1:50" ht="22.5" customHeight="1">
      <c r="A23" s="216"/>
      <c r="B23" s="214"/>
      <c r="C23" s="214"/>
      <c r="D23" s="214"/>
      <c r="E23" s="214"/>
      <c r="F23" s="215"/>
      <c r="G23" s="321" t="s">
        <v>477</v>
      </c>
      <c r="H23" s="288"/>
      <c r="I23" s="288"/>
      <c r="J23" s="288"/>
      <c r="K23" s="288"/>
      <c r="L23" s="288"/>
      <c r="M23" s="288"/>
      <c r="N23" s="288"/>
      <c r="O23" s="289"/>
      <c r="P23" s="254" t="s">
        <v>545</v>
      </c>
      <c r="Q23" s="195"/>
      <c r="R23" s="195"/>
      <c r="S23" s="195"/>
      <c r="T23" s="195"/>
      <c r="U23" s="195"/>
      <c r="V23" s="195"/>
      <c r="W23" s="195"/>
      <c r="X23" s="196"/>
      <c r="Y23" s="293" t="s">
        <v>14</v>
      </c>
      <c r="Z23" s="294"/>
      <c r="AA23" s="295"/>
      <c r="AB23" s="662" t="s">
        <v>478</v>
      </c>
      <c r="AC23" s="296"/>
      <c r="AD23" s="296"/>
      <c r="AE23" s="93">
        <v>677432</v>
      </c>
      <c r="AF23" s="94"/>
      <c r="AG23" s="94"/>
      <c r="AH23" s="94"/>
      <c r="AI23" s="95"/>
      <c r="AJ23" s="93">
        <v>726357</v>
      </c>
      <c r="AK23" s="94"/>
      <c r="AL23" s="94"/>
      <c r="AM23" s="94"/>
      <c r="AN23" s="95"/>
      <c r="AO23" s="93" t="s">
        <v>544</v>
      </c>
      <c r="AP23" s="94"/>
      <c r="AQ23" s="94"/>
      <c r="AR23" s="94"/>
      <c r="AS23" s="95"/>
      <c r="AT23" s="226"/>
      <c r="AU23" s="226"/>
      <c r="AV23" s="226"/>
      <c r="AW23" s="226"/>
      <c r="AX23" s="227"/>
    </row>
    <row r="24" spans="1:50" ht="22.5" customHeight="1">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478</v>
      </c>
      <c r="AC24" s="286"/>
      <c r="AD24" s="286"/>
      <c r="AE24" s="93">
        <v>738000</v>
      </c>
      <c r="AF24" s="94"/>
      <c r="AG24" s="94"/>
      <c r="AH24" s="94"/>
      <c r="AI24" s="95"/>
      <c r="AJ24" s="93">
        <v>677000</v>
      </c>
      <c r="AK24" s="94"/>
      <c r="AL24" s="94"/>
      <c r="AM24" s="94"/>
      <c r="AN24" s="95"/>
      <c r="AO24" s="93">
        <v>726000</v>
      </c>
      <c r="AP24" s="94"/>
      <c r="AQ24" s="94"/>
      <c r="AR24" s="94"/>
      <c r="AS24" s="95"/>
      <c r="AT24" s="93" t="s">
        <v>552</v>
      </c>
      <c r="AU24" s="94"/>
      <c r="AV24" s="94"/>
      <c r="AW24" s="94"/>
      <c r="AX24" s="96"/>
    </row>
    <row r="25" spans="1:50" ht="22.5" customHeight="1">
      <c r="A25" s="672"/>
      <c r="B25" s="673"/>
      <c r="C25" s="673"/>
      <c r="D25" s="673"/>
      <c r="E25" s="673"/>
      <c r="F25" s="674"/>
      <c r="G25" s="322"/>
      <c r="H25" s="323"/>
      <c r="I25" s="323"/>
      <c r="J25" s="323"/>
      <c r="K25" s="323"/>
      <c r="L25" s="323"/>
      <c r="M25" s="323"/>
      <c r="N25" s="323"/>
      <c r="O25" s="324"/>
      <c r="P25" s="197"/>
      <c r="Q25" s="197"/>
      <c r="R25" s="197"/>
      <c r="S25" s="197"/>
      <c r="T25" s="197"/>
      <c r="U25" s="197"/>
      <c r="V25" s="197"/>
      <c r="W25" s="197"/>
      <c r="X25" s="198"/>
      <c r="Y25" s="120" t="s">
        <v>15</v>
      </c>
      <c r="Z25" s="121"/>
      <c r="AA25" s="171"/>
      <c r="AB25" s="684" t="s">
        <v>364</v>
      </c>
      <c r="AC25" s="264"/>
      <c r="AD25" s="264"/>
      <c r="AE25" s="93">
        <v>92</v>
      </c>
      <c r="AF25" s="94"/>
      <c r="AG25" s="94"/>
      <c r="AH25" s="94"/>
      <c r="AI25" s="95"/>
      <c r="AJ25" s="93">
        <v>107</v>
      </c>
      <c r="AK25" s="94"/>
      <c r="AL25" s="94"/>
      <c r="AM25" s="94"/>
      <c r="AN25" s="95"/>
      <c r="AO25" s="93" t="s">
        <v>479</v>
      </c>
      <c r="AP25" s="94"/>
      <c r="AQ25" s="94"/>
      <c r="AR25" s="94"/>
      <c r="AS25" s="95"/>
      <c r="AT25" s="268"/>
      <c r="AU25" s="269"/>
      <c r="AV25" s="269"/>
      <c r="AW25" s="269"/>
      <c r="AX25" s="270"/>
    </row>
    <row r="26" spans="1:50" ht="18.75" hidden="1" customHeight="1">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3" t="s">
        <v>303</v>
      </c>
      <c r="AU26" s="664"/>
      <c r="AV26" s="664"/>
      <c r="AW26" s="664"/>
      <c r="AX26" s="665"/>
    </row>
    <row r="27" spans="1:50" ht="18.75" hidden="1" customHeight="1">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c r="A30" s="672"/>
      <c r="B30" s="673"/>
      <c r="C30" s="673"/>
      <c r="D30" s="673"/>
      <c r="E30" s="673"/>
      <c r="F30" s="674"/>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c r="A35" s="672"/>
      <c r="B35" s="673"/>
      <c r="C35" s="673"/>
      <c r="D35" s="673"/>
      <c r="E35" s="673"/>
      <c r="F35" s="674"/>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c r="A40" s="672"/>
      <c r="B40" s="673"/>
      <c r="C40" s="673"/>
      <c r="D40" s="673"/>
      <c r="E40" s="673"/>
      <c r="F40" s="674"/>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c r="A46" s="685" t="s">
        <v>322</v>
      </c>
      <c r="B46" s="686"/>
      <c r="C46" s="686"/>
      <c r="D46" s="686"/>
      <c r="E46" s="686"/>
      <c r="F46" s="686"/>
      <c r="G46" s="686"/>
      <c r="H46" s="686"/>
      <c r="I46" s="686"/>
      <c r="J46" s="686"/>
      <c r="K46" s="686"/>
      <c r="L46" s="686"/>
      <c r="M46" s="686"/>
      <c r="N46" s="686"/>
      <c r="O46" s="686"/>
      <c r="P46" s="686"/>
      <c r="Q46" s="686"/>
      <c r="R46" s="686"/>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30"/>
      <c r="AP46" s="30"/>
      <c r="AQ46" s="30"/>
      <c r="AR46" s="30"/>
      <c r="AS46" s="30"/>
      <c r="AT46" s="30"/>
      <c r="AU46" s="30"/>
      <c r="AV46" s="30"/>
      <c r="AW46" s="30"/>
      <c r="AX46" s="32"/>
    </row>
    <row r="47" spans="1:50" ht="18.75" hidden="1" customHeight="1">
      <c r="A47" s="234" t="s">
        <v>320</v>
      </c>
      <c r="B47" s="687" t="s">
        <v>317</v>
      </c>
      <c r="C47" s="236"/>
      <c r="D47" s="236"/>
      <c r="E47" s="236"/>
      <c r="F47" s="237"/>
      <c r="G47" s="625" t="s">
        <v>311</v>
      </c>
      <c r="H47" s="625"/>
      <c r="I47" s="625"/>
      <c r="J47" s="625"/>
      <c r="K47" s="625"/>
      <c r="L47" s="625"/>
      <c r="M47" s="625"/>
      <c r="N47" s="625"/>
      <c r="O47" s="625"/>
      <c r="P47" s="625"/>
      <c r="Q47" s="625"/>
      <c r="R47" s="625"/>
      <c r="S47" s="625"/>
      <c r="T47" s="625"/>
      <c r="U47" s="625"/>
      <c r="V47" s="625"/>
      <c r="W47" s="625"/>
      <c r="X47" s="625"/>
      <c r="Y47" s="625"/>
      <c r="Z47" s="625"/>
      <c r="AA47" s="692"/>
      <c r="AB47" s="624" t="s">
        <v>310</v>
      </c>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6"/>
    </row>
    <row r="48" spans="1:50" ht="18.75" hidden="1" customHeight="1">
      <c r="A48" s="234"/>
      <c r="B48" s="687"/>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c r="A49" s="234"/>
      <c r="B49" s="687"/>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8"/>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9"/>
    </row>
    <row r="50" spans="1:50" ht="22.5" hidden="1" customHeight="1">
      <c r="A50" s="234"/>
      <c r="B50" s="687"/>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20"/>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21"/>
    </row>
    <row r="51" spans="1:50" ht="22.5" hidden="1" customHeight="1">
      <c r="A51" s="234"/>
      <c r="B51" s="688"/>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22"/>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23"/>
    </row>
    <row r="52" spans="1:50" ht="18.75" hidden="1" customHeight="1">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60"/>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61" t="s">
        <v>69</v>
      </c>
      <c r="AF67" s="118"/>
      <c r="AG67" s="118"/>
      <c r="AH67" s="118"/>
      <c r="AI67" s="118"/>
      <c r="AJ67" s="661" t="s">
        <v>70</v>
      </c>
      <c r="AK67" s="118"/>
      <c r="AL67" s="118"/>
      <c r="AM67" s="118"/>
      <c r="AN67" s="118"/>
      <c r="AO67" s="661" t="s">
        <v>71</v>
      </c>
      <c r="AP67" s="118"/>
      <c r="AQ67" s="118"/>
      <c r="AR67" s="118"/>
      <c r="AS67" s="118"/>
      <c r="AT67" s="176" t="s">
        <v>74</v>
      </c>
      <c r="AU67" s="177"/>
      <c r="AV67" s="177"/>
      <c r="AW67" s="177"/>
      <c r="AX67" s="178"/>
    </row>
    <row r="68" spans="1:60" ht="22.5" customHeight="1">
      <c r="A68" s="185"/>
      <c r="B68" s="186"/>
      <c r="C68" s="186"/>
      <c r="D68" s="186"/>
      <c r="E68" s="186"/>
      <c r="F68" s="187"/>
      <c r="G68" s="254" t="s">
        <v>546</v>
      </c>
      <c r="H68" s="195"/>
      <c r="I68" s="195"/>
      <c r="J68" s="195"/>
      <c r="K68" s="195"/>
      <c r="L68" s="195"/>
      <c r="M68" s="195"/>
      <c r="N68" s="195"/>
      <c r="O68" s="195"/>
      <c r="P68" s="195"/>
      <c r="Q68" s="195"/>
      <c r="R68" s="195"/>
      <c r="S68" s="195"/>
      <c r="T68" s="195"/>
      <c r="U68" s="195"/>
      <c r="V68" s="195"/>
      <c r="W68" s="195"/>
      <c r="X68" s="196"/>
      <c r="Y68" s="332" t="s">
        <v>66</v>
      </c>
      <c r="Z68" s="333"/>
      <c r="AA68" s="334"/>
      <c r="AB68" s="202" t="s">
        <v>480</v>
      </c>
      <c r="AC68" s="203"/>
      <c r="AD68" s="204"/>
      <c r="AE68" s="93">
        <v>101</v>
      </c>
      <c r="AF68" s="94"/>
      <c r="AG68" s="94"/>
      <c r="AH68" s="94"/>
      <c r="AI68" s="95"/>
      <c r="AJ68" s="93">
        <v>100</v>
      </c>
      <c r="AK68" s="94"/>
      <c r="AL68" s="94"/>
      <c r="AM68" s="94"/>
      <c r="AN68" s="95"/>
      <c r="AO68" s="93" t="s">
        <v>544</v>
      </c>
      <c r="AP68" s="94"/>
      <c r="AQ68" s="94"/>
      <c r="AR68" s="94"/>
      <c r="AS68" s="95"/>
      <c r="AT68" s="205"/>
      <c r="AU68" s="205"/>
      <c r="AV68" s="205"/>
      <c r="AW68" s="205"/>
      <c r="AX68" s="206"/>
      <c r="AY68" s="10"/>
      <c r="AZ68" s="10"/>
      <c r="BA68" s="10"/>
      <c r="BB68" s="10"/>
      <c r="BC68" s="10"/>
    </row>
    <row r="69" spans="1:60" ht="22.5" customHeight="1">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480</v>
      </c>
      <c r="AC69" s="211"/>
      <c r="AD69" s="212"/>
      <c r="AE69" s="93">
        <v>100</v>
      </c>
      <c r="AF69" s="94"/>
      <c r="AG69" s="94"/>
      <c r="AH69" s="94"/>
      <c r="AI69" s="95"/>
      <c r="AJ69" s="93">
        <v>100</v>
      </c>
      <c r="AK69" s="94"/>
      <c r="AL69" s="94"/>
      <c r="AM69" s="94"/>
      <c r="AN69" s="95"/>
      <c r="AO69" s="93">
        <v>100</v>
      </c>
      <c r="AP69" s="94"/>
      <c r="AQ69" s="94"/>
      <c r="AR69" s="94"/>
      <c r="AS69" s="95"/>
      <c r="AT69" s="93">
        <v>100</v>
      </c>
      <c r="AU69" s="94"/>
      <c r="AV69" s="94"/>
      <c r="AW69" s="94"/>
      <c r="AX69" s="96"/>
      <c r="AY69" s="10"/>
      <c r="AZ69" s="10"/>
      <c r="BA69" s="10"/>
      <c r="BB69" s="10"/>
      <c r="BC69" s="10"/>
      <c r="BD69" s="10"/>
      <c r="BE69" s="10"/>
      <c r="BF69" s="10"/>
      <c r="BG69" s="10"/>
      <c r="BH69" s="10"/>
    </row>
    <row r="70" spans="1:60" ht="33" hidden="1" customHeight="1">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c r="A83" s="129"/>
      <c r="B83" s="127"/>
      <c r="C83" s="127"/>
      <c r="D83" s="127"/>
      <c r="E83" s="127"/>
      <c r="F83" s="128"/>
      <c r="G83" s="144" t="s">
        <v>551</v>
      </c>
      <c r="H83" s="144"/>
      <c r="I83" s="144"/>
      <c r="J83" s="144"/>
      <c r="K83" s="144"/>
      <c r="L83" s="144"/>
      <c r="M83" s="144"/>
      <c r="N83" s="144"/>
      <c r="O83" s="144"/>
      <c r="P83" s="144"/>
      <c r="Q83" s="144"/>
      <c r="R83" s="144"/>
      <c r="S83" s="144"/>
      <c r="T83" s="144"/>
      <c r="U83" s="144"/>
      <c r="V83" s="144"/>
      <c r="W83" s="144"/>
      <c r="X83" s="144"/>
      <c r="Y83" s="146" t="s">
        <v>17</v>
      </c>
      <c r="Z83" s="147"/>
      <c r="AA83" s="148"/>
      <c r="AB83" s="181" t="s">
        <v>481</v>
      </c>
      <c r="AC83" s="150"/>
      <c r="AD83" s="151"/>
      <c r="AE83" s="152">
        <v>11</v>
      </c>
      <c r="AF83" s="153"/>
      <c r="AG83" s="153"/>
      <c r="AH83" s="153"/>
      <c r="AI83" s="153"/>
      <c r="AJ83" s="152">
        <v>24</v>
      </c>
      <c r="AK83" s="153"/>
      <c r="AL83" s="153"/>
      <c r="AM83" s="153"/>
      <c r="AN83" s="153"/>
      <c r="AO83" s="152">
        <v>22</v>
      </c>
      <c r="AP83" s="153"/>
      <c r="AQ83" s="153"/>
      <c r="AR83" s="153"/>
      <c r="AS83" s="153"/>
      <c r="AT83" s="93">
        <v>26</v>
      </c>
      <c r="AU83" s="94"/>
      <c r="AV83" s="94"/>
      <c r="AW83" s="94"/>
      <c r="AX83" s="96"/>
    </row>
    <row r="84" spans="1:60" ht="47.1" customHeight="1">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534</v>
      </c>
      <c r="AC84" s="158"/>
      <c r="AD84" s="159"/>
      <c r="AE84" s="157" t="s">
        <v>538</v>
      </c>
      <c r="AF84" s="158"/>
      <c r="AG84" s="158"/>
      <c r="AH84" s="158"/>
      <c r="AI84" s="159"/>
      <c r="AJ84" s="157" t="s">
        <v>539</v>
      </c>
      <c r="AK84" s="158"/>
      <c r="AL84" s="158"/>
      <c r="AM84" s="158"/>
      <c r="AN84" s="159"/>
      <c r="AO84" s="157" t="s">
        <v>547</v>
      </c>
      <c r="AP84" s="158"/>
      <c r="AQ84" s="158"/>
      <c r="AR84" s="158"/>
      <c r="AS84" s="159"/>
      <c r="AT84" s="157" t="s">
        <v>548</v>
      </c>
      <c r="AU84" s="158"/>
      <c r="AV84" s="158"/>
      <c r="AW84" s="158"/>
      <c r="AX84" s="160"/>
    </row>
    <row r="85" spans="1:60" ht="32.25" hidden="1" customHeight="1">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3.1" customHeight="1">
      <c r="A98" s="377"/>
      <c r="B98" s="378"/>
      <c r="C98" s="412" t="s">
        <v>482</v>
      </c>
      <c r="D98" s="413"/>
      <c r="E98" s="413"/>
      <c r="F98" s="413"/>
      <c r="G98" s="413"/>
      <c r="H98" s="413"/>
      <c r="I98" s="413"/>
      <c r="J98" s="413"/>
      <c r="K98" s="414"/>
      <c r="L98" s="71">
        <v>7.0000000000000007E-2</v>
      </c>
      <c r="M98" s="72"/>
      <c r="N98" s="72"/>
      <c r="O98" s="72"/>
      <c r="P98" s="72"/>
      <c r="Q98" s="73"/>
      <c r="R98" s="71" t="s">
        <v>535</v>
      </c>
      <c r="S98" s="72"/>
      <c r="T98" s="72"/>
      <c r="U98" s="72"/>
      <c r="V98" s="72"/>
      <c r="W98" s="73"/>
      <c r="X98" s="675"/>
      <c r="Y98" s="676"/>
      <c r="Z98" s="676"/>
      <c r="AA98" s="676"/>
      <c r="AB98" s="676"/>
      <c r="AC98" s="676"/>
      <c r="AD98" s="676"/>
      <c r="AE98" s="676"/>
      <c r="AF98" s="676"/>
      <c r="AG98" s="676"/>
      <c r="AH98" s="676"/>
      <c r="AI98" s="676"/>
      <c r="AJ98" s="676"/>
      <c r="AK98" s="676"/>
      <c r="AL98" s="676"/>
      <c r="AM98" s="676"/>
      <c r="AN98" s="676"/>
      <c r="AO98" s="676"/>
      <c r="AP98" s="676"/>
      <c r="AQ98" s="676"/>
      <c r="AR98" s="676"/>
      <c r="AS98" s="676"/>
      <c r="AT98" s="676"/>
      <c r="AU98" s="676"/>
      <c r="AV98" s="676"/>
      <c r="AW98" s="676"/>
      <c r="AX98" s="677"/>
    </row>
    <row r="99" spans="1:50" ht="23.1" customHeight="1">
      <c r="A99" s="377"/>
      <c r="B99" s="378"/>
      <c r="C99" s="161" t="s">
        <v>483</v>
      </c>
      <c r="D99" s="162"/>
      <c r="E99" s="162"/>
      <c r="F99" s="162"/>
      <c r="G99" s="162"/>
      <c r="H99" s="162"/>
      <c r="I99" s="162"/>
      <c r="J99" s="162"/>
      <c r="K99" s="163"/>
      <c r="L99" s="71">
        <v>0.28000000000000003</v>
      </c>
      <c r="M99" s="72"/>
      <c r="N99" s="72"/>
      <c r="O99" s="72"/>
      <c r="P99" s="72"/>
      <c r="Q99" s="73"/>
      <c r="R99" s="71" t="s">
        <v>535</v>
      </c>
      <c r="S99" s="72"/>
      <c r="T99" s="72"/>
      <c r="U99" s="72"/>
      <c r="V99" s="72"/>
      <c r="W99" s="73"/>
      <c r="X99" s="678"/>
      <c r="Y99" s="679"/>
      <c r="Z99" s="679"/>
      <c r="AA99" s="679"/>
      <c r="AB99" s="679"/>
      <c r="AC99" s="679"/>
      <c r="AD99" s="679"/>
      <c r="AE99" s="679"/>
      <c r="AF99" s="679"/>
      <c r="AG99" s="679"/>
      <c r="AH99" s="679"/>
      <c r="AI99" s="679"/>
      <c r="AJ99" s="679"/>
      <c r="AK99" s="679"/>
      <c r="AL99" s="679"/>
      <c r="AM99" s="679"/>
      <c r="AN99" s="679"/>
      <c r="AO99" s="679"/>
      <c r="AP99" s="679"/>
      <c r="AQ99" s="679"/>
      <c r="AR99" s="679"/>
      <c r="AS99" s="679"/>
      <c r="AT99" s="679"/>
      <c r="AU99" s="679"/>
      <c r="AV99" s="679"/>
      <c r="AW99" s="679"/>
      <c r="AX99" s="680"/>
    </row>
    <row r="100" spans="1:50" ht="23.1" customHeight="1">
      <c r="A100" s="377"/>
      <c r="B100" s="378"/>
      <c r="C100" s="161" t="s">
        <v>484</v>
      </c>
      <c r="D100" s="162"/>
      <c r="E100" s="162"/>
      <c r="F100" s="162"/>
      <c r="G100" s="162"/>
      <c r="H100" s="162"/>
      <c r="I100" s="162"/>
      <c r="J100" s="162"/>
      <c r="K100" s="163"/>
      <c r="L100" s="71">
        <v>0.19</v>
      </c>
      <c r="M100" s="72"/>
      <c r="N100" s="72"/>
      <c r="O100" s="72"/>
      <c r="P100" s="72"/>
      <c r="Q100" s="73"/>
      <c r="R100" s="71" t="s">
        <v>536</v>
      </c>
      <c r="S100" s="72"/>
      <c r="T100" s="72"/>
      <c r="U100" s="72"/>
      <c r="V100" s="72"/>
      <c r="W100" s="73"/>
      <c r="X100" s="678"/>
      <c r="Y100" s="679"/>
      <c r="Z100" s="679"/>
      <c r="AA100" s="679"/>
      <c r="AB100" s="679"/>
      <c r="AC100" s="679"/>
      <c r="AD100" s="679"/>
      <c r="AE100" s="679"/>
      <c r="AF100" s="679"/>
      <c r="AG100" s="679"/>
      <c r="AH100" s="679"/>
      <c r="AI100" s="679"/>
      <c r="AJ100" s="679"/>
      <c r="AK100" s="679"/>
      <c r="AL100" s="679"/>
      <c r="AM100" s="679"/>
      <c r="AN100" s="679"/>
      <c r="AO100" s="679"/>
      <c r="AP100" s="679"/>
      <c r="AQ100" s="679"/>
      <c r="AR100" s="679"/>
      <c r="AS100" s="679"/>
      <c r="AT100" s="679"/>
      <c r="AU100" s="679"/>
      <c r="AV100" s="679"/>
      <c r="AW100" s="679"/>
      <c r="AX100" s="680"/>
    </row>
    <row r="101" spans="1:50" ht="23.1" customHeight="1">
      <c r="A101" s="377"/>
      <c r="B101" s="378"/>
      <c r="C101" s="161" t="s">
        <v>485</v>
      </c>
      <c r="D101" s="162"/>
      <c r="E101" s="162"/>
      <c r="F101" s="162"/>
      <c r="G101" s="162"/>
      <c r="H101" s="162"/>
      <c r="I101" s="162"/>
      <c r="J101" s="162"/>
      <c r="K101" s="163"/>
      <c r="L101" s="71">
        <v>0.06</v>
      </c>
      <c r="M101" s="72"/>
      <c r="N101" s="72"/>
      <c r="O101" s="72"/>
      <c r="P101" s="72"/>
      <c r="Q101" s="73"/>
      <c r="R101" s="71" t="s">
        <v>535</v>
      </c>
      <c r="S101" s="72"/>
      <c r="T101" s="72"/>
      <c r="U101" s="72"/>
      <c r="V101" s="72"/>
      <c r="W101" s="73"/>
      <c r="X101" s="678"/>
      <c r="Y101" s="679"/>
      <c r="Z101" s="679"/>
      <c r="AA101" s="679"/>
      <c r="AB101" s="679"/>
      <c r="AC101" s="679"/>
      <c r="AD101" s="679"/>
      <c r="AE101" s="679"/>
      <c r="AF101" s="679"/>
      <c r="AG101" s="679"/>
      <c r="AH101" s="679"/>
      <c r="AI101" s="679"/>
      <c r="AJ101" s="679"/>
      <c r="AK101" s="679"/>
      <c r="AL101" s="679"/>
      <c r="AM101" s="679"/>
      <c r="AN101" s="679"/>
      <c r="AO101" s="679"/>
      <c r="AP101" s="679"/>
      <c r="AQ101" s="679"/>
      <c r="AR101" s="679"/>
      <c r="AS101" s="679"/>
      <c r="AT101" s="679"/>
      <c r="AU101" s="679"/>
      <c r="AV101" s="679"/>
      <c r="AW101" s="679"/>
      <c r="AX101" s="680"/>
    </row>
    <row r="102" spans="1:50" ht="23.1" customHeight="1">
      <c r="A102" s="377"/>
      <c r="B102" s="378"/>
      <c r="C102" s="161" t="s">
        <v>486</v>
      </c>
      <c r="D102" s="162"/>
      <c r="E102" s="162"/>
      <c r="F102" s="162"/>
      <c r="G102" s="162"/>
      <c r="H102" s="162"/>
      <c r="I102" s="162"/>
      <c r="J102" s="162"/>
      <c r="K102" s="163"/>
      <c r="L102" s="71">
        <v>18.87</v>
      </c>
      <c r="M102" s="72"/>
      <c r="N102" s="72"/>
      <c r="O102" s="72"/>
      <c r="P102" s="72"/>
      <c r="Q102" s="73"/>
      <c r="R102" s="71" t="s">
        <v>535</v>
      </c>
      <c r="S102" s="72"/>
      <c r="T102" s="72"/>
      <c r="U102" s="72"/>
      <c r="V102" s="72"/>
      <c r="W102" s="73"/>
      <c r="X102" s="678"/>
      <c r="Y102" s="679"/>
      <c r="Z102" s="679"/>
      <c r="AA102" s="679"/>
      <c r="AB102" s="679"/>
      <c r="AC102" s="679"/>
      <c r="AD102" s="679"/>
      <c r="AE102" s="679"/>
      <c r="AF102" s="679"/>
      <c r="AG102" s="679"/>
      <c r="AH102" s="679"/>
      <c r="AI102" s="679"/>
      <c r="AJ102" s="679"/>
      <c r="AK102" s="679"/>
      <c r="AL102" s="679"/>
      <c r="AM102" s="679"/>
      <c r="AN102" s="679"/>
      <c r="AO102" s="679"/>
      <c r="AP102" s="679"/>
      <c r="AQ102" s="679"/>
      <c r="AR102" s="679"/>
      <c r="AS102" s="679"/>
      <c r="AT102" s="679"/>
      <c r="AU102" s="679"/>
      <c r="AV102" s="679"/>
      <c r="AW102" s="679"/>
      <c r="AX102" s="680"/>
    </row>
    <row r="103" spans="1:50" ht="23.1" customHeight="1">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8"/>
      <c r="Y103" s="679"/>
      <c r="Z103" s="679"/>
      <c r="AA103" s="679"/>
      <c r="AB103" s="679"/>
      <c r="AC103" s="679"/>
      <c r="AD103" s="679"/>
      <c r="AE103" s="679"/>
      <c r="AF103" s="679"/>
      <c r="AG103" s="679"/>
      <c r="AH103" s="679"/>
      <c r="AI103" s="679"/>
      <c r="AJ103" s="679"/>
      <c r="AK103" s="679"/>
      <c r="AL103" s="679"/>
      <c r="AM103" s="679"/>
      <c r="AN103" s="679"/>
      <c r="AO103" s="679"/>
      <c r="AP103" s="679"/>
      <c r="AQ103" s="679"/>
      <c r="AR103" s="679"/>
      <c r="AS103" s="679"/>
      <c r="AT103" s="679"/>
      <c r="AU103" s="679"/>
      <c r="AV103" s="679"/>
      <c r="AW103" s="679"/>
      <c r="AX103" s="680"/>
    </row>
    <row r="104" spans="1:50" ht="21" customHeight="1" thickBot="1">
      <c r="A104" s="379"/>
      <c r="B104" s="380"/>
      <c r="C104" s="369" t="s">
        <v>22</v>
      </c>
      <c r="D104" s="370"/>
      <c r="E104" s="370"/>
      <c r="F104" s="370"/>
      <c r="G104" s="370"/>
      <c r="H104" s="370"/>
      <c r="I104" s="370"/>
      <c r="J104" s="370"/>
      <c r="K104" s="371"/>
      <c r="L104" s="372">
        <f>SUM(L98:Q103)</f>
        <v>19.470000000000002</v>
      </c>
      <c r="M104" s="373"/>
      <c r="N104" s="373"/>
      <c r="O104" s="373"/>
      <c r="P104" s="373"/>
      <c r="Q104" s="374"/>
      <c r="R104" s="372">
        <f>SUM(R98:W103)</f>
        <v>0</v>
      </c>
      <c r="S104" s="373"/>
      <c r="T104" s="373"/>
      <c r="U104" s="373"/>
      <c r="V104" s="373"/>
      <c r="W104" s="374"/>
      <c r="X104" s="681"/>
      <c r="Y104" s="682"/>
      <c r="Z104" s="682"/>
      <c r="AA104" s="682"/>
      <c r="AB104" s="682"/>
      <c r="AC104" s="682"/>
      <c r="AD104" s="682"/>
      <c r="AE104" s="682"/>
      <c r="AF104" s="682"/>
      <c r="AG104" s="682"/>
      <c r="AH104" s="682"/>
      <c r="AI104" s="682"/>
      <c r="AJ104" s="682"/>
      <c r="AK104" s="682"/>
      <c r="AL104" s="682"/>
      <c r="AM104" s="682"/>
      <c r="AN104" s="682"/>
      <c r="AO104" s="682"/>
      <c r="AP104" s="682"/>
      <c r="AQ104" s="682"/>
      <c r="AR104" s="682"/>
      <c r="AS104" s="682"/>
      <c r="AT104" s="682"/>
      <c r="AU104" s="682"/>
      <c r="AV104" s="682"/>
      <c r="AW104" s="682"/>
      <c r="AX104" s="683"/>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c r="A107" s="5"/>
      <c r="B107" s="6"/>
      <c r="C107" s="600" t="s">
        <v>39</v>
      </c>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601"/>
      <c r="AD107" s="599" t="s">
        <v>43</v>
      </c>
      <c r="AE107" s="599"/>
      <c r="AF107" s="599"/>
      <c r="AG107" s="633" t="s">
        <v>38</v>
      </c>
      <c r="AH107" s="599"/>
      <c r="AI107" s="599"/>
      <c r="AJ107" s="599"/>
      <c r="AK107" s="599"/>
      <c r="AL107" s="599"/>
      <c r="AM107" s="599"/>
      <c r="AN107" s="599"/>
      <c r="AO107" s="599"/>
      <c r="AP107" s="599"/>
      <c r="AQ107" s="599"/>
      <c r="AR107" s="599"/>
      <c r="AS107" s="599"/>
      <c r="AT107" s="599"/>
      <c r="AU107" s="599"/>
      <c r="AV107" s="599"/>
      <c r="AW107" s="599"/>
      <c r="AX107" s="634"/>
    </row>
    <row r="108" spans="1:50" ht="42" customHeight="1">
      <c r="A108" s="306" t="s">
        <v>312</v>
      </c>
      <c r="B108" s="307"/>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8" t="s">
        <v>472</v>
      </c>
      <c r="AE108" s="609"/>
      <c r="AF108" s="609"/>
      <c r="AG108" s="605" t="s">
        <v>487</v>
      </c>
      <c r="AH108" s="606"/>
      <c r="AI108" s="606"/>
      <c r="AJ108" s="606"/>
      <c r="AK108" s="606"/>
      <c r="AL108" s="606"/>
      <c r="AM108" s="606"/>
      <c r="AN108" s="606"/>
      <c r="AO108" s="606"/>
      <c r="AP108" s="606"/>
      <c r="AQ108" s="606"/>
      <c r="AR108" s="606"/>
      <c r="AS108" s="606"/>
      <c r="AT108" s="606"/>
      <c r="AU108" s="606"/>
      <c r="AV108" s="606"/>
      <c r="AW108" s="606"/>
      <c r="AX108" s="607"/>
    </row>
    <row r="109" spans="1:50" ht="38.25" customHeight="1">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472</v>
      </c>
      <c r="AE109" s="441"/>
      <c r="AF109" s="441"/>
      <c r="AG109" s="602" t="s">
        <v>488</v>
      </c>
      <c r="AH109" s="304"/>
      <c r="AI109" s="304"/>
      <c r="AJ109" s="304"/>
      <c r="AK109" s="304"/>
      <c r="AL109" s="304"/>
      <c r="AM109" s="304"/>
      <c r="AN109" s="304"/>
      <c r="AO109" s="304"/>
      <c r="AP109" s="304"/>
      <c r="AQ109" s="304"/>
      <c r="AR109" s="304"/>
      <c r="AS109" s="304"/>
      <c r="AT109" s="304"/>
      <c r="AU109" s="304"/>
      <c r="AV109" s="304"/>
      <c r="AW109" s="304"/>
      <c r="AX109" s="305"/>
    </row>
    <row r="110" spans="1:50" ht="48" customHeight="1">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4" t="s">
        <v>472</v>
      </c>
      <c r="AE110" s="585"/>
      <c r="AF110" s="585"/>
      <c r="AG110" s="531" t="s">
        <v>489</v>
      </c>
      <c r="AH110" s="197"/>
      <c r="AI110" s="197"/>
      <c r="AJ110" s="197"/>
      <c r="AK110" s="197"/>
      <c r="AL110" s="197"/>
      <c r="AM110" s="197"/>
      <c r="AN110" s="197"/>
      <c r="AO110" s="197"/>
      <c r="AP110" s="197"/>
      <c r="AQ110" s="197"/>
      <c r="AR110" s="197"/>
      <c r="AS110" s="197"/>
      <c r="AT110" s="197"/>
      <c r="AU110" s="197"/>
      <c r="AV110" s="197"/>
      <c r="AW110" s="197"/>
      <c r="AX110" s="532"/>
    </row>
    <row r="111" spans="1:50" ht="30.75" customHeight="1">
      <c r="A111" s="550" t="s">
        <v>46</v>
      </c>
      <c r="B111" s="588"/>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586" t="s">
        <v>528</v>
      </c>
      <c r="AE111" s="587"/>
      <c r="AF111" s="587"/>
      <c r="AG111" s="300" t="s">
        <v>532</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c r="A112" s="589"/>
      <c r="B112" s="590"/>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2" t="s">
        <v>490</v>
      </c>
      <c r="AE112" s="443"/>
      <c r="AF112" s="443"/>
      <c r="AG112" s="303" t="s">
        <v>549</v>
      </c>
      <c r="AH112" s="304"/>
      <c r="AI112" s="304"/>
      <c r="AJ112" s="304"/>
      <c r="AK112" s="304"/>
      <c r="AL112" s="304"/>
      <c r="AM112" s="304"/>
      <c r="AN112" s="304"/>
      <c r="AO112" s="304"/>
      <c r="AP112" s="304"/>
      <c r="AQ112" s="304"/>
      <c r="AR112" s="304"/>
      <c r="AS112" s="304"/>
      <c r="AT112" s="304"/>
      <c r="AU112" s="304"/>
      <c r="AV112" s="304"/>
      <c r="AW112" s="304"/>
      <c r="AX112" s="305"/>
    </row>
    <row r="113" spans="1:64" ht="36.75" customHeight="1">
      <c r="A113" s="589"/>
      <c r="B113" s="590"/>
      <c r="C113" s="506"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2" t="s">
        <v>472</v>
      </c>
      <c r="AE113" s="443"/>
      <c r="AF113" s="443"/>
      <c r="AG113" s="303" t="s">
        <v>529</v>
      </c>
      <c r="AH113" s="304"/>
      <c r="AI113" s="304"/>
      <c r="AJ113" s="304"/>
      <c r="AK113" s="304"/>
      <c r="AL113" s="304"/>
      <c r="AM113" s="304"/>
      <c r="AN113" s="304"/>
      <c r="AO113" s="304"/>
      <c r="AP113" s="304"/>
      <c r="AQ113" s="304"/>
      <c r="AR113" s="304"/>
      <c r="AS113" s="304"/>
      <c r="AT113" s="304"/>
      <c r="AU113" s="304"/>
      <c r="AV113" s="304"/>
      <c r="AW113" s="304"/>
      <c r="AX113" s="305"/>
    </row>
    <row r="114" spans="1:64" ht="39.75" customHeight="1">
      <c r="A114" s="589"/>
      <c r="B114" s="590"/>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2" t="s">
        <v>490</v>
      </c>
      <c r="AE114" s="443"/>
      <c r="AF114" s="443"/>
      <c r="AG114" s="303" t="s">
        <v>549</v>
      </c>
      <c r="AH114" s="304"/>
      <c r="AI114" s="304"/>
      <c r="AJ114" s="304"/>
      <c r="AK114" s="304"/>
      <c r="AL114" s="304"/>
      <c r="AM114" s="304"/>
      <c r="AN114" s="304"/>
      <c r="AO114" s="304"/>
      <c r="AP114" s="304"/>
      <c r="AQ114" s="304"/>
      <c r="AR114" s="304"/>
      <c r="AS114" s="304"/>
      <c r="AT114" s="304"/>
      <c r="AU114" s="304"/>
      <c r="AV114" s="304"/>
      <c r="AW114" s="304"/>
      <c r="AX114" s="305"/>
    </row>
    <row r="115" spans="1:64" ht="42.75" customHeight="1">
      <c r="A115" s="589"/>
      <c r="B115" s="590"/>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2"/>
      <c r="AD115" s="442" t="s">
        <v>528</v>
      </c>
      <c r="AE115" s="443"/>
      <c r="AF115" s="443"/>
      <c r="AG115" s="303" t="s">
        <v>530</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c r="A116" s="589"/>
      <c r="B116" s="590"/>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2"/>
      <c r="AD116" s="442" t="s">
        <v>490</v>
      </c>
      <c r="AE116" s="443"/>
      <c r="AF116" s="443"/>
      <c r="AG116" s="365" t="s">
        <v>550</v>
      </c>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c r="A117" s="591"/>
      <c r="B117" s="592"/>
      <c r="C117" s="593" t="s">
        <v>82</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96" t="s">
        <v>472</v>
      </c>
      <c r="AE117" s="597"/>
      <c r="AF117" s="598"/>
      <c r="AG117" s="603" t="s">
        <v>531</v>
      </c>
      <c r="AH117" s="434"/>
      <c r="AI117" s="434"/>
      <c r="AJ117" s="434"/>
      <c r="AK117" s="434"/>
      <c r="AL117" s="434"/>
      <c r="AM117" s="434"/>
      <c r="AN117" s="434"/>
      <c r="AO117" s="434"/>
      <c r="AP117" s="434"/>
      <c r="AQ117" s="434"/>
      <c r="AR117" s="434"/>
      <c r="AS117" s="434"/>
      <c r="AT117" s="434"/>
      <c r="AU117" s="434"/>
      <c r="AV117" s="434"/>
      <c r="AW117" s="434"/>
      <c r="AX117" s="604"/>
      <c r="BG117" s="10"/>
      <c r="BH117" s="10"/>
      <c r="BI117" s="10"/>
      <c r="BJ117" s="10"/>
    </row>
    <row r="118" spans="1:64" ht="58.5" customHeight="1">
      <c r="A118" s="550" t="s">
        <v>47</v>
      </c>
      <c r="B118" s="588"/>
      <c r="C118" s="637" t="s">
        <v>81</v>
      </c>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9"/>
      <c r="AD118" s="436" t="s">
        <v>472</v>
      </c>
      <c r="AE118" s="437"/>
      <c r="AF118" s="640"/>
      <c r="AG118" s="641" t="s">
        <v>491</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c r="A119" s="589"/>
      <c r="B119" s="590"/>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10" t="s">
        <v>472</v>
      </c>
      <c r="AE119" s="611"/>
      <c r="AF119" s="611"/>
      <c r="AG119" s="602" t="s">
        <v>492</v>
      </c>
      <c r="AH119" s="304"/>
      <c r="AI119" s="304"/>
      <c r="AJ119" s="304"/>
      <c r="AK119" s="304"/>
      <c r="AL119" s="304"/>
      <c r="AM119" s="304"/>
      <c r="AN119" s="304"/>
      <c r="AO119" s="304"/>
      <c r="AP119" s="304"/>
      <c r="AQ119" s="304"/>
      <c r="AR119" s="304"/>
      <c r="AS119" s="304"/>
      <c r="AT119" s="304"/>
      <c r="AU119" s="304"/>
      <c r="AV119" s="304"/>
      <c r="AW119" s="304"/>
      <c r="AX119" s="305"/>
    </row>
    <row r="120" spans="1:64" ht="27" customHeight="1">
      <c r="A120" s="589"/>
      <c r="B120" s="590"/>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472</v>
      </c>
      <c r="AE120" s="441"/>
      <c r="AF120" s="441"/>
      <c r="AG120" s="303" t="s">
        <v>540</v>
      </c>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c r="A121" s="591"/>
      <c r="B121" s="592"/>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472</v>
      </c>
      <c r="AE121" s="441"/>
      <c r="AF121" s="441"/>
      <c r="AG121" s="531" t="s">
        <v>493</v>
      </c>
      <c r="AH121" s="197"/>
      <c r="AI121" s="197"/>
      <c r="AJ121" s="197"/>
      <c r="AK121" s="197"/>
      <c r="AL121" s="197"/>
      <c r="AM121" s="197"/>
      <c r="AN121" s="197"/>
      <c r="AO121" s="197"/>
      <c r="AP121" s="197"/>
      <c r="AQ121" s="197"/>
      <c r="AR121" s="197"/>
      <c r="AS121" s="197"/>
      <c r="AT121" s="197"/>
      <c r="AU121" s="197"/>
      <c r="AV121" s="197"/>
      <c r="AW121" s="197"/>
      <c r="AX121" s="532"/>
    </row>
    <row r="122" spans="1:64" ht="33.6" customHeight="1">
      <c r="A122" s="627" t="s">
        <v>80</v>
      </c>
      <c r="B122" s="628"/>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490</v>
      </c>
      <c r="AE122" s="437"/>
      <c r="AF122" s="437"/>
      <c r="AG122" s="577" t="s">
        <v>549</v>
      </c>
      <c r="AH122" s="195"/>
      <c r="AI122" s="195"/>
      <c r="AJ122" s="195"/>
      <c r="AK122" s="195"/>
      <c r="AL122" s="195"/>
      <c r="AM122" s="195"/>
      <c r="AN122" s="195"/>
      <c r="AO122" s="195"/>
      <c r="AP122" s="195"/>
      <c r="AQ122" s="195"/>
      <c r="AR122" s="195"/>
      <c r="AS122" s="195"/>
      <c r="AT122" s="195"/>
      <c r="AU122" s="195"/>
      <c r="AV122" s="195"/>
      <c r="AW122" s="195"/>
      <c r="AX122" s="578"/>
    </row>
    <row r="123" spans="1:64" ht="15.75" customHeight="1">
      <c r="A123" s="629"/>
      <c r="B123" s="630"/>
      <c r="C123" s="655" t="s">
        <v>87</v>
      </c>
      <c r="D123" s="656"/>
      <c r="E123" s="656"/>
      <c r="F123" s="656"/>
      <c r="G123" s="656"/>
      <c r="H123" s="656"/>
      <c r="I123" s="656"/>
      <c r="J123" s="656"/>
      <c r="K123" s="656"/>
      <c r="L123" s="656"/>
      <c r="M123" s="656"/>
      <c r="N123" s="656"/>
      <c r="O123" s="657"/>
      <c r="P123" s="649" t="s">
        <v>0</v>
      </c>
      <c r="Q123" s="658"/>
      <c r="R123" s="658"/>
      <c r="S123" s="659"/>
      <c r="T123" s="648" t="s">
        <v>30</v>
      </c>
      <c r="U123" s="649"/>
      <c r="V123" s="649"/>
      <c r="W123" s="649"/>
      <c r="X123" s="649"/>
      <c r="Y123" s="649"/>
      <c r="Z123" s="649"/>
      <c r="AA123" s="649"/>
      <c r="AB123" s="649"/>
      <c r="AC123" s="649"/>
      <c r="AD123" s="649"/>
      <c r="AE123" s="649"/>
      <c r="AF123" s="650"/>
      <c r="AG123" s="579"/>
      <c r="AH123" s="276"/>
      <c r="AI123" s="276"/>
      <c r="AJ123" s="276"/>
      <c r="AK123" s="276"/>
      <c r="AL123" s="276"/>
      <c r="AM123" s="276"/>
      <c r="AN123" s="276"/>
      <c r="AO123" s="276"/>
      <c r="AP123" s="276"/>
      <c r="AQ123" s="276"/>
      <c r="AR123" s="276"/>
      <c r="AS123" s="276"/>
      <c r="AT123" s="276"/>
      <c r="AU123" s="276"/>
      <c r="AV123" s="276"/>
      <c r="AW123" s="276"/>
      <c r="AX123" s="580"/>
    </row>
    <row r="124" spans="1:64" ht="26.25" customHeight="1">
      <c r="A124" s="629"/>
      <c r="B124" s="630"/>
      <c r="C124" s="642" t="s">
        <v>549</v>
      </c>
      <c r="D124" s="643"/>
      <c r="E124" s="643"/>
      <c r="F124" s="643"/>
      <c r="G124" s="643"/>
      <c r="H124" s="643"/>
      <c r="I124" s="643"/>
      <c r="J124" s="643"/>
      <c r="K124" s="643"/>
      <c r="L124" s="643"/>
      <c r="M124" s="643"/>
      <c r="N124" s="643"/>
      <c r="O124" s="644"/>
      <c r="P124" s="651" t="s">
        <v>549</v>
      </c>
      <c r="Q124" s="651"/>
      <c r="R124" s="651"/>
      <c r="S124" s="652"/>
      <c r="T124" s="635" t="s">
        <v>549</v>
      </c>
      <c r="U124" s="304"/>
      <c r="V124" s="304"/>
      <c r="W124" s="304"/>
      <c r="X124" s="304"/>
      <c r="Y124" s="304"/>
      <c r="Z124" s="304"/>
      <c r="AA124" s="304"/>
      <c r="AB124" s="304"/>
      <c r="AC124" s="304"/>
      <c r="AD124" s="304"/>
      <c r="AE124" s="304"/>
      <c r="AF124" s="636"/>
      <c r="AG124" s="579"/>
      <c r="AH124" s="276"/>
      <c r="AI124" s="276"/>
      <c r="AJ124" s="276"/>
      <c r="AK124" s="276"/>
      <c r="AL124" s="276"/>
      <c r="AM124" s="276"/>
      <c r="AN124" s="276"/>
      <c r="AO124" s="276"/>
      <c r="AP124" s="276"/>
      <c r="AQ124" s="276"/>
      <c r="AR124" s="276"/>
      <c r="AS124" s="276"/>
      <c r="AT124" s="276"/>
      <c r="AU124" s="276"/>
      <c r="AV124" s="276"/>
      <c r="AW124" s="276"/>
      <c r="AX124" s="580"/>
    </row>
    <row r="125" spans="1:64" ht="26.25" customHeight="1">
      <c r="A125" s="631"/>
      <c r="B125" s="632"/>
      <c r="C125" s="645" t="s">
        <v>549</v>
      </c>
      <c r="D125" s="646"/>
      <c r="E125" s="646"/>
      <c r="F125" s="646"/>
      <c r="G125" s="646"/>
      <c r="H125" s="646"/>
      <c r="I125" s="646"/>
      <c r="J125" s="646"/>
      <c r="K125" s="646"/>
      <c r="L125" s="646"/>
      <c r="M125" s="646"/>
      <c r="N125" s="646"/>
      <c r="O125" s="647"/>
      <c r="P125" s="653" t="s">
        <v>549</v>
      </c>
      <c r="Q125" s="653"/>
      <c r="R125" s="653"/>
      <c r="S125" s="654"/>
      <c r="T125" s="433" t="s">
        <v>549</v>
      </c>
      <c r="U125" s="434"/>
      <c r="V125" s="434"/>
      <c r="W125" s="434"/>
      <c r="X125" s="434"/>
      <c r="Y125" s="434"/>
      <c r="Z125" s="434"/>
      <c r="AA125" s="434"/>
      <c r="AB125" s="434"/>
      <c r="AC125" s="434"/>
      <c r="AD125" s="434"/>
      <c r="AE125" s="434"/>
      <c r="AF125" s="435"/>
      <c r="AG125" s="531"/>
      <c r="AH125" s="197"/>
      <c r="AI125" s="197"/>
      <c r="AJ125" s="197"/>
      <c r="AK125" s="197"/>
      <c r="AL125" s="197"/>
      <c r="AM125" s="197"/>
      <c r="AN125" s="197"/>
      <c r="AO125" s="197"/>
      <c r="AP125" s="197"/>
      <c r="AQ125" s="197"/>
      <c r="AR125" s="197"/>
      <c r="AS125" s="197"/>
      <c r="AT125" s="197"/>
      <c r="AU125" s="197"/>
      <c r="AV125" s="197"/>
      <c r="AW125" s="197"/>
      <c r="AX125" s="532"/>
    </row>
    <row r="126" spans="1:64" ht="129" customHeight="1">
      <c r="A126" s="550" t="s">
        <v>58</v>
      </c>
      <c r="B126" s="551"/>
      <c r="C126" s="391" t="s">
        <v>64</v>
      </c>
      <c r="D126" s="573"/>
      <c r="E126" s="573"/>
      <c r="F126" s="574"/>
      <c r="G126" s="544" t="s">
        <v>494</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c r="A127" s="552"/>
      <c r="B127" s="553"/>
      <c r="C127" s="360" t="s">
        <v>68</v>
      </c>
      <c r="D127" s="361"/>
      <c r="E127" s="361"/>
      <c r="F127" s="362"/>
      <c r="G127" s="363" t="s">
        <v>495</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20" customHeight="1" thickBot="1">
      <c r="A129" s="572"/>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120" customHeight="1" thickBot="1">
      <c r="A131" s="547"/>
      <c r="B131" s="548"/>
      <c r="C131" s="548"/>
      <c r="D131" s="548"/>
      <c r="E131" s="549"/>
      <c r="F131" s="566"/>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99.95" customHeight="1" thickBot="1">
      <c r="A133" s="430"/>
      <c r="B133" s="431"/>
      <c r="C133" s="431"/>
      <c r="D133" s="431"/>
      <c r="E133" s="432"/>
      <c r="F133" s="569"/>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99.95" customHeight="1" thickBot="1">
      <c r="A135" s="612"/>
      <c r="B135" s="613"/>
      <c r="C135" s="613"/>
      <c r="D135" s="613"/>
      <c r="E135" s="613"/>
      <c r="F135" s="613"/>
      <c r="G135" s="613"/>
      <c r="H135" s="613"/>
      <c r="I135" s="613"/>
      <c r="J135" s="613"/>
      <c r="K135" s="613"/>
      <c r="L135" s="613"/>
      <c r="M135" s="613"/>
      <c r="N135" s="613"/>
      <c r="O135" s="613"/>
      <c r="P135" s="613"/>
      <c r="Q135" s="613"/>
      <c r="R135" s="613"/>
      <c r="S135" s="613"/>
      <c r="T135" s="613"/>
      <c r="U135" s="613"/>
      <c r="V135" s="613"/>
      <c r="W135" s="613"/>
      <c r="X135" s="613"/>
      <c r="Y135" s="613"/>
      <c r="Z135" s="613"/>
      <c r="AA135" s="613"/>
      <c r="AB135" s="613"/>
      <c r="AC135" s="613"/>
      <c r="AD135" s="613"/>
      <c r="AE135" s="613"/>
      <c r="AF135" s="613"/>
      <c r="AG135" s="613"/>
      <c r="AH135" s="613"/>
      <c r="AI135" s="613"/>
      <c r="AJ135" s="613"/>
      <c r="AK135" s="613"/>
      <c r="AL135" s="613"/>
      <c r="AM135" s="613"/>
      <c r="AN135" s="613"/>
      <c r="AO135" s="613"/>
      <c r="AP135" s="613"/>
      <c r="AQ135" s="613"/>
      <c r="AR135" s="613"/>
      <c r="AS135" s="613"/>
      <c r="AT135" s="613"/>
      <c r="AU135" s="613"/>
      <c r="AV135" s="613"/>
      <c r="AW135" s="613"/>
      <c r="AX135" s="614"/>
    </row>
    <row r="136" spans="1:50" ht="19.7" customHeight="1">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c r="A137" s="403" t="s">
        <v>224</v>
      </c>
      <c r="B137" s="404"/>
      <c r="C137" s="404"/>
      <c r="D137" s="404"/>
      <c r="E137" s="404"/>
      <c r="F137" s="404"/>
      <c r="G137" s="417">
        <v>182</v>
      </c>
      <c r="H137" s="418"/>
      <c r="I137" s="418"/>
      <c r="J137" s="418"/>
      <c r="K137" s="418"/>
      <c r="L137" s="418"/>
      <c r="M137" s="418"/>
      <c r="N137" s="418"/>
      <c r="O137" s="418"/>
      <c r="P137" s="419"/>
      <c r="Q137" s="404" t="s">
        <v>225</v>
      </c>
      <c r="R137" s="404"/>
      <c r="S137" s="404"/>
      <c r="T137" s="404"/>
      <c r="U137" s="404"/>
      <c r="V137" s="404"/>
      <c r="W137" s="417">
        <v>173</v>
      </c>
      <c r="X137" s="418"/>
      <c r="Y137" s="418"/>
      <c r="Z137" s="418"/>
      <c r="AA137" s="418"/>
      <c r="AB137" s="418"/>
      <c r="AC137" s="418"/>
      <c r="AD137" s="418"/>
      <c r="AE137" s="418"/>
      <c r="AF137" s="419"/>
      <c r="AG137" s="404" t="s">
        <v>226</v>
      </c>
      <c r="AH137" s="404"/>
      <c r="AI137" s="404"/>
      <c r="AJ137" s="404"/>
      <c r="AK137" s="404"/>
      <c r="AL137" s="404"/>
      <c r="AM137" s="400">
        <v>182</v>
      </c>
      <c r="AN137" s="401"/>
      <c r="AO137" s="401"/>
      <c r="AP137" s="401"/>
      <c r="AQ137" s="401"/>
      <c r="AR137" s="401"/>
      <c r="AS137" s="401"/>
      <c r="AT137" s="401"/>
      <c r="AU137" s="401"/>
      <c r="AV137" s="402"/>
      <c r="AW137" s="12"/>
      <c r="AX137" s="13"/>
    </row>
    <row r="138" spans="1:50" ht="19.899999999999999" customHeight="1" thickBot="1">
      <c r="A138" s="405" t="s">
        <v>227</v>
      </c>
      <c r="B138" s="406"/>
      <c r="C138" s="406"/>
      <c r="D138" s="406"/>
      <c r="E138" s="406"/>
      <c r="F138" s="406"/>
      <c r="G138" s="420">
        <v>246</v>
      </c>
      <c r="H138" s="421"/>
      <c r="I138" s="421"/>
      <c r="J138" s="421"/>
      <c r="K138" s="421"/>
      <c r="L138" s="421"/>
      <c r="M138" s="421"/>
      <c r="N138" s="421"/>
      <c r="O138" s="421"/>
      <c r="P138" s="422"/>
      <c r="Q138" s="406" t="s">
        <v>228</v>
      </c>
      <c r="R138" s="406"/>
      <c r="S138" s="406"/>
      <c r="T138" s="406"/>
      <c r="U138" s="406"/>
      <c r="V138" s="406"/>
      <c r="W138" s="420">
        <v>243</v>
      </c>
      <c r="X138" s="421"/>
      <c r="Y138" s="421"/>
      <c r="Z138" s="421"/>
      <c r="AA138" s="421"/>
      <c r="AB138" s="421"/>
      <c r="AC138" s="421"/>
      <c r="AD138" s="421"/>
      <c r="AE138" s="421"/>
      <c r="AF138" s="422"/>
      <c r="AG138" s="575"/>
      <c r="AH138" s="576"/>
      <c r="AI138" s="576"/>
      <c r="AJ138" s="576"/>
      <c r="AK138" s="576"/>
      <c r="AL138" s="576"/>
      <c r="AM138" s="615"/>
      <c r="AN138" s="616"/>
      <c r="AO138" s="616"/>
      <c r="AP138" s="616"/>
      <c r="AQ138" s="616"/>
      <c r="AR138" s="616"/>
      <c r="AS138" s="616"/>
      <c r="AT138" s="616"/>
      <c r="AU138" s="616"/>
      <c r="AV138" s="617"/>
      <c r="AW138" s="28"/>
      <c r="AX138" s="29"/>
    </row>
    <row r="139" spans="1:50" ht="23.65" customHeight="1">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4"/>
      <c r="B140" s="465"/>
      <c r="C140" s="465"/>
      <c r="D140" s="465"/>
      <c r="E140" s="465"/>
      <c r="F140" s="46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4"/>
      <c r="B141" s="465"/>
      <c r="C141" s="465"/>
      <c r="D141" s="465"/>
      <c r="E141" s="465"/>
      <c r="F141" s="46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4"/>
      <c r="B142" s="465"/>
      <c r="C142" s="465"/>
      <c r="D142" s="465"/>
      <c r="E142" s="465"/>
      <c r="F142" s="46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4"/>
      <c r="B143" s="465"/>
      <c r="C143" s="465"/>
      <c r="D143" s="465"/>
      <c r="E143" s="465"/>
      <c r="F143" s="46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4"/>
      <c r="B144" s="465"/>
      <c r="C144" s="465"/>
      <c r="D144" s="465"/>
      <c r="E144" s="465"/>
      <c r="F144" s="46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4"/>
      <c r="B145" s="465"/>
      <c r="C145" s="465"/>
      <c r="D145" s="465"/>
      <c r="E145" s="465"/>
      <c r="F145" s="46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4"/>
      <c r="B146" s="465"/>
      <c r="C146" s="465"/>
      <c r="D146" s="465"/>
      <c r="E146" s="465"/>
      <c r="F146" s="46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4"/>
      <c r="B147" s="465"/>
      <c r="C147" s="465"/>
      <c r="D147" s="465"/>
      <c r="E147" s="465"/>
      <c r="F147" s="46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4"/>
      <c r="B148" s="465"/>
      <c r="C148" s="465"/>
      <c r="D148" s="465"/>
      <c r="E148" s="465"/>
      <c r="F148" s="46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4"/>
      <c r="B149" s="465"/>
      <c r="C149" s="465"/>
      <c r="D149" s="465"/>
      <c r="E149" s="465"/>
      <c r="F149" s="46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4"/>
      <c r="B150" s="465"/>
      <c r="C150" s="465"/>
      <c r="D150" s="465"/>
      <c r="E150" s="465"/>
      <c r="F150" s="46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4"/>
      <c r="B151" s="465"/>
      <c r="C151" s="465"/>
      <c r="D151" s="465"/>
      <c r="E151" s="465"/>
      <c r="F151" s="46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4"/>
      <c r="B152" s="465"/>
      <c r="C152" s="465"/>
      <c r="D152" s="465"/>
      <c r="E152" s="465"/>
      <c r="F152" s="46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4"/>
      <c r="B153" s="465"/>
      <c r="C153" s="465"/>
      <c r="D153" s="465"/>
      <c r="E153" s="465"/>
      <c r="F153" s="46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4"/>
      <c r="B154" s="465"/>
      <c r="C154" s="465"/>
      <c r="D154" s="465"/>
      <c r="E154" s="465"/>
      <c r="F154" s="46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4"/>
      <c r="B155" s="465"/>
      <c r="C155" s="465"/>
      <c r="D155" s="465"/>
      <c r="E155" s="465"/>
      <c r="F155" s="46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4"/>
      <c r="B156" s="465"/>
      <c r="C156" s="465"/>
      <c r="D156" s="465"/>
      <c r="E156" s="465"/>
      <c r="F156" s="46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4"/>
      <c r="B157" s="465"/>
      <c r="C157" s="465"/>
      <c r="D157" s="465"/>
      <c r="E157" s="465"/>
      <c r="F157" s="46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4"/>
      <c r="B158" s="465"/>
      <c r="C158" s="465"/>
      <c r="D158" s="465"/>
      <c r="E158" s="465"/>
      <c r="F158" s="46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4"/>
      <c r="B159" s="465"/>
      <c r="C159" s="465"/>
      <c r="D159" s="465"/>
      <c r="E159" s="465"/>
      <c r="F159" s="46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4"/>
      <c r="B160" s="465"/>
      <c r="C160" s="465"/>
      <c r="D160" s="465"/>
      <c r="E160" s="465"/>
      <c r="F160" s="46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4"/>
      <c r="B161" s="465"/>
      <c r="C161" s="465"/>
      <c r="D161" s="465"/>
      <c r="E161" s="465"/>
      <c r="F161" s="46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4"/>
      <c r="B162" s="465"/>
      <c r="C162" s="465"/>
      <c r="D162" s="465"/>
      <c r="E162" s="465"/>
      <c r="F162" s="46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4"/>
      <c r="B163" s="465"/>
      <c r="C163" s="465"/>
      <c r="D163" s="465"/>
      <c r="E163" s="465"/>
      <c r="F163" s="46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4"/>
      <c r="B164" s="465"/>
      <c r="C164" s="465"/>
      <c r="D164" s="465"/>
      <c r="E164" s="465"/>
      <c r="F164" s="46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4"/>
      <c r="B165" s="465"/>
      <c r="C165" s="465"/>
      <c r="D165" s="465"/>
      <c r="E165" s="465"/>
      <c r="F165" s="46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4"/>
      <c r="B166" s="465"/>
      <c r="C166" s="465"/>
      <c r="D166" s="465"/>
      <c r="E166" s="465"/>
      <c r="F166" s="46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4"/>
      <c r="B167" s="465"/>
      <c r="C167" s="465"/>
      <c r="D167" s="465"/>
      <c r="E167" s="465"/>
      <c r="F167" s="46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4"/>
      <c r="B168" s="465"/>
      <c r="C168" s="465"/>
      <c r="D168" s="465"/>
      <c r="E168" s="465"/>
      <c r="F168" s="46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4"/>
      <c r="B169" s="465"/>
      <c r="C169" s="465"/>
      <c r="D169" s="465"/>
      <c r="E169" s="465"/>
      <c r="F169" s="46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4"/>
      <c r="B170" s="465"/>
      <c r="C170" s="465"/>
      <c r="D170" s="465"/>
      <c r="E170" s="465"/>
      <c r="F170" s="46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4"/>
      <c r="B171" s="465"/>
      <c r="C171" s="465"/>
      <c r="D171" s="465"/>
      <c r="E171" s="465"/>
      <c r="F171" s="46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4"/>
      <c r="B172" s="465"/>
      <c r="C172" s="465"/>
      <c r="D172" s="465"/>
      <c r="E172" s="465"/>
      <c r="F172" s="46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4"/>
      <c r="B173" s="465"/>
      <c r="C173" s="465"/>
      <c r="D173" s="465"/>
      <c r="E173" s="465"/>
      <c r="F173" s="46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4"/>
      <c r="B174" s="465"/>
      <c r="C174" s="465"/>
      <c r="D174" s="465"/>
      <c r="E174" s="465"/>
      <c r="F174" s="46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4"/>
      <c r="B175" s="465"/>
      <c r="C175" s="465"/>
      <c r="D175" s="465"/>
      <c r="E175" s="465"/>
      <c r="F175" s="46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4"/>
      <c r="B176" s="465"/>
      <c r="C176" s="465"/>
      <c r="D176" s="465"/>
      <c r="E176" s="465"/>
      <c r="F176" s="46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6" t="s">
        <v>34</v>
      </c>
      <c r="B178" s="537"/>
      <c r="C178" s="537"/>
      <c r="D178" s="537"/>
      <c r="E178" s="537"/>
      <c r="F178" s="538"/>
      <c r="G178" s="387" t="s">
        <v>496</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462</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c r="A179" s="126"/>
      <c r="B179" s="539"/>
      <c r="C179" s="539"/>
      <c r="D179" s="539"/>
      <c r="E179" s="539"/>
      <c r="F179" s="540"/>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c r="A180" s="126"/>
      <c r="B180" s="539"/>
      <c r="C180" s="539"/>
      <c r="D180" s="539"/>
      <c r="E180" s="539"/>
      <c r="F180" s="540"/>
      <c r="G180" s="97" t="s">
        <v>497</v>
      </c>
      <c r="H180" s="98"/>
      <c r="I180" s="98"/>
      <c r="J180" s="98"/>
      <c r="K180" s="99"/>
      <c r="L180" s="100" t="s">
        <v>504</v>
      </c>
      <c r="M180" s="101"/>
      <c r="N180" s="101"/>
      <c r="O180" s="101"/>
      <c r="P180" s="101"/>
      <c r="Q180" s="101"/>
      <c r="R180" s="101"/>
      <c r="S180" s="101"/>
      <c r="T180" s="101"/>
      <c r="U180" s="101"/>
      <c r="V180" s="101"/>
      <c r="W180" s="101"/>
      <c r="X180" s="102"/>
      <c r="Y180" s="103">
        <v>4.2</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c r="A181" s="126"/>
      <c r="B181" s="539"/>
      <c r="C181" s="539"/>
      <c r="D181" s="539"/>
      <c r="E181" s="539"/>
      <c r="F181" s="540"/>
      <c r="G181" s="74" t="s">
        <v>482</v>
      </c>
      <c r="H181" s="75"/>
      <c r="I181" s="75"/>
      <c r="J181" s="75"/>
      <c r="K181" s="76"/>
      <c r="L181" s="77" t="s">
        <v>505</v>
      </c>
      <c r="M181" s="78"/>
      <c r="N181" s="78"/>
      <c r="O181" s="78"/>
      <c r="P181" s="78"/>
      <c r="Q181" s="78"/>
      <c r="R181" s="78"/>
      <c r="S181" s="78"/>
      <c r="T181" s="78"/>
      <c r="U181" s="78"/>
      <c r="V181" s="78"/>
      <c r="W181" s="78"/>
      <c r="X181" s="79"/>
      <c r="Y181" s="80">
        <v>0.3</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126"/>
      <c r="B182" s="539"/>
      <c r="C182" s="539"/>
      <c r="D182" s="539"/>
      <c r="E182" s="539"/>
      <c r="F182" s="540"/>
      <c r="G182" s="74" t="s">
        <v>500</v>
      </c>
      <c r="H182" s="75"/>
      <c r="I182" s="75"/>
      <c r="J182" s="75"/>
      <c r="K182" s="76"/>
      <c r="L182" s="77" t="s">
        <v>508</v>
      </c>
      <c r="M182" s="78"/>
      <c r="N182" s="78"/>
      <c r="O182" s="78"/>
      <c r="P182" s="78"/>
      <c r="Q182" s="78"/>
      <c r="R182" s="78"/>
      <c r="S182" s="78"/>
      <c r="T182" s="78"/>
      <c r="U182" s="78"/>
      <c r="V182" s="78"/>
      <c r="W182" s="78"/>
      <c r="X182" s="79"/>
      <c r="Y182" s="80">
        <v>0.3</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126"/>
      <c r="B183" s="539"/>
      <c r="C183" s="539"/>
      <c r="D183" s="539"/>
      <c r="E183" s="539"/>
      <c r="F183" s="540"/>
      <c r="G183" s="74" t="s">
        <v>499</v>
      </c>
      <c r="H183" s="75"/>
      <c r="I183" s="75"/>
      <c r="J183" s="75"/>
      <c r="K183" s="76"/>
      <c r="L183" s="77" t="s">
        <v>507</v>
      </c>
      <c r="M183" s="78"/>
      <c r="N183" s="78"/>
      <c r="O183" s="78"/>
      <c r="P183" s="78"/>
      <c r="Q183" s="78"/>
      <c r="R183" s="78"/>
      <c r="S183" s="78"/>
      <c r="T183" s="78"/>
      <c r="U183" s="78"/>
      <c r="V183" s="78"/>
      <c r="W183" s="78"/>
      <c r="X183" s="79"/>
      <c r="Y183" s="80">
        <v>0.2</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126"/>
      <c r="B184" s="539"/>
      <c r="C184" s="539"/>
      <c r="D184" s="539"/>
      <c r="E184" s="539"/>
      <c r="F184" s="540"/>
      <c r="G184" s="74" t="s">
        <v>501</v>
      </c>
      <c r="H184" s="75"/>
      <c r="I184" s="75"/>
      <c r="J184" s="75"/>
      <c r="K184" s="76"/>
      <c r="L184" s="77" t="s">
        <v>509</v>
      </c>
      <c r="M184" s="78"/>
      <c r="N184" s="78"/>
      <c r="O184" s="78"/>
      <c r="P184" s="78"/>
      <c r="Q184" s="78"/>
      <c r="R184" s="78"/>
      <c r="S184" s="78"/>
      <c r="T184" s="78"/>
      <c r="U184" s="78"/>
      <c r="V184" s="78"/>
      <c r="W184" s="78"/>
      <c r="X184" s="79"/>
      <c r="Y184" s="80">
        <v>0.2</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126"/>
      <c r="B185" s="539"/>
      <c r="C185" s="539"/>
      <c r="D185" s="539"/>
      <c r="E185" s="539"/>
      <c r="F185" s="540"/>
      <c r="G185" s="74" t="s">
        <v>498</v>
      </c>
      <c r="H185" s="75"/>
      <c r="I185" s="75"/>
      <c r="J185" s="75"/>
      <c r="K185" s="76"/>
      <c r="L185" s="77" t="s">
        <v>506</v>
      </c>
      <c r="M185" s="78"/>
      <c r="N185" s="78"/>
      <c r="O185" s="78"/>
      <c r="P185" s="78"/>
      <c r="Q185" s="78"/>
      <c r="R185" s="78"/>
      <c r="S185" s="78"/>
      <c r="T185" s="78"/>
      <c r="U185" s="78"/>
      <c r="V185" s="78"/>
      <c r="W185" s="78"/>
      <c r="X185" s="79"/>
      <c r="Y185" s="80">
        <v>0.1</v>
      </c>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c r="A186" s="126"/>
      <c r="B186" s="539"/>
      <c r="C186" s="539"/>
      <c r="D186" s="539"/>
      <c r="E186" s="539"/>
      <c r="F186" s="540"/>
      <c r="G186" s="74" t="s">
        <v>502</v>
      </c>
      <c r="H186" s="75"/>
      <c r="I186" s="75"/>
      <c r="J186" s="75"/>
      <c r="K186" s="76"/>
      <c r="L186" s="77" t="s">
        <v>502</v>
      </c>
      <c r="M186" s="78"/>
      <c r="N186" s="78"/>
      <c r="O186" s="78"/>
      <c r="P186" s="78"/>
      <c r="Q186" s="78"/>
      <c r="R186" s="78"/>
      <c r="S186" s="78"/>
      <c r="T186" s="78"/>
      <c r="U186" s="78"/>
      <c r="V186" s="78"/>
      <c r="W186" s="78"/>
      <c r="X186" s="79"/>
      <c r="Y186" s="80">
        <v>0.5</v>
      </c>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c r="A187" s="126"/>
      <c r="B187" s="539"/>
      <c r="C187" s="539"/>
      <c r="D187" s="539"/>
      <c r="E187" s="539"/>
      <c r="F187" s="540"/>
      <c r="G187" s="74" t="s">
        <v>503</v>
      </c>
      <c r="H187" s="75"/>
      <c r="I187" s="75"/>
      <c r="J187" s="75"/>
      <c r="K187" s="76"/>
      <c r="L187" s="77"/>
      <c r="M187" s="78"/>
      <c r="N187" s="78"/>
      <c r="O187" s="78"/>
      <c r="P187" s="78"/>
      <c r="Q187" s="78"/>
      <c r="R187" s="78"/>
      <c r="S187" s="78"/>
      <c r="T187" s="78"/>
      <c r="U187" s="78"/>
      <c r="V187" s="78"/>
      <c r="W187" s="78"/>
      <c r="X187" s="79"/>
      <c r="Y187" s="80">
        <v>0.5</v>
      </c>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c r="A188" s="126"/>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c r="A189" s="126"/>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c r="A190" s="126"/>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6.3</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c r="A191" s="126"/>
      <c r="B191" s="539"/>
      <c r="C191" s="539"/>
      <c r="D191" s="539"/>
      <c r="E191" s="539"/>
      <c r="F191" s="540"/>
      <c r="G191" s="387" t="s">
        <v>510</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c r="A192" s="126"/>
      <c r="B192" s="539"/>
      <c r="C192" s="539"/>
      <c r="D192" s="539"/>
      <c r="E192" s="539"/>
      <c r="F192" s="540"/>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c r="A193" s="126"/>
      <c r="B193" s="539"/>
      <c r="C193" s="539"/>
      <c r="D193" s="539"/>
      <c r="E193" s="539"/>
      <c r="F193" s="540"/>
      <c r="G193" s="97" t="s">
        <v>497</v>
      </c>
      <c r="H193" s="98"/>
      <c r="I193" s="98"/>
      <c r="J193" s="98"/>
      <c r="K193" s="99"/>
      <c r="L193" s="100" t="s">
        <v>512</v>
      </c>
      <c r="M193" s="101"/>
      <c r="N193" s="101"/>
      <c r="O193" s="101"/>
      <c r="P193" s="101"/>
      <c r="Q193" s="101"/>
      <c r="R193" s="101"/>
      <c r="S193" s="101"/>
      <c r="T193" s="101"/>
      <c r="U193" s="101"/>
      <c r="V193" s="101"/>
      <c r="W193" s="101"/>
      <c r="X193" s="102"/>
      <c r="Y193" s="103">
        <v>5</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customHeight="1">
      <c r="A194" s="126"/>
      <c r="B194" s="539"/>
      <c r="C194" s="539"/>
      <c r="D194" s="539"/>
      <c r="E194" s="539"/>
      <c r="F194" s="540"/>
      <c r="G194" s="74" t="s">
        <v>501</v>
      </c>
      <c r="H194" s="75"/>
      <c r="I194" s="75"/>
      <c r="J194" s="75"/>
      <c r="K194" s="76"/>
      <c r="L194" s="77" t="s">
        <v>509</v>
      </c>
      <c r="M194" s="78"/>
      <c r="N194" s="78"/>
      <c r="O194" s="78"/>
      <c r="P194" s="78"/>
      <c r="Q194" s="78"/>
      <c r="R194" s="78"/>
      <c r="S194" s="78"/>
      <c r="T194" s="78"/>
      <c r="U194" s="78"/>
      <c r="V194" s="78"/>
      <c r="W194" s="78"/>
      <c r="X194" s="79"/>
      <c r="Y194" s="80">
        <v>0.21</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126"/>
      <c r="B195" s="539"/>
      <c r="C195" s="539"/>
      <c r="D195" s="539"/>
      <c r="E195" s="539"/>
      <c r="F195" s="540"/>
      <c r="G195" s="74" t="s">
        <v>498</v>
      </c>
      <c r="H195" s="75"/>
      <c r="I195" s="75"/>
      <c r="J195" s="75"/>
      <c r="K195" s="76"/>
      <c r="L195" s="77" t="s">
        <v>537</v>
      </c>
      <c r="M195" s="78"/>
      <c r="N195" s="78"/>
      <c r="O195" s="78"/>
      <c r="P195" s="78"/>
      <c r="Q195" s="78"/>
      <c r="R195" s="78"/>
      <c r="S195" s="78"/>
      <c r="T195" s="78"/>
      <c r="U195" s="78"/>
      <c r="V195" s="78"/>
      <c r="W195" s="78"/>
      <c r="X195" s="79"/>
      <c r="Y195" s="80">
        <v>0.1</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126"/>
      <c r="B196" s="539"/>
      <c r="C196" s="539"/>
      <c r="D196" s="539"/>
      <c r="E196" s="539"/>
      <c r="F196" s="540"/>
      <c r="G196" s="74" t="s">
        <v>482</v>
      </c>
      <c r="H196" s="75"/>
      <c r="I196" s="75"/>
      <c r="J196" s="75"/>
      <c r="K196" s="76"/>
      <c r="L196" s="77" t="s">
        <v>513</v>
      </c>
      <c r="M196" s="78"/>
      <c r="N196" s="78"/>
      <c r="O196" s="78"/>
      <c r="P196" s="78"/>
      <c r="Q196" s="78"/>
      <c r="R196" s="78"/>
      <c r="S196" s="78"/>
      <c r="T196" s="78"/>
      <c r="U196" s="78"/>
      <c r="V196" s="78"/>
      <c r="W196" s="78"/>
      <c r="X196" s="79"/>
      <c r="Y196" s="80">
        <v>0.04</v>
      </c>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126"/>
      <c r="B197" s="539"/>
      <c r="C197" s="539"/>
      <c r="D197" s="539"/>
      <c r="E197" s="539"/>
      <c r="F197" s="540"/>
      <c r="G197" s="74" t="s">
        <v>500</v>
      </c>
      <c r="H197" s="75"/>
      <c r="I197" s="75"/>
      <c r="J197" s="75"/>
      <c r="K197" s="76"/>
      <c r="L197" s="77" t="s">
        <v>515</v>
      </c>
      <c r="M197" s="78"/>
      <c r="N197" s="78"/>
      <c r="O197" s="78"/>
      <c r="P197" s="78"/>
      <c r="Q197" s="78"/>
      <c r="R197" s="78"/>
      <c r="S197" s="78"/>
      <c r="T197" s="78"/>
      <c r="U197" s="78"/>
      <c r="V197" s="78"/>
      <c r="W197" s="78"/>
      <c r="X197" s="79"/>
      <c r="Y197" s="80">
        <v>0.02</v>
      </c>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126"/>
      <c r="B198" s="539"/>
      <c r="C198" s="539"/>
      <c r="D198" s="539"/>
      <c r="E198" s="539"/>
      <c r="F198" s="540"/>
      <c r="G198" s="74" t="s">
        <v>511</v>
      </c>
      <c r="H198" s="75"/>
      <c r="I198" s="75"/>
      <c r="J198" s="75"/>
      <c r="K198" s="76"/>
      <c r="L198" s="77" t="s">
        <v>514</v>
      </c>
      <c r="M198" s="78"/>
      <c r="N198" s="78"/>
      <c r="O198" s="78"/>
      <c r="P198" s="78"/>
      <c r="Q198" s="78"/>
      <c r="R198" s="78"/>
      <c r="S198" s="78"/>
      <c r="T198" s="78"/>
      <c r="U198" s="78"/>
      <c r="V198" s="78"/>
      <c r="W198" s="78"/>
      <c r="X198" s="79"/>
      <c r="Y198" s="80">
        <v>0.01</v>
      </c>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c r="A199" s="126"/>
      <c r="B199" s="539"/>
      <c r="C199" s="539"/>
      <c r="D199" s="539"/>
      <c r="E199" s="539"/>
      <c r="F199" s="540"/>
      <c r="G199" s="74" t="s">
        <v>502</v>
      </c>
      <c r="H199" s="75"/>
      <c r="I199" s="75"/>
      <c r="J199" s="75"/>
      <c r="K199" s="76"/>
      <c r="L199" s="77" t="s">
        <v>502</v>
      </c>
      <c r="M199" s="78"/>
      <c r="N199" s="78"/>
      <c r="O199" s="78"/>
      <c r="P199" s="78"/>
      <c r="Q199" s="78"/>
      <c r="R199" s="78"/>
      <c r="S199" s="78"/>
      <c r="T199" s="78"/>
      <c r="U199" s="78"/>
      <c r="V199" s="78"/>
      <c r="W199" s="78"/>
      <c r="X199" s="79"/>
      <c r="Y199" s="80">
        <v>0.81</v>
      </c>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c r="A200" s="126"/>
      <c r="B200" s="539"/>
      <c r="C200" s="539"/>
      <c r="D200" s="539"/>
      <c r="E200" s="539"/>
      <c r="F200" s="540"/>
      <c r="G200" s="74" t="s">
        <v>503</v>
      </c>
      <c r="H200" s="75"/>
      <c r="I200" s="75"/>
      <c r="J200" s="75"/>
      <c r="K200" s="76"/>
      <c r="L200" s="77"/>
      <c r="M200" s="78"/>
      <c r="N200" s="78"/>
      <c r="O200" s="78"/>
      <c r="P200" s="78"/>
      <c r="Q200" s="78"/>
      <c r="R200" s="78"/>
      <c r="S200" s="78"/>
      <c r="T200" s="78"/>
      <c r="U200" s="78"/>
      <c r="V200" s="78"/>
      <c r="W200" s="78"/>
      <c r="X200" s="79"/>
      <c r="Y200" s="80">
        <v>0.5</v>
      </c>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c r="A201" s="126"/>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c r="A202" s="126"/>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c r="A203" s="126"/>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6.6899999999999995</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c r="A204" s="126"/>
      <c r="B204" s="539"/>
      <c r="C204" s="539"/>
      <c r="D204" s="539"/>
      <c r="E204" s="539"/>
      <c r="F204" s="540"/>
      <c r="G204" s="387" t="s">
        <v>516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366</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c r="A205" s="126"/>
      <c r="B205" s="539"/>
      <c r="C205" s="539"/>
      <c r="D205" s="539"/>
      <c r="E205" s="539"/>
      <c r="F205" s="540"/>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c r="A206" s="126"/>
      <c r="B206" s="539"/>
      <c r="C206" s="539"/>
      <c r="D206" s="539"/>
      <c r="E206" s="539"/>
      <c r="F206" s="540"/>
      <c r="G206" s="97" t="s">
        <v>497</v>
      </c>
      <c r="H206" s="98"/>
      <c r="I206" s="98"/>
      <c r="J206" s="98"/>
      <c r="K206" s="99"/>
      <c r="L206" s="100" t="s">
        <v>527</v>
      </c>
      <c r="M206" s="101"/>
      <c r="N206" s="101"/>
      <c r="O206" s="101"/>
      <c r="P206" s="101"/>
      <c r="Q206" s="101"/>
      <c r="R206" s="101"/>
      <c r="S206" s="101"/>
      <c r="T206" s="101"/>
      <c r="U206" s="101"/>
      <c r="V206" s="101"/>
      <c r="W206" s="101"/>
      <c r="X206" s="102"/>
      <c r="Y206" s="103">
        <v>0.9</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customHeight="1">
      <c r="A207" s="126"/>
      <c r="B207" s="539"/>
      <c r="C207" s="539"/>
      <c r="D207" s="539"/>
      <c r="E207" s="539"/>
      <c r="F207" s="540"/>
      <c r="G207" s="74" t="s">
        <v>518</v>
      </c>
      <c r="H207" s="75"/>
      <c r="I207" s="75"/>
      <c r="J207" s="75"/>
      <c r="K207" s="76"/>
      <c r="L207" s="77" t="s">
        <v>523</v>
      </c>
      <c r="M207" s="78"/>
      <c r="N207" s="78"/>
      <c r="O207" s="78"/>
      <c r="P207" s="78"/>
      <c r="Q207" s="78"/>
      <c r="R207" s="78"/>
      <c r="S207" s="78"/>
      <c r="T207" s="78"/>
      <c r="U207" s="78"/>
      <c r="V207" s="78"/>
      <c r="W207" s="78"/>
      <c r="X207" s="79"/>
      <c r="Y207" s="80">
        <v>0.7</v>
      </c>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126"/>
      <c r="B208" s="539"/>
      <c r="C208" s="539"/>
      <c r="D208" s="539"/>
      <c r="E208" s="539"/>
      <c r="F208" s="540"/>
      <c r="G208" s="74" t="s">
        <v>498</v>
      </c>
      <c r="H208" s="75"/>
      <c r="I208" s="75"/>
      <c r="J208" s="75"/>
      <c r="K208" s="76"/>
      <c r="L208" s="77" t="s">
        <v>520</v>
      </c>
      <c r="M208" s="78"/>
      <c r="N208" s="78"/>
      <c r="O208" s="78"/>
      <c r="P208" s="78"/>
      <c r="Q208" s="78"/>
      <c r="R208" s="78"/>
      <c r="S208" s="78"/>
      <c r="T208" s="78"/>
      <c r="U208" s="78"/>
      <c r="V208" s="78"/>
      <c r="W208" s="78"/>
      <c r="X208" s="79"/>
      <c r="Y208" s="80">
        <v>0.2</v>
      </c>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126"/>
      <c r="B209" s="539"/>
      <c r="C209" s="539"/>
      <c r="D209" s="539"/>
      <c r="E209" s="539"/>
      <c r="F209" s="540"/>
      <c r="G209" s="74" t="s">
        <v>517</v>
      </c>
      <c r="H209" s="75"/>
      <c r="I209" s="75"/>
      <c r="J209" s="75"/>
      <c r="K209" s="76"/>
      <c r="L209" s="77" t="s">
        <v>521</v>
      </c>
      <c r="M209" s="78"/>
      <c r="N209" s="78"/>
      <c r="O209" s="78"/>
      <c r="P209" s="78"/>
      <c r="Q209" s="78"/>
      <c r="R209" s="78"/>
      <c r="S209" s="78"/>
      <c r="T209" s="78"/>
      <c r="U209" s="78"/>
      <c r="V209" s="78"/>
      <c r="W209" s="78"/>
      <c r="X209" s="79"/>
      <c r="Y209" s="80">
        <v>0.2</v>
      </c>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126"/>
      <c r="B210" s="539"/>
      <c r="C210" s="539"/>
      <c r="D210" s="539"/>
      <c r="E210" s="539"/>
      <c r="F210" s="540"/>
      <c r="G210" s="74" t="s">
        <v>501</v>
      </c>
      <c r="H210" s="75"/>
      <c r="I210" s="75"/>
      <c r="J210" s="75"/>
      <c r="K210" s="76"/>
      <c r="L210" s="77" t="s">
        <v>509</v>
      </c>
      <c r="M210" s="78"/>
      <c r="N210" s="78"/>
      <c r="O210" s="78"/>
      <c r="P210" s="78"/>
      <c r="Q210" s="78"/>
      <c r="R210" s="78"/>
      <c r="S210" s="78"/>
      <c r="T210" s="78"/>
      <c r="U210" s="78"/>
      <c r="V210" s="78"/>
      <c r="W210" s="78"/>
      <c r="X210" s="79"/>
      <c r="Y210" s="80">
        <v>0.2</v>
      </c>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126"/>
      <c r="B211" s="539"/>
      <c r="C211" s="539"/>
      <c r="D211" s="539"/>
      <c r="E211" s="539"/>
      <c r="F211" s="540"/>
      <c r="G211" s="74" t="s">
        <v>511</v>
      </c>
      <c r="H211" s="75"/>
      <c r="I211" s="75"/>
      <c r="J211" s="75"/>
      <c r="K211" s="76"/>
      <c r="L211" s="77" t="s">
        <v>522</v>
      </c>
      <c r="M211" s="78"/>
      <c r="N211" s="78"/>
      <c r="O211" s="78"/>
      <c r="P211" s="78"/>
      <c r="Q211" s="78"/>
      <c r="R211" s="78"/>
      <c r="S211" s="78"/>
      <c r="T211" s="78"/>
      <c r="U211" s="78"/>
      <c r="V211" s="78"/>
      <c r="W211" s="78"/>
      <c r="X211" s="79"/>
      <c r="Y211" s="80">
        <v>0.1</v>
      </c>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c r="A212" s="126"/>
      <c r="B212" s="539"/>
      <c r="C212" s="539"/>
      <c r="D212" s="539"/>
      <c r="E212" s="539"/>
      <c r="F212" s="540"/>
      <c r="G212" s="74" t="s">
        <v>482</v>
      </c>
      <c r="H212" s="75"/>
      <c r="I212" s="75"/>
      <c r="J212" s="75"/>
      <c r="K212" s="76"/>
      <c r="L212" s="77" t="s">
        <v>519</v>
      </c>
      <c r="M212" s="78"/>
      <c r="N212" s="78"/>
      <c r="O212" s="78"/>
      <c r="P212" s="78"/>
      <c r="Q212" s="78"/>
      <c r="R212" s="78"/>
      <c r="S212" s="78"/>
      <c r="T212" s="78"/>
      <c r="U212" s="78"/>
      <c r="V212" s="78"/>
      <c r="W212" s="78"/>
      <c r="X212" s="79"/>
      <c r="Y212" s="80">
        <v>0.1</v>
      </c>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c r="A213" s="126"/>
      <c r="B213" s="539"/>
      <c r="C213" s="539"/>
      <c r="D213" s="539"/>
      <c r="E213" s="539"/>
      <c r="F213" s="540"/>
      <c r="G213" s="74" t="s">
        <v>502</v>
      </c>
      <c r="H213" s="75"/>
      <c r="I213" s="75"/>
      <c r="J213" s="75"/>
      <c r="K213" s="76"/>
      <c r="L213" s="77" t="s">
        <v>502</v>
      </c>
      <c r="M213" s="78"/>
      <c r="N213" s="78"/>
      <c r="O213" s="78"/>
      <c r="P213" s="78"/>
      <c r="Q213" s="78"/>
      <c r="R213" s="78"/>
      <c r="S213" s="78"/>
      <c r="T213" s="78"/>
      <c r="U213" s="78"/>
      <c r="V213" s="78"/>
      <c r="W213" s="78"/>
      <c r="X213" s="79"/>
      <c r="Y213" s="80">
        <v>0.1</v>
      </c>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c r="A214" s="126"/>
      <c r="B214" s="539"/>
      <c r="C214" s="539"/>
      <c r="D214" s="539"/>
      <c r="E214" s="539"/>
      <c r="F214" s="540"/>
      <c r="G214" s="74" t="s">
        <v>503</v>
      </c>
      <c r="H214" s="75"/>
      <c r="I214" s="75"/>
      <c r="J214" s="75"/>
      <c r="K214" s="76"/>
      <c r="L214" s="77"/>
      <c r="M214" s="78"/>
      <c r="N214" s="78"/>
      <c r="O214" s="78"/>
      <c r="P214" s="78"/>
      <c r="Q214" s="78"/>
      <c r="R214" s="78"/>
      <c r="S214" s="78"/>
      <c r="T214" s="78"/>
      <c r="U214" s="78"/>
      <c r="V214" s="78"/>
      <c r="W214" s="78"/>
      <c r="X214" s="79"/>
      <c r="Y214" s="80">
        <v>0.2</v>
      </c>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c r="A215" s="126"/>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c r="A216" s="126"/>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2.7000000000000006</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c r="A217" s="126"/>
      <c r="B217" s="539"/>
      <c r="C217" s="539"/>
      <c r="D217" s="539"/>
      <c r="E217" s="539"/>
      <c r="F217" s="540"/>
      <c r="G217" s="387" t="s">
        <v>367</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368</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c r="A218" s="126"/>
      <c r="B218" s="539"/>
      <c r="C218" s="539"/>
      <c r="D218" s="539"/>
      <c r="E218" s="539"/>
      <c r="F218" s="540"/>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c r="A219" s="126"/>
      <c r="B219" s="539"/>
      <c r="C219" s="539"/>
      <c r="D219" s="539"/>
      <c r="E219" s="539"/>
      <c r="F219" s="54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customHeight="1">
      <c r="A220" s="126"/>
      <c r="B220" s="539"/>
      <c r="C220" s="539"/>
      <c r="D220" s="539"/>
      <c r="E220" s="539"/>
      <c r="F220" s="5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126"/>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c r="A222" s="126"/>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c r="A223" s="126"/>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c r="A224" s="126"/>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c r="A225" s="126"/>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c r="A226" s="126"/>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c r="A227" s="126"/>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c r="A228" s="126"/>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c r="A229" s="126"/>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c r="A236" s="112">
        <v>1</v>
      </c>
      <c r="B236" s="112">
        <v>1</v>
      </c>
      <c r="C236" s="113" t="s">
        <v>524</v>
      </c>
      <c r="D236" s="113"/>
      <c r="E236" s="113"/>
      <c r="F236" s="113"/>
      <c r="G236" s="113"/>
      <c r="H236" s="113"/>
      <c r="I236" s="113"/>
      <c r="J236" s="113"/>
      <c r="K236" s="113"/>
      <c r="L236" s="113"/>
      <c r="M236" s="113" t="s">
        <v>525</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6.3</v>
      </c>
      <c r="AL236" s="115"/>
      <c r="AM236" s="115"/>
      <c r="AN236" s="115"/>
      <c r="AO236" s="115"/>
      <c r="AP236" s="116"/>
      <c r="AQ236" s="117">
        <v>1</v>
      </c>
      <c r="AR236" s="113"/>
      <c r="AS236" s="113"/>
      <c r="AT236" s="113"/>
      <c r="AU236" s="114">
        <v>99</v>
      </c>
      <c r="AV236" s="115"/>
      <c r="AW236" s="115"/>
      <c r="AX236" s="116"/>
    </row>
    <row r="237" spans="1:50" ht="24" customHeight="1">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2"/>
      <c r="B268" s="112"/>
      <c r="C268" s="118" t="s">
        <v>410</v>
      </c>
      <c r="D268" s="118"/>
      <c r="E268" s="118"/>
      <c r="F268" s="118"/>
      <c r="G268" s="118"/>
      <c r="H268" s="118"/>
      <c r="I268" s="118"/>
      <c r="J268" s="118"/>
      <c r="K268" s="118"/>
      <c r="L268" s="118"/>
      <c r="M268" s="118" t="s">
        <v>411</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412</v>
      </c>
      <c r="AL268" s="118"/>
      <c r="AM268" s="118"/>
      <c r="AN268" s="118"/>
      <c r="AO268" s="118"/>
      <c r="AP268" s="118"/>
      <c r="AQ268" s="118" t="s">
        <v>23</v>
      </c>
      <c r="AR268" s="118"/>
      <c r="AS268" s="118"/>
      <c r="AT268" s="118"/>
      <c r="AU268" s="120" t="s">
        <v>24</v>
      </c>
      <c r="AV268" s="121"/>
      <c r="AW268" s="121"/>
      <c r="AX268" s="122"/>
    </row>
    <row r="269" spans="1:50" ht="24" customHeight="1">
      <c r="A269" s="112">
        <v>1</v>
      </c>
      <c r="B269" s="112">
        <v>1</v>
      </c>
      <c r="C269" s="113" t="s">
        <v>526</v>
      </c>
      <c r="D269" s="113"/>
      <c r="E269" s="113"/>
      <c r="F269" s="113"/>
      <c r="G269" s="113"/>
      <c r="H269" s="113"/>
      <c r="I269" s="113"/>
      <c r="J269" s="113"/>
      <c r="K269" s="113"/>
      <c r="L269" s="113"/>
      <c r="M269" s="113" t="s">
        <v>512</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6.7</v>
      </c>
      <c r="AL269" s="115"/>
      <c r="AM269" s="115"/>
      <c r="AN269" s="115"/>
      <c r="AO269" s="115"/>
      <c r="AP269" s="116"/>
      <c r="AQ269" s="117">
        <v>1</v>
      </c>
      <c r="AR269" s="113"/>
      <c r="AS269" s="113"/>
      <c r="AT269" s="113"/>
      <c r="AU269" s="114">
        <v>99</v>
      </c>
      <c r="AV269" s="115"/>
      <c r="AW269" s="115"/>
      <c r="AX269" s="116"/>
    </row>
    <row r="270" spans="1:50" ht="24" customHeight="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2"/>
      <c r="B301" s="112"/>
      <c r="C301" s="118" t="s">
        <v>410</v>
      </c>
      <c r="D301" s="118"/>
      <c r="E301" s="118"/>
      <c r="F301" s="118"/>
      <c r="G301" s="118"/>
      <c r="H301" s="118"/>
      <c r="I301" s="118"/>
      <c r="J301" s="118"/>
      <c r="K301" s="118"/>
      <c r="L301" s="118"/>
      <c r="M301" s="118" t="s">
        <v>411</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412</v>
      </c>
      <c r="AL301" s="118"/>
      <c r="AM301" s="118"/>
      <c r="AN301" s="118"/>
      <c r="AO301" s="118"/>
      <c r="AP301" s="118"/>
      <c r="AQ301" s="118" t="s">
        <v>23</v>
      </c>
      <c r="AR301" s="118"/>
      <c r="AS301" s="118"/>
      <c r="AT301" s="118"/>
      <c r="AU301" s="120" t="s">
        <v>24</v>
      </c>
      <c r="AV301" s="121"/>
      <c r="AW301" s="121"/>
      <c r="AX301" s="122"/>
    </row>
    <row r="302" spans="1:50" ht="24" customHeight="1">
      <c r="A302" s="112">
        <v>1</v>
      </c>
      <c r="B302" s="112">
        <v>1</v>
      </c>
      <c r="C302" s="113" t="s">
        <v>526</v>
      </c>
      <c r="D302" s="113"/>
      <c r="E302" s="113"/>
      <c r="F302" s="113"/>
      <c r="G302" s="113"/>
      <c r="H302" s="113"/>
      <c r="I302" s="113"/>
      <c r="J302" s="113"/>
      <c r="K302" s="113"/>
      <c r="L302" s="113"/>
      <c r="M302" s="113" t="s">
        <v>527</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2.7</v>
      </c>
      <c r="AL302" s="115"/>
      <c r="AM302" s="115"/>
      <c r="AN302" s="115"/>
      <c r="AO302" s="115"/>
      <c r="AP302" s="116"/>
      <c r="AQ302" s="117">
        <v>1</v>
      </c>
      <c r="AR302" s="113"/>
      <c r="AS302" s="113"/>
      <c r="AT302" s="113"/>
      <c r="AU302" s="114">
        <v>78</v>
      </c>
      <c r="AV302" s="115"/>
      <c r="AW302" s="115"/>
      <c r="AX302" s="116"/>
    </row>
    <row r="303" spans="1:50" ht="24" customHeight="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hidden="1">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12"/>
      <c r="B334" s="112"/>
      <c r="C334" s="118" t="s">
        <v>410</v>
      </c>
      <c r="D334" s="118"/>
      <c r="E334" s="118"/>
      <c r="F334" s="118"/>
      <c r="G334" s="118"/>
      <c r="H334" s="118"/>
      <c r="I334" s="118"/>
      <c r="J334" s="118"/>
      <c r="K334" s="118"/>
      <c r="L334" s="118"/>
      <c r="M334" s="118" t="s">
        <v>411</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412</v>
      </c>
      <c r="AL334" s="118"/>
      <c r="AM334" s="118"/>
      <c r="AN334" s="118"/>
      <c r="AO334" s="118"/>
      <c r="AP334" s="118"/>
      <c r="AQ334" s="118" t="s">
        <v>23</v>
      </c>
      <c r="AR334" s="118"/>
      <c r="AS334" s="118"/>
      <c r="AT334" s="118"/>
      <c r="AU334" s="120" t="s">
        <v>24</v>
      </c>
      <c r="AV334" s="121"/>
      <c r="AW334" s="121"/>
      <c r="AX334" s="122"/>
    </row>
    <row r="335" spans="1:50" ht="24" hidden="1" customHeight="1">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row r="366" spans="1:50" hidden="1">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2"/>
      <c r="B367" s="112"/>
      <c r="C367" s="118" t="s">
        <v>410</v>
      </c>
      <c r="D367" s="118"/>
      <c r="E367" s="118"/>
      <c r="F367" s="118"/>
      <c r="G367" s="118"/>
      <c r="H367" s="118"/>
      <c r="I367" s="118"/>
      <c r="J367" s="118"/>
      <c r="K367" s="118"/>
      <c r="L367" s="118"/>
      <c r="M367" s="118" t="s">
        <v>411</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412</v>
      </c>
      <c r="AL367" s="118"/>
      <c r="AM367" s="118"/>
      <c r="AN367" s="118"/>
      <c r="AO367" s="118"/>
      <c r="AP367" s="118"/>
      <c r="AQ367" s="118" t="s">
        <v>23</v>
      </c>
      <c r="AR367" s="118"/>
      <c r="AS367" s="118"/>
      <c r="AT367" s="118"/>
      <c r="AU367" s="120" t="s">
        <v>24</v>
      </c>
      <c r="AV367" s="121"/>
      <c r="AW367" s="121"/>
      <c r="AX367" s="122"/>
    </row>
    <row r="368" spans="1:50" ht="24" hidden="1" customHeight="1">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row r="399" spans="1:50" hidden="1">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2"/>
      <c r="B400" s="112"/>
      <c r="C400" s="118" t="s">
        <v>410</v>
      </c>
      <c r="D400" s="118"/>
      <c r="E400" s="118"/>
      <c r="F400" s="118"/>
      <c r="G400" s="118"/>
      <c r="H400" s="118"/>
      <c r="I400" s="118"/>
      <c r="J400" s="118"/>
      <c r="K400" s="118"/>
      <c r="L400" s="118"/>
      <c r="M400" s="118" t="s">
        <v>411</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412</v>
      </c>
      <c r="AL400" s="118"/>
      <c r="AM400" s="118"/>
      <c r="AN400" s="118"/>
      <c r="AO400" s="118"/>
      <c r="AP400" s="118"/>
      <c r="AQ400" s="118" t="s">
        <v>23</v>
      </c>
      <c r="AR400" s="118"/>
      <c r="AS400" s="118"/>
      <c r="AT400" s="118"/>
      <c r="AU400" s="120" t="s">
        <v>24</v>
      </c>
      <c r="AV400" s="121"/>
      <c r="AW400" s="121"/>
      <c r="AX400" s="122"/>
    </row>
    <row r="401" spans="1:50" ht="24" hidden="1" customHeight="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row r="432" spans="1:50" hidden="1">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2"/>
      <c r="B433" s="112"/>
      <c r="C433" s="118" t="s">
        <v>410</v>
      </c>
      <c r="D433" s="118"/>
      <c r="E433" s="118"/>
      <c r="F433" s="118"/>
      <c r="G433" s="118"/>
      <c r="H433" s="118"/>
      <c r="I433" s="118"/>
      <c r="J433" s="118"/>
      <c r="K433" s="118"/>
      <c r="L433" s="118"/>
      <c r="M433" s="118" t="s">
        <v>411</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412</v>
      </c>
      <c r="AL433" s="118"/>
      <c r="AM433" s="118"/>
      <c r="AN433" s="118"/>
      <c r="AO433" s="118"/>
      <c r="AP433" s="118"/>
      <c r="AQ433" s="118" t="s">
        <v>23</v>
      </c>
      <c r="AR433" s="118"/>
      <c r="AS433" s="118"/>
      <c r="AT433" s="118"/>
      <c r="AU433" s="120" t="s">
        <v>24</v>
      </c>
      <c r="AV433" s="121"/>
      <c r="AW433" s="121"/>
      <c r="AX433" s="122"/>
    </row>
    <row r="434" spans="1:50" ht="24" hidden="1" customHeight="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row r="465" spans="1:50" hidden="1">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2"/>
      <c r="B466" s="112"/>
      <c r="C466" s="118" t="s">
        <v>410</v>
      </c>
      <c r="D466" s="118"/>
      <c r="E466" s="118"/>
      <c r="F466" s="118"/>
      <c r="G466" s="118"/>
      <c r="H466" s="118"/>
      <c r="I466" s="118"/>
      <c r="J466" s="118"/>
      <c r="K466" s="118"/>
      <c r="L466" s="118"/>
      <c r="M466" s="118" t="s">
        <v>411</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412</v>
      </c>
      <c r="AL466" s="118"/>
      <c r="AM466" s="118"/>
      <c r="AN466" s="118"/>
      <c r="AO466" s="118"/>
      <c r="AP466" s="118"/>
      <c r="AQ466" s="118" t="s">
        <v>23</v>
      </c>
      <c r="AR466" s="118"/>
      <c r="AS466" s="118"/>
      <c r="AT466" s="118"/>
      <c r="AU466" s="120" t="s">
        <v>24</v>
      </c>
      <c r="AV466" s="121"/>
      <c r="AW466" s="121"/>
      <c r="AX466" s="122"/>
    </row>
    <row r="467" spans="1:50" ht="24" hidden="1" customHeight="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c r="A497" s="689" t="s">
        <v>323</v>
      </c>
      <c r="B497" s="690"/>
      <c r="C497" s="690"/>
      <c r="D497" s="690"/>
      <c r="E497" s="690"/>
      <c r="F497" s="690"/>
      <c r="G497" s="690"/>
      <c r="H497" s="690"/>
      <c r="I497" s="690"/>
      <c r="J497" s="690"/>
      <c r="K497" s="690"/>
      <c r="L497" s="690"/>
      <c r="M497" s="690"/>
      <c r="N497" s="690"/>
      <c r="O497" s="690"/>
      <c r="P497" s="690"/>
      <c r="Q497" s="690"/>
      <c r="R497" s="690"/>
      <c r="S497" s="690"/>
      <c r="T497" s="690"/>
      <c r="U497" s="690"/>
      <c r="V497" s="690"/>
      <c r="W497" s="690"/>
      <c r="X497" s="690"/>
      <c r="Y497" s="690"/>
      <c r="Z497" s="690"/>
      <c r="AA497" s="690"/>
      <c r="AB497" s="690"/>
      <c r="AC497" s="690"/>
      <c r="AD497" s="690"/>
      <c r="AE497" s="690"/>
      <c r="AF497" s="690"/>
      <c r="AG497" s="690"/>
      <c r="AH497" s="690"/>
      <c r="AI497" s="690"/>
      <c r="AJ497" s="690"/>
      <c r="AK497" s="69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65" priority="559">
      <formula>IF(RIGHT(TEXT(P14,"0.#"),1)=".",FALSE,TRUE)</formula>
    </cfRule>
    <cfRule type="expression" dxfId="964" priority="560">
      <formula>IF(RIGHT(TEXT(P14,"0.#"),1)=".",TRUE,FALSE)</formula>
    </cfRule>
  </conditionalFormatting>
  <conditionalFormatting sqref="AE23:AI23">
    <cfRule type="expression" dxfId="963" priority="549">
      <formula>IF(RIGHT(TEXT(AE23,"0.#"),1)=".",FALSE,TRUE)</formula>
    </cfRule>
    <cfRule type="expression" dxfId="962" priority="550">
      <formula>IF(RIGHT(TEXT(AE23,"0.#"),1)=".",TRUE,FALSE)</formula>
    </cfRule>
  </conditionalFormatting>
  <conditionalFormatting sqref="AE69:AX69">
    <cfRule type="expression" dxfId="961" priority="481">
      <formula>IF(RIGHT(TEXT(AE69,"0.#"),1)=".",FALSE,TRUE)</formula>
    </cfRule>
    <cfRule type="expression" dxfId="960" priority="482">
      <formula>IF(RIGHT(TEXT(AE69,"0.#"),1)=".",TRUE,FALSE)</formula>
    </cfRule>
  </conditionalFormatting>
  <conditionalFormatting sqref="AE83:AI83">
    <cfRule type="expression" dxfId="959" priority="463">
      <formula>IF(RIGHT(TEXT(AE83,"0.#"),1)=".",FALSE,TRUE)</formula>
    </cfRule>
    <cfRule type="expression" dxfId="958" priority="464">
      <formula>IF(RIGHT(TEXT(AE83,"0.#"),1)=".",TRUE,FALSE)</formula>
    </cfRule>
  </conditionalFormatting>
  <conditionalFormatting sqref="AJ83:AX83">
    <cfRule type="expression" dxfId="957" priority="461">
      <formula>IF(RIGHT(TEXT(AJ83,"0.#"),1)=".",FALSE,TRUE)</formula>
    </cfRule>
    <cfRule type="expression" dxfId="956" priority="462">
      <formula>IF(RIGHT(TEXT(AJ83,"0.#"),1)=".",TRUE,FALSE)</formula>
    </cfRule>
  </conditionalFormatting>
  <conditionalFormatting sqref="L99">
    <cfRule type="expression" dxfId="955" priority="441">
      <formula>IF(RIGHT(TEXT(L99,"0.#"),1)=".",FALSE,TRUE)</formula>
    </cfRule>
    <cfRule type="expression" dxfId="954" priority="442">
      <formula>IF(RIGHT(TEXT(L99,"0.#"),1)=".",TRUE,FALSE)</formula>
    </cfRule>
  </conditionalFormatting>
  <conditionalFormatting sqref="L104">
    <cfRule type="expression" dxfId="953" priority="439">
      <formula>IF(RIGHT(TEXT(L104,"0.#"),1)=".",FALSE,TRUE)</formula>
    </cfRule>
    <cfRule type="expression" dxfId="952" priority="440">
      <formula>IF(RIGHT(TEXT(L104,"0.#"),1)=".",TRUE,FALSE)</formula>
    </cfRule>
  </conditionalFormatting>
  <conditionalFormatting sqref="R104">
    <cfRule type="expression" dxfId="951" priority="437">
      <formula>IF(RIGHT(TEXT(R104,"0.#"),1)=".",FALSE,TRUE)</formula>
    </cfRule>
    <cfRule type="expression" dxfId="950" priority="438">
      <formula>IF(RIGHT(TEXT(R104,"0.#"),1)=".",TRUE,FALSE)</formula>
    </cfRule>
  </conditionalFormatting>
  <conditionalFormatting sqref="P18:AX18">
    <cfRule type="expression" dxfId="949" priority="435">
      <formula>IF(RIGHT(TEXT(P18,"0.#"),1)=".",FALSE,TRUE)</formula>
    </cfRule>
    <cfRule type="expression" dxfId="948" priority="436">
      <formula>IF(RIGHT(TEXT(P18,"0.#"),1)=".",TRUE,FALSE)</formula>
    </cfRule>
  </conditionalFormatting>
  <conditionalFormatting sqref="Y181">
    <cfRule type="expression" dxfId="947" priority="431">
      <formula>IF(RIGHT(TEXT(Y181,"0.#"),1)=".",FALSE,TRUE)</formula>
    </cfRule>
    <cfRule type="expression" dxfId="946" priority="432">
      <formula>IF(RIGHT(TEXT(Y181,"0.#"),1)=".",TRUE,FALSE)</formula>
    </cfRule>
  </conditionalFormatting>
  <conditionalFormatting sqref="Y190">
    <cfRule type="expression" dxfId="945" priority="427">
      <formula>IF(RIGHT(TEXT(Y190,"0.#"),1)=".",FALSE,TRUE)</formula>
    </cfRule>
    <cfRule type="expression" dxfId="944" priority="428">
      <formula>IF(RIGHT(TEXT(Y190,"0.#"),1)=".",TRUE,FALSE)</formula>
    </cfRule>
  </conditionalFormatting>
  <conditionalFormatting sqref="AK236">
    <cfRule type="expression" dxfId="943" priority="349">
      <formula>IF(RIGHT(TEXT(AK236,"0.#"),1)=".",FALSE,TRUE)</formula>
    </cfRule>
    <cfRule type="expression" dxfId="942" priority="350">
      <formula>IF(RIGHT(TEXT(AK236,"0.#"),1)=".",TRUE,FALSE)</formula>
    </cfRule>
  </conditionalFormatting>
  <conditionalFormatting sqref="AE54:AI54">
    <cfRule type="expression" dxfId="941" priority="299">
      <formula>IF(RIGHT(TEXT(AE54,"0.#"),1)=".",FALSE,TRUE)</formula>
    </cfRule>
    <cfRule type="expression" dxfId="940" priority="300">
      <formula>IF(RIGHT(TEXT(AE54,"0.#"),1)=".",TRUE,FALSE)</formula>
    </cfRule>
  </conditionalFormatting>
  <conditionalFormatting sqref="P16:AQ17 P15:AX15 P13:AX13">
    <cfRule type="expression" dxfId="939" priority="257">
      <formula>IF(RIGHT(TEXT(P13,"0.#"),1)=".",FALSE,TRUE)</formula>
    </cfRule>
    <cfRule type="expression" dxfId="938" priority="258">
      <formula>IF(RIGHT(TEXT(P13,"0.#"),1)=".",TRUE,FALSE)</formula>
    </cfRule>
  </conditionalFormatting>
  <conditionalFormatting sqref="P19:AJ19">
    <cfRule type="expression" dxfId="937" priority="255">
      <formula>IF(RIGHT(TEXT(P19,"0.#"),1)=".",FALSE,TRUE)</formula>
    </cfRule>
    <cfRule type="expression" dxfId="936" priority="256">
      <formula>IF(RIGHT(TEXT(P19,"0.#"),1)=".",TRUE,FALSE)</formula>
    </cfRule>
  </conditionalFormatting>
  <conditionalFormatting sqref="AE55:AX55 AJ54:AS54">
    <cfRule type="expression" dxfId="935" priority="251">
      <formula>IF(RIGHT(TEXT(AE54,"0.#"),1)=".",FALSE,TRUE)</formula>
    </cfRule>
    <cfRule type="expression" dxfId="934" priority="252">
      <formula>IF(RIGHT(TEXT(AE54,"0.#"),1)=".",TRUE,FALSE)</formula>
    </cfRule>
  </conditionalFormatting>
  <conditionalFormatting sqref="AE68:AS68">
    <cfRule type="expression" dxfId="933" priority="247">
      <formula>IF(RIGHT(TEXT(AE68,"0.#"),1)=".",FALSE,TRUE)</formula>
    </cfRule>
    <cfRule type="expression" dxfId="932" priority="248">
      <formula>IF(RIGHT(TEXT(AE68,"0.#"),1)=".",TRUE,FALSE)</formula>
    </cfRule>
  </conditionalFormatting>
  <conditionalFormatting sqref="AE95:AI95 AE92:AI92 AE89:AI89 AE86:AI86">
    <cfRule type="expression" dxfId="931" priority="245">
      <formula>IF(RIGHT(TEXT(AE86,"0.#"),1)=".",FALSE,TRUE)</formula>
    </cfRule>
    <cfRule type="expression" dxfId="930" priority="246">
      <formula>IF(RIGHT(TEXT(AE86,"0.#"),1)=".",TRUE,FALSE)</formula>
    </cfRule>
  </conditionalFormatting>
  <conditionalFormatting sqref="AJ95:AX95 AJ92:AX92 AJ89:AX89 AJ86:AX86">
    <cfRule type="expression" dxfId="929" priority="243">
      <formula>IF(RIGHT(TEXT(AJ86,"0.#"),1)=".",FALSE,TRUE)</formula>
    </cfRule>
    <cfRule type="expression" dxfId="928" priority="244">
      <formula>IF(RIGHT(TEXT(AJ86,"0.#"),1)=".",TRUE,FALSE)</formula>
    </cfRule>
  </conditionalFormatting>
  <conditionalFormatting sqref="L100:L103 L98">
    <cfRule type="expression" dxfId="927" priority="241">
      <formula>IF(RIGHT(TEXT(L98,"0.#"),1)=".",FALSE,TRUE)</formula>
    </cfRule>
    <cfRule type="expression" dxfId="926" priority="242">
      <formula>IF(RIGHT(TEXT(L98,"0.#"),1)=".",TRUE,FALSE)</formula>
    </cfRule>
  </conditionalFormatting>
  <conditionalFormatting sqref="R98">
    <cfRule type="expression" dxfId="925" priority="237">
      <formula>IF(RIGHT(TEXT(R98,"0.#"),1)=".",FALSE,TRUE)</formula>
    </cfRule>
    <cfRule type="expression" dxfId="924" priority="238">
      <formula>IF(RIGHT(TEXT(R98,"0.#"),1)=".",TRUE,FALSE)</formula>
    </cfRule>
  </conditionalFormatting>
  <conditionalFormatting sqref="R99:R103">
    <cfRule type="expression" dxfId="923" priority="235">
      <formula>IF(RIGHT(TEXT(R99,"0.#"),1)=".",FALSE,TRUE)</formula>
    </cfRule>
    <cfRule type="expression" dxfId="922" priority="236">
      <formula>IF(RIGHT(TEXT(R99,"0.#"),1)=".",TRUE,FALSE)</formula>
    </cfRule>
  </conditionalFormatting>
  <conditionalFormatting sqref="Y183 Y180 Y185:Y189">
    <cfRule type="expression" dxfId="921" priority="233">
      <formula>IF(RIGHT(TEXT(Y180,"0.#"),1)=".",FALSE,TRUE)</formula>
    </cfRule>
    <cfRule type="expression" dxfId="920" priority="234">
      <formula>IF(RIGHT(TEXT(Y180,"0.#"),1)=".",TRUE,FALSE)</formula>
    </cfRule>
  </conditionalFormatting>
  <conditionalFormatting sqref="AU181">
    <cfRule type="expression" dxfId="919" priority="231">
      <formula>IF(RIGHT(TEXT(AU181,"0.#"),1)=".",FALSE,TRUE)</formula>
    </cfRule>
    <cfRule type="expression" dxfId="918" priority="232">
      <formula>IF(RIGHT(TEXT(AU181,"0.#"),1)=".",TRUE,FALSE)</formula>
    </cfRule>
  </conditionalFormatting>
  <conditionalFormatting sqref="AU190">
    <cfRule type="expression" dxfId="917" priority="229">
      <formula>IF(RIGHT(TEXT(AU190,"0.#"),1)=".",FALSE,TRUE)</formula>
    </cfRule>
    <cfRule type="expression" dxfId="916" priority="230">
      <formula>IF(RIGHT(TEXT(AU190,"0.#"),1)=".",TRUE,FALSE)</formula>
    </cfRule>
  </conditionalFormatting>
  <conditionalFormatting sqref="AU182:AU189 AU180">
    <cfRule type="expression" dxfId="915" priority="227">
      <formula>IF(RIGHT(TEXT(AU180,"0.#"),1)=".",FALSE,TRUE)</formula>
    </cfRule>
    <cfRule type="expression" dxfId="914" priority="228">
      <formula>IF(RIGHT(TEXT(AU180,"0.#"),1)=".",TRUE,FALSE)</formula>
    </cfRule>
  </conditionalFormatting>
  <conditionalFormatting sqref="Y220">
    <cfRule type="expression" dxfId="913" priority="213">
      <formula>IF(RIGHT(TEXT(Y220,"0.#"),1)=".",FALSE,TRUE)</formula>
    </cfRule>
    <cfRule type="expression" dxfId="912" priority="214">
      <formula>IF(RIGHT(TEXT(Y220,"0.#"),1)=".",TRUE,FALSE)</formula>
    </cfRule>
  </conditionalFormatting>
  <conditionalFormatting sqref="Y229 Y216 Y203">
    <cfRule type="expression" dxfId="911" priority="211">
      <formula>IF(RIGHT(TEXT(Y203,"0.#"),1)=".",FALSE,TRUE)</formula>
    </cfRule>
    <cfRule type="expression" dxfId="910" priority="212">
      <formula>IF(RIGHT(TEXT(Y203,"0.#"),1)=".",TRUE,FALSE)</formula>
    </cfRule>
  </conditionalFormatting>
  <conditionalFormatting sqref="Y221:Y228 Y219 Y208:Y209 Y206 Y195 Y193 Y199:Y202 Y212:Y215">
    <cfRule type="expression" dxfId="909" priority="209">
      <formula>IF(RIGHT(TEXT(Y193,"0.#"),1)=".",FALSE,TRUE)</formula>
    </cfRule>
    <cfRule type="expression" dxfId="908" priority="210">
      <formula>IF(RIGHT(TEXT(Y193,"0.#"),1)=".",TRUE,FALSE)</formula>
    </cfRule>
  </conditionalFormatting>
  <conditionalFormatting sqref="AU220 AU207 AU194">
    <cfRule type="expression" dxfId="907" priority="207">
      <formula>IF(RIGHT(TEXT(AU194,"0.#"),1)=".",FALSE,TRUE)</formula>
    </cfRule>
    <cfRule type="expression" dxfId="906" priority="208">
      <formula>IF(RIGHT(TEXT(AU194,"0.#"),1)=".",TRUE,FALSE)</formula>
    </cfRule>
  </conditionalFormatting>
  <conditionalFormatting sqref="AU229 AU216 AU203">
    <cfRule type="expression" dxfId="905" priority="205">
      <formula>IF(RIGHT(TEXT(AU203,"0.#"),1)=".",FALSE,TRUE)</formula>
    </cfRule>
    <cfRule type="expression" dxfId="904" priority="206">
      <formula>IF(RIGHT(TEXT(AU203,"0.#"),1)=".",TRUE,FALSE)</formula>
    </cfRule>
  </conditionalFormatting>
  <conditionalFormatting sqref="AU221:AU228 AU219 AU208:AU215 AU206 AU195:AU202 AU193">
    <cfRule type="expression" dxfId="903" priority="203">
      <formula>IF(RIGHT(TEXT(AU193,"0.#"),1)=".",FALSE,TRUE)</formula>
    </cfRule>
    <cfRule type="expression" dxfId="902" priority="204">
      <formula>IF(RIGHT(TEXT(AU193,"0.#"),1)=".",TRUE,FALSE)</formula>
    </cfRule>
  </conditionalFormatting>
  <conditionalFormatting sqref="AE56:AI56">
    <cfRule type="expression" dxfId="901" priority="177">
      <formula>IF(AND(AE56&gt;=0, RIGHT(TEXT(AE56,"0.#"),1)&lt;&gt;"."),TRUE,FALSE)</formula>
    </cfRule>
    <cfRule type="expression" dxfId="900" priority="178">
      <formula>IF(AND(AE56&gt;=0, RIGHT(TEXT(AE56,"0.#"),1)="."),TRUE,FALSE)</formula>
    </cfRule>
    <cfRule type="expression" dxfId="899" priority="179">
      <formula>IF(AND(AE56&lt;0, RIGHT(TEXT(AE56,"0.#"),1)&lt;&gt;"."),TRUE,FALSE)</formula>
    </cfRule>
    <cfRule type="expression" dxfId="898" priority="180">
      <formula>IF(AND(AE56&lt;0, RIGHT(TEXT(AE56,"0.#"),1)="."),TRUE,FALSE)</formula>
    </cfRule>
  </conditionalFormatting>
  <conditionalFormatting sqref="AJ56:AS56">
    <cfRule type="expression" dxfId="897" priority="173">
      <formula>IF(AND(AJ56&gt;=0, RIGHT(TEXT(AJ56,"0.#"),1)&lt;&gt;"."),TRUE,FALSE)</formula>
    </cfRule>
    <cfRule type="expression" dxfId="896" priority="174">
      <formula>IF(AND(AJ56&gt;=0, RIGHT(TEXT(AJ56,"0.#"),1)="."),TRUE,FALSE)</formula>
    </cfRule>
    <cfRule type="expression" dxfId="895" priority="175">
      <formula>IF(AND(AJ56&lt;0, RIGHT(TEXT(AJ56,"0.#"),1)&lt;&gt;"."),TRUE,FALSE)</formula>
    </cfRule>
    <cfRule type="expression" dxfId="894" priority="176">
      <formula>IF(AND(AJ56&lt;0, RIGHT(TEXT(AJ56,"0.#"),1)="."),TRUE,FALSE)</formula>
    </cfRule>
  </conditionalFormatting>
  <conditionalFormatting sqref="AK237:AK265">
    <cfRule type="expression" dxfId="893" priority="161">
      <formula>IF(RIGHT(TEXT(AK237,"0.#"),1)=".",FALSE,TRUE)</formula>
    </cfRule>
    <cfRule type="expression" dxfId="892" priority="162">
      <formula>IF(RIGHT(TEXT(AK237,"0.#"),1)=".",TRUE,FALSE)</formula>
    </cfRule>
  </conditionalFormatting>
  <conditionalFormatting sqref="AU237:AX265">
    <cfRule type="expression" dxfId="891" priority="157">
      <formula>IF(AND(AU237&gt;=0, RIGHT(TEXT(AU237,"0.#"),1)&lt;&gt;"."),TRUE,FALSE)</formula>
    </cfRule>
    <cfRule type="expression" dxfId="890" priority="158">
      <formula>IF(AND(AU237&gt;=0, RIGHT(TEXT(AU237,"0.#"),1)="."),TRUE,FALSE)</formula>
    </cfRule>
    <cfRule type="expression" dxfId="889" priority="159">
      <formula>IF(AND(AU237&lt;0, RIGHT(TEXT(AU237,"0.#"),1)&lt;&gt;"."),TRUE,FALSE)</formula>
    </cfRule>
    <cfRule type="expression" dxfId="888" priority="160">
      <formula>IF(AND(AU237&lt;0, RIGHT(TEXT(AU237,"0.#"),1)="."),TRUE,FALSE)</formula>
    </cfRule>
  </conditionalFormatting>
  <conditionalFormatting sqref="AK269">
    <cfRule type="expression" dxfId="887" priority="155">
      <formula>IF(RIGHT(TEXT(AK269,"0.#"),1)=".",FALSE,TRUE)</formula>
    </cfRule>
    <cfRule type="expression" dxfId="886" priority="156">
      <formula>IF(RIGHT(TEXT(AK269,"0.#"),1)=".",TRUE,FALSE)</formula>
    </cfRule>
  </conditionalFormatting>
  <conditionalFormatting sqref="AU269:AX269">
    <cfRule type="expression" dxfId="885" priority="151">
      <formula>IF(AND(AU269&gt;=0, RIGHT(TEXT(AU269,"0.#"),1)&lt;&gt;"."),TRUE,FALSE)</formula>
    </cfRule>
    <cfRule type="expression" dxfId="884" priority="152">
      <formula>IF(AND(AU269&gt;=0, RIGHT(TEXT(AU269,"0.#"),1)="."),TRUE,FALSE)</formula>
    </cfRule>
    <cfRule type="expression" dxfId="883" priority="153">
      <formula>IF(AND(AU269&lt;0, RIGHT(TEXT(AU269,"0.#"),1)&lt;&gt;"."),TRUE,FALSE)</formula>
    </cfRule>
    <cfRule type="expression" dxfId="882" priority="154">
      <formula>IF(AND(AU269&lt;0, RIGHT(TEXT(AU269,"0.#"),1)="."),TRUE,FALSE)</formula>
    </cfRule>
  </conditionalFormatting>
  <conditionalFormatting sqref="AK270:AK298">
    <cfRule type="expression" dxfId="881" priority="149">
      <formula>IF(RIGHT(TEXT(AK270,"0.#"),1)=".",FALSE,TRUE)</formula>
    </cfRule>
    <cfRule type="expression" dxfId="880" priority="150">
      <formula>IF(RIGHT(TEXT(AK270,"0.#"),1)=".",TRUE,FALSE)</formula>
    </cfRule>
  </conditionalFormatting>
  <conditionalFormatting sqref="AU270:AX298">
    <cfRule type="expression" dxfId="879" priority="145">
      <formula>IF(AND(AU270&gt;=0, RIGHT(TEXT(AU270,"0.#"),1)&lt;&gt;"."),TRUE,FALSE)</formula>
    </cfRule>
    <cfRule type="expression" dxfId="878" priority="146">
      <formula>IF(AND(AU270&gt;=0, RIGHT(TEXT(AU270,"0.#"),1)="."),TRUE,FALSE)</formula>
    </cfRule>
    <cfRule type="expression" dxfId="877" priority="147">
      <formula>IF(AND(AU270&lt;0, RIGHT(TEXT(AU270,"0.#"),1)&lt;&gt;"."),TRUE,FALSE)</formula>
    </cfRule>
    <cfRule type="expression" dxfId="876" priority="148">
      <formula>IF(AND(AU270&lt;0, RIGHT(TEXT(AU270,"0.#"),1)="."),TRUE,FALSE)</formula>
    </cfRule>
  </conditionalFormatting>
  <conditionalFormatting sqref="AK302">
    <cfRule type="expression" dxfId="875" priority="143">
      <formula>IF(RIGHT(TEXT(AK302,"0.#"),1)=".",FALSE,TRUE)</formula>
    </cfRule>
    <cfRule type="expression" dxfId="874" priority="144">
      <formula>IF(RIGHT(TEXT(AK302,"0.#"),1)=".",TRUE,FALSE)</formula>
    </cfRule>
  </conditionalFormatting>
  <conditionalFormatting sqref="AU302:AX302">
    <cfRule type="expression" dxfId="873" priority="139">
      <formula>IF(AND(AU302&gt;=0, RIGHT(TEXT(AU302,"0.#"),1)&lt;&gt;"."),TRUE,FALSE)</formula>
    </cfRule>
    <cfRule type="expression" dxfId="872" priority="140">
      <formula>IF(AND(AU302&gt;=0, RIGHT(TEXT(AU302,"0.#"),1)="."),TRUE,FALSE)</formula>
    </cfRule>
    <cfRule type="expression" dxfId="871" priority="141">
      <formula>IF(AND(AU302&lt;0, RIGHT(TEXT(AU302,"0.#"),1)&lt;&gt;"."),TRUE,FALSE)</formula>
    </cfRule>
    <cfRule type="expression" dxfId="870" priority="142">
      <formula>IF(AND(AU302&lt;0, RIGHT(TEXT(AU302,"0.#"),1)="."),TRUE,FALSE)</formula>
    </cfRule>
  </conditionalFormatting>
  <conditionalFormatting sqref="AK303:AK331">
    <cfRule type="expression" dxfId="869" priority="137">
      <formula>IF(RIGHT(TEXT(AK303,"0.#"),1)=".",FALSE,TRUE)</formula>
    </cfRule>
    <cfRule type="expression" dxfId="868" priority="138">
      <formula>IF(RIGHT(TEXT(AK303,"0.#"),1)=".",TRUE,FALSE)</formula>
    </cfRule>
  </conditionalFormatting>
  <conditionalFormatting sqref="AU303:AX331">
    <cfRule type="expression" dxfId="867" priority="133">
      <formula>IF(AND(AU303&gt;=0, RIGHT(TEXT(AU303,"0.#"),1)&lt;&gt;"."),TRUE,FALSE)</formula>
    </cfRule>
    <cfRule type="expression" dxfId="866" priority="134">
      <formula>IF(AND(AU303&gt;=0, RIGHT(TEXT(AU303,"0.#"),1)="."),TRUE,FALSE)</formula>
    </cfRule>
    <cfRule type="expression" dxfId="865" priority="135">
      <formula>IF(AND(AU303&lt;0, RIGHT(TEXT(AU303,"0.#"),1)&lt;&gt;"."),TRUE,FALSE)</formula>
    </cfRule>
    <cfRule type="expression" dxfId="864" priority="136">
      <formula>IF(AND(AU303&lt;0, RIGHT(TEXT(AU303,"0.#"),1)="."),TRUE,FALSE)</formula>
    </cfRule>
  </conditionalFormatting>
  <conditionalFormatting sqref="AK335">
    <cfRule type="expression" dxfId="863" priority="131">
      <formula>IF(RIGHT(TEXT(AK335,"0.#"),1)=".",FALSE,TRUE)</formula>
    </cfRule>
    <cfRule type="expression" dxfId="862" priority="132">
      <formula>IF(RIGHT(TEXT(AK335,"0.#"),1)=".",TRUE,FALSE)</formula>
    </cfRule>
  </conditionalFormatting>
  <conditionalFormatting sqref="AU335:AX335">
    <cfRule type="expression" dxfId="861" priority="127">
      <formula>IF(AND(AU335&gt;=0, RIGHT(TEXT(AU335,"0.#"),1)&lt;&gt;"."),TRUE,FALSE)</formula>
    </cfRule>
    <cfRule type="expression" dxfId="860" priority="128">
      <formula>IF(AND(AU335&gt;=0, RIGHT(TEXT(AU335,"0.#"),1)="."),TRUE,FALSE)</formula>
    </cfRule>
    <cfRule type="expression" dxfId="859" priority="129">
      <formula>IF(AND(AU335&lt;0, RIGHT(TEXT(AU335,"0.#"),1)&lt;&gt;"."),TRUE,FALSE)</formula>
    </cfRule>
    <cfRule type="expression" dxfId="858" priority="130">
      <formula>IF(AND(AU335&lt;0, RIGHT(TEXT(AU335,"0.#"),1)="."),TRUE,FALSE)</formula>
    </cfRule>
  </conditionalFormatting>
  <conditionalFormatting sqref="AK336:AK364">
    <cfRule type="expression" dxfId="857" priority="125">
      <formula>IF(RIGHT(TEXT(AK336,"0.#"),1)=".",FALSE,TRUE)</formula>
    </cfRule>
    <cfRule type="expression" dxfId="856" priority="126">
      <formula>IF(RIGHT(TEXT(AK336,"0.#"),1)=".",TRUE,FALSE)</formula>
    </cfRule>
  </conditionalFormatting>
  <conditionalFormatting sqref="AU336:AX364">
    <cfRule type="expression" dxfId="855" priority="121">
      <formula>IF(AND(AU336&gt;=0, RIGHT(TEXT(AU336,"0.#"),1)&lt;&gt;"."),TRUE,FALSE)</formula>
    </cfRule>
    <cfRule type="expression" dxfId="854" priority="122">
      <formula>IF(AND(AU336&gt;=0, RIGHT(TEXT(AU336,"0.#"),1)="."),TRUE,FALSE)</formula>
    </cfRule>
    <cfRule type="expression" dxfId="853" priority="123">
      <formula>IF(AND(AU336&lt;0, RIGHT(TEXT(AU336,"0.#"),1)&lt;&gt;"."),TRUE,FALSE)</formula>
    </cfRule>
    <cfRule type="expression" dxfId="852" priority="124">
      <formula>IF(AND(AU336&lt;0, RIGHT(TEXT(AU336,"0.#"),1)="."),TRUE,FALSE)</formula>
    </cfRule>
  </conditionalFormatting>
  <conditionalFormatting sqref="AK368">
    <cfRule type="expression" dxfId="851" priority="119">
      <formula>IF(RIGHT(TEXT(AK368,"0.#"),1)=".",FALSE,TRUE)</formula>
    </cfRule>
    <cfRule type="expression" dxfId="850" priority="120">
      <formula>IF(RIGHT(TEXT(AK368,"0.#"),1)=".",TRUE,FALSE)</formula>
    </cfRule>
  </conditionalFormatting>
  <conditionalFormatting sqref="AU368:AX368">
    <cfRule type="expression" dxfId="849" priority="115">
      <formula>IF(AND(AU368&gt;=0, RIGHT(TEXT(AU368,"0.#"),1)&lt;&gt;"."),TRUE,FALSE)</formula>
    </cfRule>
    <cfRule type="expression" dxfId="848" priority="116">
      <formula>IF(AND(AU368&gt;=0, RIGHT(TEXT(AU368,"0.#"),1)="."),TRUE,FALSE)</formula>
    </cfRule>
    <cfRule type="expression" dxfId="847" priority="117">
      <formula>IF(AND(AU368&lt;0, RIGHT(TEXT(AU368,"0.#"),1)&lt;&gt;"."),TRUE,FALSE)</formula>
    </cfRule>
    <cfRule type="expression" dxfId="846" priority="118">
      <formula>IF(AND(AU368&lt;0, RIGHT(TEXT(AU368,"0.#"),1)="."),TRUE,FALSE)</formula>
    </cfRule>
  </conditionalFormatting>
  <conditionalFormatting sqref="AK369:AK397">
    <cfRule type="expression" dxfId="845" priority="113">
      <formula>IF(RIGHT(TEXT(AK369,"0.#"),1)=".",FALSE,TRUE)</formula>
    </cfRule>
    <cfRule type="expression" dxfId="844" priority="114">
      <formula>IF(RIGHT(TEXT(AK369,"0.#"),1)=".",TRUE,FALSE)</formula>
    </cfRule>
  </conditionalFormatting>
  <conditionalFormatting sqref="AU369:AX397">
    <cfRule type="expression" dxfId="843" priority="109">
      <formula>IF(AND(AU369&gt;=0, RIGHT(TEXT(AU369,"0.#"),1)&lt;&gt;"."),TRUE,FALSE)</formula>
    </cfRule>
    <cfRule type="expression" dxfId="842" priority="110">
      <formula>IF(AND(AU369&gt;=0, RIGHT(TEXT(AU369,"0.#"),1)="."),TRUE,FALSE)</formula>
    </cfRule>
    <cfRule type="expression" dxfId="841" priority="111">
      <formula>IF(AND(AU369&lt;0, RIGHT(TEXT(AU369,"0.#"),1)&lt;&gt;"."),TRUE,FALSE)</formula>
    </cfRule>
    <cfRule type="expression" dxfId="840" priority="112">
      <formula>IF(AND(AU369&lt;0, RIGHT(TEXT(AU369,"0.#"),1)="."),TRUE,FALSE)</formula>
    </cfRule>
  </conditionalFormatting>
  <conditionalFormatting sqref="AK401">
    <cfRule type="expression" dxfId="839" priority="107">
      <formula>IF(RIGHT(TEXT(AK401,"0.#"),1)=".",FALSE,TRUE)</formula>
    </cfRule>
    <cfRule type="expression" dxfId="838" priority="108">
      <formula>IF(RIGHT(TEXT(AK401,"0.#"),1)=".",TRUE,FALSE)</formula>
    </cfRule>
  </conditionalFormatting>
  <conditionalFormatting sqref="AU401:AX401">
    <cfRule type="expression" dxfId="837" priority="103">
      <formula>IF(AND(AU401&gt;=0, RIGHT(TEXT(AU401,"0.#"),1)&lt;&gt;"."),TRUE,FALSE)</formula>
    </cfRule>
    <cfRule type="expression" dxfId="836" priority="104">
      <formula>IF(AND(AU401&gt;=0, RIGHT(TEXT(AU401,"0.#"),1)="."),TRUE,FALSE)</formula>
    </cfRule>
    <cfRule type="expression" dxfId="835" priority="105">
      <formula>IF(AND(AU401&lt;0, RIGHT(TEXT(AU401,"0.#"),1)&lt;&gt;"."),TRUE,FALSE)</formula>
    </cfRule>
    <cfRule type="expression" dxfId="834" priority="106">
      <formula>IF(AND(AU401&lt;0, RIGHT(TEXT(AU401,"0.#"),1)="."),TRUE,FALSE)</formula>
    </cfRule>
  </conditionalFormatting>
  <conditionalFormatting sqref="AK402:AK430">
    <cfRule type="expression" dxfId="833" priority="101">
      <formula>IF(RIGHT(TEXT(AK402,"0.#"),1)=".",FALSE,TRUE)</formula>
    </cfRule>
    <cfRule type="expression" dxfId="832" priority="102">
      <formula>IF(RIGHT(TEXT(AK402,"0.#"),1)=".",TRUE,FALSE)</formula>
    </cfRule>
  </conditionalFormatting>
  <conditionalFormatting sqref="AU402:AX430">
    <cfRule type="expression" dxfId="831" priority="97">
      <formula>IF(AND(AU402&gt;=0, RIGHT(TEXT(AU402,"0.#"),1)&lt;&gt;"."),TRUE,FALSE)</formula>
    </cfRule>
    <cfRule type="expression" dxfId="830" priority="98">
      <formula>IF(AND(AU402&gt;=0, RIGHT(TEXT(AU402,"0.#"),1)="."),TRUE,FALSE)</formula>
    </cfRule>
    <cfRule type="expression" dxfId="829" priority="99">
      <formula>IF(AND(AU402&lt;0, RIGHT(TEXT(AU402,"0.#"),1)&lt;&gt;"."),TRUE,FALSE)</formula>
    </cfRule>
    <cfRule type="expression" dxfId="828" priority="100">
      <formula>IF(AND(AU402&lt;0, RIGHT(TEXT(AU402,"0.#"),1)="."),TRUE,FALSE)</formula>
    </cfRule>
  </conditionalFormatting>
  <conditionalFormatting sqref="AK434">
    <cfRule type="expression" dxfId="827" priority="95">
      <formula>IF(RIGHT(TEXT(AK434,"0.#"),1)=".",FALSE,TRUE)</formula>
    </cfRule>
    <cfRule type="expression" dxfId="826" priority="96">
      <formula>IF(RIGHT(TEXT(AK434,"0.#"),1)=".",TRUE,FALSE)</formula>
    </cfRule>
  </conditionalFormatting>
  <conditionalFormatting sqref="AU434:AX434">
    <cfRule type="expression" dxfId="825" priority="91">
      <formula>IF(AND(AU434&gt;=0, RIGHT(TEXT(AU434,"0.#"),1)&lt;&gt;"."),TRUE,FALSE)</formula>
    </cfRule>
    <cfRule type="expression" dxfId="824" priority="92">
      <formula>IF(AND(AU434&gt;=0, RIGHT(TEXT(AU434,"0.#"),1)="."),TRUE,FALSE)</formula>
    </cfRule>
    <cfRule type="expression" dxfId="823" priority="93">
      <formula>IF(AND(AU434&lt;0, RIGHT(TEXT(AU434,"0.#"),1)&lt;&gt;"."),TRUE,FALSE)</formula>
    </cfRule>
    <cfRule type="expression" dxfId="822" priority="94">
      <formula>IF(AND(AU434&lt;0, RIGHT(TEXT(AU434,"0.#"),1)="."),TRUE,FALSE)</formula>
    </cfRule>
  </conditionalFormatting>
  <conditionalFormatting sqref="AK435:AK463">
    <cfRule type="expression" dxfId="821" priority="89">
      <formula>IF(RIGHT(TEXT(AK435,"0.#"),1)=".",FALSE,TRUE)</formula>
    </cfRule>
    <cfRule type="expression" dxfId="820" priority="90">
      <formula>IF(RIGHT(TEXT(AK435,"0.#"),1)=".",TRUE,FALSE)</formula>
    </cfRule>
  </conditionalFormatting>
  <conditionalFormatting sqref="AU435:AX463">
    <cfRule type="expression" dxfId="819" priority="85">
      <formula>IF(AND(AU435&gt;=0, RIGHT(TEXT(AU435,"0.#"),1)&lt;&gt;"."),TRUE,FALSE)</formula>
    </cfRule>
    <cfRule type="expression" dxfId="818" priority="86">
      <formula>IF(AND(AU435&gt;=0, RIGHT(TEXT(AU435,"0.#"),1)="."),TRUE,FALSE)</formula>
    </cfRule>
    <cfRule type="expression" dxfId="817" priority="87">
      <formula>IF(AND(AU435&lt;0, RIGHT(TEXT(AU435,"0.#"),1)&lt;&gt;"."),TRUE,FALSE)</formula>
    </cfRule>
    <cfRule type="expression" dxfId="816" priority="88">
      <formula>IF(AND(AU435&lt;0, RIGHT(TEXT(AU435,"0.#"),1)="."),TRUE,FALSE)</formula>
    </cfRule>
  </conditionalFormatting>
  <conditionalFormatting sqref="AK467">
    <cfRule type="expression" dxfId="815" priority="83">
      <formula>IF(RIGHT(TEXT(AK467,"0.#"),1)=".",FALSE,TRUE)</formula>
    </cfRule>
    <cfRule type="expression" dxfId="814" priority="84">
      <formula>IF(RIGHT(TEXT(AK467,"0.#"),1)=".",TRUE,FALSE)</formula>
    </cfRule>
  </conditionalFormatting>
  <conditionalFormatting sqref="AU467:AX467">
    <cfRule type="expression" dxfId="813" priority="79">
      <formula>IF(AND(AU467&gt;=0, RIGHT(TEXT(AU467,"0.#"),1)&lt;&gt;"."),TRUE,FALSE)</formula>
    </cfRule>
    <cfRule type="expression" dxfId="812" priority="80">
      <formula>IF(AND(AU467&gt;=0, RIGHT(TEXT(AU467,"0.#"),1)="."),TRUE,FALSE)</formula>
    </cfRule>
    <cfRule type="expression" dxfId="811" priority="81">
      <formula>IF(AND(AU467&lt;0, RIGHT(TEXT(AU467,"0.#"),1)&lt;&gt;"."),TRUE,FALSE)</formula>
    </cfRule>
    <cfRule type="expression" dxfId="810" priority="82">
      <formula>IF(AND(AU467&lt;0, RIGHT(TEXT(AU467,"0.#"),1)="."),TRUE,FALSE)</formula>
    </cfRule>
  </conditionalFormatting>
  <conditionalFormatting sqref="AK468:AK496">
    <cfRule type="expression" dxfId="809" priority="77">
      <formula>IF(RIGHT(TEXT(AK468,"0.#"),1)=".",FALSE,TRUE)</formula>
    </cfRule>
    <cfRule type="expression" dxfId="808" priority="78">
      <formula>IF(RIGHT(TEXT(AK468,"0.#"),1)=".",TRUE,FALSE)</formula>
    </cfRule>
  </conditionalFormatting>
  <conditionalFormatting sqref="AU468:AX496">
    <cfRule type="expression" dxfId="807" priority="73">
      <formula>IF(AND(AU468&gt;=0, RIGHT(TEXT(AU468,"0.#"),1)&lt;&gt;"."),TRUE,FALSE)</formula>
    </cfRule>
    <cfRule type="expression" dxfId="806" priority="74">
      <formula>IF(AND(AU468&gt;=0, RIGHT(TEXT(AU468,"0.#"),1)="."),TRUE,FALSE)</formula>
    </cfRule>
    <cfRule type="expression" dxfId="805" priority="75">
      <formula>IF(AND(AU468&lt;0, RIGHT(TEXT(AU468,"0.#"),1)&lt;&gt;"."),TRUE,FALSE)</formula>
    </cfRule>
    <cfRule type="expression" dxfId="804" priority="76">
      <formula>IF(AND(AU468&lt;0, RIGHT(TEXT(AU468,"0.#"),1)="."),TRUE,FALSE)</formula>
    </cfRule>
  </conditionalFormatting>
  <conditionalFormatting sqref="AE24:AX24 AJ23:AS23">
    <cfRule type="expression" dxfId="803" priority="71">
      <formula>IF(RIGHT(TEXT(AE23,"0.#"),1)=".",FALSE,TRUE)</formula>
    </cfRule>
    <cfRule type="expression" dxfId="802" priority="72">
      <formula>IF(RIGHT(TEXT(AE23,"0.#"),1)=".",TRUE,FALSE)</formula>
    </cfRule>
  </conditionalFormatting>
  <conditionalFormatting sqref="AE25:AI25">
    <cfRule type="expression" dxfId="801" priority="63">
      <formula>IF(AND(AE25&gt;=0, RIGHT(TEXT(AE25,"0.#"),1)&lt;&gt;"."),TRUE,FALSE)</formula>
    </cfRule>
    <cfRule type="expression" dxfId="800" priority="64">
      <formula>IF(AND(AE25&gt;=0, RIGHT(TEXT(AE25,"0.#"),1)="."),TRUE,FALSE)</formula>
    </cfRule>
    <cfRule type="expression" dxfId="799" priority="65">
      <formula>IF(AND(AE25&lt;0, RIGHT(TEXT(AE25,"0.#"),1)&lt;&gt;"."),TRUE,FALSE)</formula>
    </cfRule>
    <cfRule type="expression" dxfId="798" priority="66">
      <formula>IF(AND(AE25&lt;0, RIGHT(TEXT(AE25,"0.#"),1)="."),TRUE,FALSE)</formula>
    </cfRule>
  </conditionalFormatting>
  <conditionalFormatting sqref="AJ25:AS25">
    <cfRule type="expression" dxfId="797" priority="59">
      <formula>IF(AND(AJ25&gt;=0, RIGHT(TEXT(AJ25,"0.#"),1)&lt;&gt;"."),TRUE,FALSE)</formula>
    </cfRule>
    <cfRule type="expression" dxfId="796" priority="60">
      <formula>IF(AND(AJ25&gt;=0, RIGHT(TEXT(AJ25,"0.#"),1)="."),TRUE,FALSE)</formula>
    </cfRule>
    <cfRule type="expression" dxfId="795" priority="61">
      <formula>IF(AND(AJ25&lt;0, RIGHT(TEXT(AJ25,"0.#"),1)&lt;&gt;"."),TRUE,FALSE)</formula>
    </cfRule>
    <cfRule type="expression" dxfId="794" priority="62">
      <formula>IF(AND(AJ25&lt;0, RIGHT(TEXT(AJ25,"0.#"),1)="."),TRUE,FALSE)</formula>
    </cfRule>
  </conditionalFormatting>
  <conditionalFormatting sqref="AU236:AX236">
    <cfRule type="expression" dxfId="793" priority="47">
      <formula>IF(AND(AU236&gt;=0, RIGHT(TEXT(AU236,"0.#"),1)&lt;&gt;"."),TRUE,FALSE)</formula>
    </cfRule>
    <cfRule type="expression" dxfId="792" priority="48">
      <formula>IF(AND(AU236&gt;=0, RIGHT(TEXT(AU236,"0.#"),1)="."),TRUE,FALSE)</formula>
    </cfRule>
    <cfRule type="expression" dxfId="791" priority="49">
      <formula>IF(AND(AU236&lt;0, RIGHT(TEXT(AU236,"0.#"),1)&lt;&gt;"."),TRUE,FALSE)</formula>
    </cfRule>
    <cfRule type="expression" dxfId="790" priority="50">
      <formula>IF(AND(AU236&lt;0, RIGHT(TEXT(AU236,"0.#"),1)="."),TRUE,FALSE)</formula>
    </cfRule>
  </conditionalFormatting>
  <conditionalFormatting sqref="AE43:AI43 AE38:AI38 AE33:AI33 AE28:AI28">
    <cfRule type="expression" dxfId="789" priority="45">
      <formula>IF(RIGHT(TEXT(AE28,"0.#"),1)=".",FALSE,TRUE)</formula>
    </cfRule>
    <cfRule type="expression" dxfId="788" priority="46">
      <formula>IF(RIGHT(TEXT(AE28,"0.#"),1)=".",TRUE,FALSE)</formula>
    </cfRule>
  </conditionalFormatting>
  <conditionalFormatting sqref="AE44:AX44 AJ43:AS43 AE39:AX39 AJ38:AS38 AE34:AX34 AJ33:AS33 AE29:AX29 AJ28:AS28">
    <cfRule type="expression" dxfId="787" priority="43">
      <formula>IF(RIGHT(TEXT(AE28,"0.#"),1)=".",FALSE,TRUE)</formula>
    </cfRule>
    <cfRule type="expression" dxfId="786" priority="44">
      <formula>IF(RIGHT(TEXT(AE28,"0.#"),1)=".",TRUE,FALSE)</formula>
    </cfRule>
  </conditionalFormatting>
  <conditionalFormatting sqref="AE45:AI45 AE40:AI40 AE35:AI35 AE30:AI30">
    <cfRule type="expression" dxfId="785" priority="39">
      <formula>IF(AND(AE30&gt;=0, RIGHT(TEXT(AE30,"0.#"),1)&lt;&gt;"."),TRUE,FALSE)</formula>
    </cfRule>
    <cfRule type="expression" dxfId="784" priority="40">
      <formula>IF(AND(AE30&gt;=0, RIGHT(TEXT(AE30,"0.#"),1)="."),TRUE,FALSE)</formula>
    </cfRule>
    <cfRule type="expression" dxfId="783" priority="41">
      <formula>IF(AND(AE30&lt;0, RIGHT(TEXT(AE30,"0.#"),1)&lt;&gt;"."),TRUE,FALSE)</formula>
    </cfRule>
    <cfRule type="expression" dxfId="782" priority="42">
      <formula>IF(AND(AE30&lt;0, RIGHT(TEXT(AE30,"0.#"),1)="."),TRUE,FALSE)</formula>
    </cfRule>
  </conditionalFormatting>
  <conditionalFormatting sqref="AJ45:AS45 AJ40:AS40 AJ35:AS35 AJ30:AS30">
    <cfRule type="expression" dxfId="781" priority="35">
      <formula>IF(AND(AJ30&gt;=0, RIGHT(TEXT(AJ30,"0.#"),1)&lt;&gt;"."),TRUE,FALSE)</formula>
    </cfRule>
    <cfRule type="expression" dxfId="780" priority="36">
      <formula>IF(AND(AJ30&gt;=0, RIGHT(TEXT(AJ30,"0.#"),1)="."),TRUE,FALSE)</formula>
    </cfRule>
    <cfRule type="expression" dxfId="779" priority="37">
      <formula>IF(AND(AJ30&lt;0, RIGHT(TEXT(AJ30,"0.#"),1)&lt;&gt;"."),TRUE,FALSE)</formula>
    </cfRule>
    <cfRule type="expression" dxfId="778" priority="38">
      <formula>IF(AND(AJ30&lt;0, RIGHT(TEXT(AJ30,"0.#"),1)="."),TRUE,FALSE)</formula>
    </cfRule>
  </conditionalFormatting>
  <conditionalFormatting sqref="AE64:AI64 AE59:AI59">
    <cfRule type="expression" dxfId="777" priority="33">
      <formula>IF(RIGHT(TEXT(AE59,"0.#"),1)=".",FALSE,TRUE)</formula>
    </cfRule>
    <cfRule type="expression" dxfId="776" priority="34">
      <formula>IF(RIGHT(TEXT(AE59,"0.#"),1)=".",TRUE,FALSE)</formula>
    </cfRule>
  </conditionalFormatting>
  <conditionalFormatting sqref="AE65:AX65 AJ64:AS64 AE60:AX60 AJ59:AS59">
    <cfRule type="expression" dxfId="775" priority="31">
      <formula>IF(RIGHT(TEXT(AE59,"0.#"),1)=".",FALSE,TRUE)</formula>
    </cfRule>
    <cfRule type="expression" dxfId="774" priority="32">
      <formula>IF(RIGHT(TEXT(AE59,"0.#"),1)=".",TRUE,FALSE)</formula>
    </cfRule>
  </conditionalFormatting>
  <conditionalFormatting sqref="AE66:AI66 AE61:AI61">
    <cfRule type="expression" dxfId="773" priority="27">
      <formula>IF(AND(AE61&gt;=0, RIGHT(TEXT(AE61,"0.#"),1)&lt;&gt;"."),TRUE,FALSE)</formula>
    </cfRule>
    <cfRule type="expression" dxfId="772" priority="28">
      <formula>IF(AND(AE61&gt;=0, RIGHT(TEXT(AE61,"0.#"),1)="."),TRUE,FALSE)</formula>
    </cfRule>
    <cfRule type="expression" dxfId="771" priority="29">
      <formula>IF(AND(AE61&lt;0, RIGHT(TEXT(AE61,"0.#"),1)&lt;&gt;"."),TRUE,FALSE)</formula>
    </cfRule>
    <cfRule type="expression" dxfId="770" priority="30">
      <formula>IF(AND(AE61&lt;0, RIGHT(TEXT(AE61,"0.#"),1)="."),TRUE,FALSE)</formula>
    </cfRule>
  </conditionalFormatting>
  <conditionalFormatting sqref="AJ66:AS66 AJ61:AS61">
    <cfRule type="expression" dxfId="769" priority="23">
      <formula>IF(AND(AJ61&gt;=0, RIGHT(TEXT(AJ61,"0.#"),1)&lt;&gt;"."),TRUE,FALSE)</formula>
    </cfRule>
    <cfRule type="expression" dxfId="768" priority="24">
      <formula>IF(AND(AJ61&gt;=0, RIGHT(TEXT(AJ61,"0.#"),1)="."),TRUE,FALSE)</formula>
    </cfRule>
    <cfRule type="expression" dxfId="767" priority="25">
      <formula>IF(AND(AJ61&lt;0, RIGHT(TEXT(AJ61,"0.#"),1)&lt;&gt;"."),TRUE,FALSE)</formula>
    </cfRule>
    <cfRule type="expression" dxfId="766" priority="26">
      <formula>IF(AND(AJ61&lt;0, RIGHT(TEXT(AJ61,"0.#"),1)="."),TRUE,FALSE)</formula>
    </cfRule>
  </conditionalFormatting>
  <conditionalFormatting sqref="AE81:AX81 AE78:AX78 AE75:AX75 AE72:AX72">
    <cfRule type="expression" dxfId="765" priority="21">
      <formula>IF(RIGHT(TEXT(AE72,"0.#"),1)=".",FALSE,TRUE)</formula>
    </cfRule>
    <cfRule type="expression" dxfId="764" priority="22">
      <formula>IF(RIGHT(TEXT(AE72,"0.#"),1)=".",TRUE,FALSE)</formula>
    </cfRule>
  </conditionalFormatting>
  <conditionalFormatting sqref="AE80:AS80 AE77:AS77 AE74:AS74 AE71:AS71">
    <cfRule type="expression" dxfId="763" priority="19">
      <formula>IF(RIGHT(TEXT(AE71,"0.#"),1)=".",FALSE,TRUE)</formula>
    </cfRule>
    <cfRule type="expression" dxfId="762" priority="20">
      <formula>IF(RIGHT(TEXT(AE71,"0.#"),1)=".",TRUE,FALSE)</formula>
    </cfRule>
  </conditionalFormatting>
  <conditionalFormatting sqref="Y182">
    <cfRule type="expression" dxfId="761" priority="17">
      <formula>IF(RIGHT(TEXT(Y182,"0.#"),1)=".",FALSE,TRUE)</formula>
    </cfRule>
    <cfRule type="expression" dxfId="760" priority="18">
      <formula>IF(RIGHT(TEXT(Y182,"0.#"),1)=".",TRUE,FALSE)</formula>
    </cfRule>
  </conditionalFormatting>
  <conditionalFormatting sqref="Y184">
    <cfRule type="expression" dxfId="759" priority="15">
      <formula>IF(RIGHT(TEXT(Y184,"0.#"),1)=".",FALSE,TRUE)</formula>
    </cfRule>
    <cfRule type="expression" dxfId="758" priority="16">
      <formula>IF(RIGHT(TEXT(Y184,"0.#"),1)=".",TRUE,FALSE)</formula>
    </cfRule>
  </conditionalFormatting>
  <conditionalFormatting sqref="Y194">
    <cfRule type="expression" dxfId="757" priority="13">
      <formula>IF(RIGHT(TEXT(Y194,"0.#"),1)=".",FALSE,TRUE)</formula>
    </cfRule>
    <cfRule type="expression" dxfId="756" priority="14">
      <formula>IF(RIGHT(TEXT(Y194,"0.#"),1)=".",TRUE,FALSE)</formula>
    </cfRule>
  </conditionalFormatting>
  <conditionalFormatting sqref="Y197">
    <cfRule type="expression" dxfId="755" priority="11">
      <formula>IF(RIGHT(TEXT(Y197,"0.#"),1)=".",FALSE,TRUE)</formula>
    </cfRule>
    <cfRule type="expression" dxfId="754" priority="12">
      <formula>IF(RIGHT(TEXT(Y197,"0.#"),1)=".",TRUE,FALSE)</formula>
    </cfRule>
  </conditionalFormatting>
  <conditionalFormatting sqref="Y198">
    <cfRule type="expression" dxfId="753" priority="9">
      <formula>IF(RIGHT(TEXT(Y198,"0.#"),1)=".",FALSE,TRUE)</formula>
    </cfRule>
    <cfRule type="expression" dxfId="752" priority="10">
      <formula>IF(RIGHT(TEXT(Y198,"0.#"),1)=".",TRUE,FALSE)</formula>
    </cfRule>
  </conditionalFormatting>
  <conditionalFormatting sqref="Y196">
    <cfRule type="expression" dxfId="751" priority="7">
      <formula>IF(RIGHT(TEXT(Y196,"0.#"),1)=".",FALSE,TRUE)</formula>
    </cfRule>
    <cfRule type="expression" dxfId="750" priority="8">
      <formula>IF(RIGHT(TEXT(Y196,"0.#"),1)=".",TRUE,FALSE)</formula>
    </cfRule>
  </conditionalFormatting>
  <conditionalFormatting sqref="Y207">
    <cfRule type="expression" dxfId="749" priority="5">
      <formula>IF(RIGHT(TEXT(Y207,"0.#"),1)=".",FALSE,TRUE)</formula>
    </cfRule>
    <cfRule type="expression" dxfId="748" priority="6">
      <formula>IF(RIGHT(TEXT(Y207,"0.#"),1)=".",TRUE,FALSE)</formula>
    </cfRule>
  </conditionalFormatting>
  <conditionalFormatting sqref="Y211">
    <cfRule type="expression" dxfId="747" priority="3">
      <formula>IF(RIGHT(TEXT(Y211,"0.#"),1)=".",FALSE,TRUE)</formula>
    </cfRule>
    <cfRule type="expression" dxfId="746" priority="4">
      <formula>IF(RIGHT(TEXT(Y211,"0.#"),1)=".",TRUE,FALSE)</formula>
    </cfRule>
  </conditionalFormatting>
  <conditionalFormatting sqref="Y210">
    <cfRule type="expression" dxfId="745" priority="1">
      <formula>IF(RIGHT(TEXT(Y210,"0.#"),1)=".",FALSE,TRUE)</formula>
    </cfRule>
    <cfRule type="expression" dxfId="744" priority="2">
      <formula>IF(RIGHT(TEXT(Y210,"0.#"),1)=".",TRUE,FALSE)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1"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332</xdr:row>
                    <xdr:rowOff>0</xdr:rowOff>
                  </from>
                  <to>
                    <xdr:col>44</xdr:col>
                    <xdr:colOff>38100</xdr:colOff>
                    <xdr:row>498</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7" sqref="P17"/>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t="s">
        <v>472</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観光立国</v>
      </c>
      <c r="F11" s="20" t="s">
        <v>276</v>
      </c>
      <c r="G11" s="19"/>
      <c r="H11" s="15" t="str">
        <f t="shared" si="1"/>
        <v/>
      </c>
      <c r="I11" s="15" t="str">
        <f t="shared" si="5"/>
        <v>一般会計</v>
      </c>
      <c r="K11" s="16" t="s">
        <v>267</v>
      </c>
      <c r="L11" s="17" t="s">
        <v>472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464</v>
      </c>
      <c r="AX3" s="109"/>
    </row>
    <row r="4" spans="1:50" ht="22.5" customHeight="1">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62"/>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c r="A6" s="672"/>
      <c r="B6" s="673"/>
      <c r="C6" s="673"/>
      <c r="D6" s="673"/>
      <c r="E6" s="673"/>
      <c r="F6" s="674"/>
      <c r="G6" s="322"/>
      <c r="H6" s="323"/>
      <c r="I6" s="323"/>
      <c r="J6" s="323"/>
      <c r="K6" s="323"/>
      <c r="L6" s="323"/>
      <c r="M6" s="323"/>
      <c r="N6" s="323"/>
      <c r="O6" s="324"/>
      <c r="P6" s="197"/>
      <c r="Q6" s="197"/>
      <c r="R6" s="197"/>
      <c r="S6" s="197"/>
      <c r="T6" s="197"/>
      <c r="U6" s="197"/>
      <c r="V6" s="197"/>
      <c r="W6" s="197"/>
      <c r="X6" s="198"/>
      <c r="Y6" s="120" t="s">
        <v>15</v>
      </c>
      <c r="Z6" s="121"/>
      <c r="AA6" s="171"/>
      <c r="AB6" s="684" t="s">
        <v>465</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62"/>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72"/>
      <c r="B11" s="673"/>
      <c r="C11" s="673"/>
      <c r="D11" s="673"/>
      <c r="E11" s="673"/>
      <c r="F11" s="674"/>
      <c r="G11" s="322"/>
      <c r="H11" s="323"/>
      <c r="I11" s="323"/>
      <c r="J11" s="323"/>
      <c r="K11" s="323"/>
      <c r="L11" s="323"/>
      <c r="M11" s="323"/>
      <c r="N11" s="323"/>
      <c r="O11" s="324"/>
      <c r="P11" s="197"/>
      <c r="Q11" s="197"/>
      <c r="R11" s="197"/>
      <c r="S11" s="197"/>
      <c r="T11" s="197"/>
      <c r="U11" s="197"/>
      <c r="V11" s="197"/>
      <c r="W11" s="197"/>
      <c r="X11" s="198"/>
      <c r="Y11" s="120" t="s">
        <v>15</v>
      </c>
      <c r="Z11" s="121"/>
      <c r="AA11" s="171"/>
      <c r="AB11" s="684"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62"/>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72"/>
      <c r="B16" s="673"/>
      <c r="C16" s="673"/>
      <c r="D16" s="673"/>
      <c r="E16" s="673"/>
      <c r="F16" s="674"/>
      <c r="G16" s="322"/>
      <c r="H16" s="323"/>
      <c r="I16" s="323"/>
      <c r="J16" s="323"/>
      <c r="K16" s="323"/>
      <c r="L16" s="323"/>
      <c r="M16" s="323"/>
      <c r="N16" s="323"/>
      <c r="O16" s="324"/>
      <c r="P16" s="197"/>
      <c r="Q16" s="197"/>
      <c r="R16" s="197"/>
      <c r="S16" s="197"/>
      <c r="T16" s="197"/>
      <c r="U16" s="197"/>
      <c r="V16" s="197"/>
      <c r="W16" s="197"/>
      <c r="X16" s="198"/>
      <c r="Y16" s="120" t="s">
        <v>15</v>
      </c>
      <c r="Z16" s="121"/>
      <c r="AA16" s="171"/>
      <c r="AB16" s="684"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62"/>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72"/>
      <c r="B21" s="673"/>
      <c r="C21" s="673"/>
      <c r="D21" s="673"/>
      <c r="E21" s="673"/>
      <c r="F21" s="674"/>
      <c r="G21" s="322"/>
      <c r="H21" s="323"/>
      <c r="I21" s="323"/>
      <c r="J21" s="323"/>
      <c r="K21" s="323"/>
      <c r="L21" s="323"/>
      <c r="M21" s="323"/>
      <c r="N21" s="323"/>
      <c r="O21" s="324"/>
      <c r="P21" s="197"/>
      <c r="Q21" s="197"/>
      <c r="R21" s="197"/>
      <c r="S21" s="197"/>
      <c r="T21" s="197"/>
      <c r="U21" s="197"/>
      <c r="V21" s="197"/>
      <c r="W21" s="197"/>
      <c r="X21" s="198"/>
      <c r="Y21" s="120" t="s">
        <v>15</v>
      </c>
      <c r="Z21" s="121"/>
      <c r="AA21" s="171"/>
      <c r="AB21" s="684" t="s">
        <v>466</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467</v>
      </c>
      <c r="AX23" s="109"/>
    </row>
    <row r="24" spans="1:50" ht="22.5" customHeight="1">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62"/>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72"/>
      <c r="B26" s="673"/>
      <c r="C26" s="673"/>
      <c r="D26" s="673"/>
      <c r="E26" s="673"/>
      <c r="F26" s="674"/>
      <c r="G26" s="322"/>
      <c r="H26" s="323"/>
      <c r="I26" s="323"/>
      <c r="J26" s="323"/>
      <c r="K26" s="323"/>
      <c r="L26" s="323"/>
      <c r="M26" s="323"/>
      <c r="N26" s="323"/>
      <c r="O26" s="324"/>
      <c r="P26" s="197"/>
      <c r="Q26" s="197"/>
      <c r="R26" s="197"/>
      <c r="S26" s="197"/>
      <c r="T26" s="197"/>
      <c r="U26" s="197"/>
      <c r="V26" s="197"/>
      <c r="W26" s="197"/>
      <c r="X26" s="198"/>
      <c r="Y26" s="120" t="s">
        <v>15</v>
      </c>
      <c r="Z26" s="121"/>
      <c r="AA26" s="171"/>
      <c r="AB26" s="684" t="s">
        <v>466</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464</v>
      </c>
      <c r="AX28" s="109"/>
    </row>
    <row r="29" spans="1:50" ht="22.5" customHeight="1">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62"/>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72"/>
      <c r="B31" s="673"/>
      <c r="C31" s="673"/>
      <c r="D31" s="673"/>
      <c r="E31" s="673"/>
      <c r="F31" s="674"/>
      <c r="G31" s="322"/>
      <c r="H31" s="323"/>
      <c r="I31" s="323"/>
      <c r="J31" s="323"/>
      <c r="K31" s="323"/>
      <c r="L31" s="323"/>
      <c r="M31" s="323"/>
      <c r="N31" s="323"/>
      <c r="O31" s="324"/>
      <c r="P31" s="197"/>
      <c r="Q31" s="197"/>
      <c r="R31" s="197"/>
      <c r="S31" s="197"/>
      <c r="T31" s="197"/>
      <c r="U31" s="197"/>
      <c r="V31" s="197"/>
      <c r="W31" s="197"/>
      <c r="X31" s="198"/>
      <c r="Y31" s="120" t="s">
        <v>15</v>
      </c>
      <c r="Z31" s="121"/>
      <c r="AA31" s="171"/>
      <c r="AB31" s="684" t="s">
        <v>465</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467</v>
      </c>
      <c r="AX33" s="109"/>
    </row>
    <row r="34" spans="1:50" ht="22.5" customHeight="1">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62"/>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72"/>
      <c r="B36" s="673"/>
      <c r="C36" s="673"/>
      <c r="D36" s="673"/>
      <c r="E36" s="673"/>
      <c r="F36" s="674"/>
      <c r="G36" s="322"/>
      <c r="H36" s="323"/>
      <c r="I36" s="323"/>
      <c r="J36" s="323"/>
      <c r="K36" s="323"/>
      <c r="L36" s="323"/>
      <c r="M36" s="323"/>
      <c r="N36" s="323"/>
      <c r="O36" s="324"/>
      <c r="P36" s="197"/>
      <c r="Q36" s="197"/>
      <c r="R36" s="197"/>
      <c r="S36" s="197"/>
      <c r="T36" s="197"/>
      <c r="U36" s="197"/>
      <c r="V36" s="197"/>
      <c r="W36" s="197"/>
      <c r="X36" s="198"/>
      <c r="Y36" s="120" t="s">
        <v>15</v>
      </c>
      <c r="Z36" s="121"/>
      <c r="AA36" s="171"/>
      <c r="AB36" s="684" t="s">
        <v>466</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467</v>
      </c>
      <c r="AX38" s="109"/>
    </row>
    <row r="39" spans="1:50" ht="22.5" customHeight="1">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62"/>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72"/>
      <c r="B41" s="673"/>
      <c r="C41" s="673"/>
      <c r="D41" s="673"/>
      <c r="E41" s="673"/>
      <c r="F41" s="674"/>
      <c r="G41" s="322"/>
      <c r="H41" s="323"/>
      <c r="I41" s="323"/>
      <c r="J41" s="323"/>
      <c r="K41" s="323"/>
      <c r="L41" s="323"/>
      <c r="M41" s="323"/>
      <c r="N41" s="323"/>
      <c r="O41" s="324"/>
      <c r="P41" s="197"/>
      <c r="Q41" s="197"/>
      <c r="R41" s="197"/>
      <c r="S41" s="197"/>
      <c r="T41" s="197"/>
      <c r="U41" s="197"/>
      <c r="V41" s="197"/>
      <c r="W41" s="197"/>
      <c r="X41" s="198"/>
      <c r="Y41" s="120" t="s">
        <v>15</v>
      </c>
      <c r="Z41" s="121"/>
      <c r="AA41" s="171"/>
      <c r="AB41" s="684" t="s">
        <v>466</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467</v>
      </c>
      <c r="AX43" s="109"/>
    </row>
    <row r="44" spans="1:50" ht="22.5" customHeight="1">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62"/>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72"/>
      <c r="B46" s="673"/>
      <c r="C46" s="673"/>
      <c r="D46" s="673"/>
      <c r="E46" s="673"/>
      <c r="F46" s="674"/>
      <c r="G46" s="322"/>
      <c r="H46" s="323"/>
      <c r="I46" s="323"/>
      <c r="J46" s="323"/>
      <c r="K46" s="323"/>
      <c r="L46" s="323"/>
      <c r="M46" s="323"/>
      <c r="N46" s="323"/>
      <c r="O46" s="324"/>
      <c r="P46" s="197"/>
      <c r="Q46" s="197"/>
      <c r="R46" s="197"/>
      <c r="S46" s="197"/>
      <c r="T46" s="197"/>
      <c r="U46" s="197"/>
      <c r="V46" s="197"/>
      <c r="W46" s="197"/>
      <c r="X46" s="198"/>
      <c r="Y46" s="120" t="s">
        <v>15</v>
      </c>
      <c r="Z46" s="121"/>
      <c r="AA46" s="171"/>
      <c r="AB46" s="684" t="s">
        <v>466</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464</v>
      </c>
      <c r="AX48" s="109"/>
    </row>
    <row r="49" spans="1:50" ht="22.5" customHeight="1">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62"/>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72"/>
      <c r="B51" s="673"/>
      <c r="C51" s="673"/>
      <c r="D51" s="673"/>
      <c r="E51" s="673"/>
      <c r="F51" s="674"/>
      <c r="G51" s="322"/>
      <c r="H51" s="323"/>
      <c r="I51" s="323"/>
      <c r="J51" s="323"/>
      <c r="K51" s="323"/>
      <c r="L51" s="323"/>
      <c r="M51" s="323"/>
      <c r="N51" s="323"/>
      <c r="O51" s="324"/>
      <c r="P51" s="197"/>
      <c r="Q51" s="197"/>
      <c r="R51" s="197"/>
      <c r="S51" s="197"/>
      <c r="T51" s="197"/>
      <c r="U51" s="197"/>
      <c r="V51" s="197"/>
      <c r="W51" s="197"/>
      <c r="X51" s="198"/>
      <c r="Y51" s="120" t="s">
        <v>15</v>
      </c>
      <c r="Z51" s="121"/>
      <c r="AA51" s="171"/>
      <c r="AB51" s="693" t="s">
        <v>465</v>
      </c>
      <c r="AC51" s="694"/>
      <c r="AD51" s="694"/>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5" t="s">
        <v>34</v>
      </c>
      <c r="B2" s="696"/>
      <c r="C2" s="696"/>
      <c r="D2" s="696"/>
      <c r="E2" s="696"/>
      <c r="F2" s="697"/>
      <c r="G2" s="387" t="s">
        <v>371</v>
      </c>
      <c r="H2" s="388"/>
      <c r="I2" s="388"/>
      <c r="J2" s="388"/>
      <c r="K2" s="388"/>
      <c r="L2" s="388"/>
      <c r="M2" s="388"/>
      <c r="N2" s="388"/>
      <c r="O2" s="388"/>
      <c r="P2" s="388"/>
      <c r="Q2" s="388"/>
      <c r="R2" s="388"/>
      <c r="S2" s="388"/>
      <c r="T2" s="388"/>
      <c r="U2" s="388"/>
      <c r="V2" s="388"/>
      <c r="W2" s="388"/>
      <c r="X2" s="388"/>
      <c r="Y2" s="388"/>
      <c r="Z2" s="388"/>
      <c r="AA2" s="388"/>
      <c r="AB2" s="389"/>
      <c r="AC2" s="387" t="s">
        <v>461</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c r="A3" s="698"/>
      <c r="B3" s="699"/>
      <c r="C3" s="699"/>
      <c r="D3" s="699"/>
      <c r="E3" s="699"/>
      <c r="F3" s="700"/>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c r="A4" s="698"/>
      <c r="B4" s="699"/>
      <c r="C4" s="699"/>
      <c r="D4" s="699"/>
      <c r="E4" s="699"/>
      <c r="F4" s="700"/>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c r="A5" s="698"/>
      <c r="B5" s="699"/>
      <c r="C5" s="699"/>
      <c r="D5" s="699"/>
      <c r="E5" s="699"/>
      <c r="F5" s="700"/>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98"/>
      <c r="B6" s="699"/>
      <c r="C6" s="699"/>
      <c r="D6" s="699"/>
      <c r="E6" s="699"/>
      <c r="F6" s="700"/>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98"/>
      <c r="B7" s="699"/>
      <c r="C7" s="699"/>
      <c r="D7" s="699"/>
      <c r="E7" s="699"/>
      <c r="F7" s="700"/>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98"/>
      <c r="B8" s="699"/>
      <c r="C8" s="699"/>
      <c r="D8" s="699"/>
      <c r="E8" s="699"/>
      <c r="F8" s="700"/>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698"/>
      <c r="B9" s="699"/>
      <c r="C9" s="699"/>
      <c r="D9" s="699"/>
      <c r="E9" s="699"/>
      <c r="F9" s="700"/>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698"/>
      <c r="B10" s="699"/>
      <c r="C10" s="699"/>
      <c r="D10" s="699"/>
      <c r="E10" s="699"/>
      <c r="F10" s="700"/>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98"/>
      <c r="B11" s="699"/>
      <c r="C11" s="699"/>
      <c r="D11" s="699"/>
      <c r="E11" s="699"/>
      <c r="F11" s="700"/>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698"/>
      <c r="B12" s="699"/>
      <c r="C12" s="699"/>
      <c r="D12" s="699"/>
      <c r="E12" s="699"/>
      <c r="F12" s="700"/>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698"/>
      <c r="B13" s="699"/>
      <c r="C13" s="699"/>
      <c r="D13" s="699"/>
      <c r="E13" s="699"/>
      <c r="F13" s="700"/>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98"/>
      <c r="B14" s="699"/>
      <c r="C14" s="699"/>
      <c r="D14" s="699"/>
      <c r="E14" s="699"/>
      <c r="F14" s="700"/>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698"/>
      <c r="B15" s="699"/>
      <c r="C15" s="699"/>
      <c r="D15" s="699"/>
      <c r="E15" s="699"/>
      <c r="F15" s="700"/>
      <c r="G15" s="387" t="s">
        <v>372</v>
      </c>
      <c r="H15" s="388"/>
      <c r="I15" s="388"/>
      <c r="J15" s="388"/>
      <c r="K15" s="388"/>
      <c r="L15" s="388"/>
      <c r="M15" s="388"/>
      <c r="N15" s="388"/>
      <c r="O15" s="388"/>
      <c r="P15" s="388"/>
      <c r="Q15" s="388"/>
      <c r="R15" s="388"/>
      <c r="S15" s="388"/>
      <c r="T15" s="388"/>
      <c r="U15" s="388"/>
      <c r="V15" s="388"/>
      <c r="W15" s="388"/>
      <c r="X15" s="388"/>
      <c r="Y15" s="388"/>
      <c r="Z15" s="388"/>
      <c r="AA15" s="388"/>
      <c r="AB15" s="389"/>
      <c r="AC15" s="387" t="s">
        <v>373</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c r="A16" s="698"/>
      <c r="B16" s="699"/>
      <c r="C16" s="699"/>
      <c r="D16" s="699"/>
      <c r="E16" s="699"/>
      <c r="F16" s="700"/>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c r="A17" s="698"/>
      <c r="B17" s="699"/>
      <c r="C17" s="699"/>
      <c r="D17" s="699"/>
      <c r="E17" s="699"/>
      <c r="F17" s="700"/>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c r="A18" s="698"/>
      <c r="B18" s="699"/>
      <c r="C18" s="699"/>
      <c r="D18" s="699"/>
      <c r="E18" s="699"/>
      <c r="F18" s="700"/>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698"/>
      <c r="B19" s="699"/>
      <c r="C19" s="699"/>
      <c r="D19" s="699"/>
      <c r="E19" s="699"/>
      <c r="F19" s="700"/>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698"/>
      <c r="B20" s="699"/>
      <c r="C20" s="699"/>
      <c r="D20" s="699"/>
      <c r="E20" s="699"/>
      <c r="F20" s="700"/>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698"/>
      <c r="B21" s="699"/>
      <c r="C21" s="699"/>
      <c r="D21" s="699"/>
      <c r="E21" s="699"/>
      <c r="F21" s="700"/>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98"/>
      <c r="B22" s="699"/>
      <c r="C22" s="699"/>
      <c r="D22" s="699"/>
      <c r="E22" s="699"/>
      <c r="F22" s="700"/>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698"/>
      <c r="B23" s="699"/>
      <c r="C23" s="699"/>
      <c r="D23" s="699"/>
      <c r="E23" s="699"/>
      <c r="F23" s="700"/>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698"/>
      <c r="B24" s="699"/>
      <c r="C24" s="699"/>
      <c r="D24" s="699"/>
      <c r="E24" s="699"/>
      <c r="F24" s="700"/>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698"/>
      <c r="B25" s="699"/>
      <c r="C25" s="699"/>
      <c r="D25" s="699"/>
      <c r="E25" s="699"/>
      <c r="F25" s="700"/>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698"/>
      <c r="B26" s="699"/>
      <c r="C26" s="699"/>
      <c r="D26" s="699"/>
      <c r="E26" s="699"/>
      <c r="F26" s="700"/>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698"/>
      <c r="B27" s="699"/>
      <c r="C27" s="699"/>
      <c r="D27" s="699"/>
      <c r="E27" s="699"/>
      <c r="F27" s="700"/>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698"/>
      <c r="B28" s="699"/>
      <c r="C28" s="699"/>
      <c r="D28" s="699"/>
      <c r="E28" s="699"/>
      <c r="F28" s="700"/>
      <c r="G28" s="387" t="s">
        <v>374</v>
      </c>
      <c r="H28" s="388"/>
      <c r="I28" s="388"/>
      <c r="J28" s="388"/>
      <c r="K28" s="388"/>
      <c r="L28" s="388"/>
      <c r="M28" s="388"/>
      <c r="N28" s="388"/>
      <c r="O28" s="388"/>
      <c r="P28" s="388"/>
      <c r="Q28" s="388"/>
      <c r="R28" s="388"/>
      <c r="S28" s="388"/>
      <c r="T28" s="388"/>
      <c r="U28" s="388"/>
      <c r="V28" s="388"/>
      <c r="W28" s="388"/>
      <c r="X28" s="388"/>
      <c r="Y28" s="388"/>
      <c r="Z28" s="388"/>
      <c r="AA28" s="388"/>
      <c r="AB28" s="389"/>
      <c r="AC28" s="387" t="s">
        <v>375</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c r="A29" s="698"/>
      <c r="B29" s="699"/>
      <c r="C29" s="699"/>
      <c r="D29" s="699"/>
      <c r="E29" s="699"/>
      <c r="F29" s="700"/>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c r="A30" s="698"/>
      <c r="B30" s="699"/>
      <c r="C30" s="699"/>
      <c r="D30" s="699"/>
      <c r="E30" s="699"/>
      <c r="F30" s="700"/>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c r="A31" s="698"/>
      <c r="B31" s="699"/>
      <c r="C31" s="699"/>
      <c r="D31" s="699"/>
      <c r="E31" s="699"/>
      <c r="F31" s="700"/>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698"/>
      <c r="B32" s="699"/>
      <c r="C32" s="699"/>
      <c r="D32" s="699"/>
      <c r="E32" s="699"/>
      <c r="F32" s="700"/>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698"/>
      <c r="B33" s="699"/>
      <c r="C33" s="699"/>
      <c r="D33" s="699"/>
      <c r="E33" s="699"/>
      <c r="F33" s="700"/>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698"/>
      <c r="B34" s="699"/>
      <c r="C34" s="699"/>
      <c r="D34" s="699"/>
      <c r="E34" s="699"/>
      <c r="F34" s="700"/>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698"/>
      <c r="B35" s="699"/>
      <c r="C35" s="699"/>
      <c r="D35" s="699"/>
      <c r="E35" s="699"/>
      <c r="F35" s="700"/>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698"/>
      <c r="B36" s="699"/>
      <c r="C36" s="699"/>
      <c r="D36" s="699"/>
      <c r="E36" s="699"/>
      <c r="F36" s="700"/>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698"/>
      <c r="B37" s="699"/>
      <c r="C37" s="699"/>
      <c r="D37" s="699"/>
      <c r="E37" s="699"/>
      <c r="F37" s="700"/>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698"/>
      <c r="B38" s="699"/>
      <c r="C38" s="699"/>
      <c r="D38" s="699"/>
      <c r="E38" s="699"/>
      <c r="F38" s="700"/>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698"/>
      <c r="B39" s="699"/>
      <c r="C39" s="699"/>
      <c r="D39" s="699"/>
      <c r="E39" s="699"/>
      <c r="F39" s="700"/>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698"/>
      <c r="B40" s="699"/>
      <c r="C40" s="699"/>
      <c r="D40" s="699"/>
      <c r="E40" s="699"/>
      <c r="F40" s="700"/>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698"/>
      <c r="B41" s="699"/>
      <c r="C41" s="699"/>
      <c r="D41" s="699"/>
      <c r="E41" s="699"/>
      <c r="F41" s="700"/>
      <c r="G41" s="387" t="s">
        <v>376</v>
      </c>
      <c r="H41" s="388"/>
      <c r="I41" s="388"/>
      <c r="J41" s="388"/>
      <c r="K41" s="388"/>
      <c r="L41" s="388"/>
      <c r="M41" s="388"/>
      <c r="N41" s="388"/>
      <c r="O41" s="388"/>
      <c r="P41" s="388"/>
      <c r="Q41" s="388"/>
      <c r="R41" s="388"/>
      <c r="S41" s="388"/>
      <c r="T41" s="388"/>
      <c r="U41" s="388"/>
      <c r="V41" s="388"/>
      <c r="W41" s="388"/>
      <c r="X41" s="388"/>
      <c r="Y41" s="388"/>
      <c r="Z41" s="388"/>
      <c r="AA41" s="388"/>
      <c r="AB41" s="389"/>
      <c r="AC41" s="387" t="s">
        <v>377</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c r="A42" s="698"/>
      <c r="B42" s="699"/>
      <c r="C42" s="699"/>
      <c r="D42" s="699"/>
      <c r="E42" s="699"/>
      <c r="F42" s="700"/>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c r="A43" s="698"/>
      <c r="B43" s="699"/>
      <c r="C43" s="699"/>
      <c r="D43" s="699"/>
      <c r="E43" s="699"/>
      <c r="F43" s="700"/>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c r="A44" s="698"/>
      <c r="B44" s="699"/>
      <c r="C44" s="699"/>
      <c r="D44" s="699"/>
      <c r="E44" s="699"/>
      <c r="F44" s="700"/>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698"/>
      <c r="B45" s="699"/>
      <c r="C45" s="699"/>
      <c r="D45" s="699"/>
      <c r="E45" s="699"/>
      <c r="F45" s="700"/>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698"/>
      <c r="B46" s="699"/>
      <c r="C46" s="699"/>
      <c r="D46" s="699"/>
      <c r="E46" s="699"/>
      <c r="F46" s="700"/>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698"/>
      <c r="B47" s="699"/>
      <c r="C47" s="699"/>
      <c r="D47" s="699"/>
      <c r="E47" s="699"/>
      <c r="F47" s="700"/>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698"/>
      <c r="B48" s="699"/>
      <c r="C48" s="699"/>
      <c r="D48" s="699"/>
      <c r="E48" s="699"/>
      <c r="F48" s="700"/>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698"/>
      <c r="B49" s="699"/>
      <c r="C49" s="699"/>
      <c r="D49" s="699"/>
      <c r="E49" s="699"/>
      <c r="F49" s="700"/>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698"/>
      <c r="B50" s="699"/>
      <c r="C50" s="699"/>
      <c r="D50" s="699"/>
      <c r="E50" s="699"/>
      <c r="F50" s="700"/>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698"/>
      <c r="B51" s="699"/>
      <c r="C51" s="699"/>
      <c r="D51" s="699"/>
      <c r="E51" s="699"/>
      <c r="F51" s="700"/>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698"/>
      <c r="B52" s="699"/>
      <c r="C52" s="699"/>
      <c r="D52" s="699"/>
      <c r="E52" s="699"/>
      <c r="F52" s="700"/>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701"/>
      <c r="B53" s="702"/>
      <c r="C53" s="702"/>
      <c r="D53" s="702"/>
      <c r="E53" s="702"/>
      <c r="F53" s="703"/>
      <c r="G53" s="704" t="s">
        <v>22</v>
      </c>
      <c r="H53" s="705"/>
      <c r="I53" s="705"/>
      <c r="J53" s="705"/>
      <c r="K53" s="705"/>
      <c r="L53" s="706"/>
      <c r="M53" s="707"/>
      <c r="N53" s="707"/>
      <c r="O53" s="707"/>
      <c r="P53" s="707"/>
      <c r="Q53" s="707"/>
      <c r="R53" s="707"/>
      <c r="S53" s="707"/>
      <c r="T53" s="707"/>
      <c r="U53" s="707"/>
      <c r="V53" s="707"/>
      <c r="W53" s="707"/>
      <c r="X53" s="708"/>
      <c r="Y53" s="709">
        <f>SUM(Y43:AB52)</f>
        <v>0</v>
      </c>
      <c r="Z53" s="710"/>
      <c r="AA53" s="710"/>
      <c r="AB53" s="711"/>
      <c r="AC53" s="704" t="s">
        <v>22</v>
      </c>
      <c r="AD53" s="705"/>
      <c r="AE53" s="705"/>
      <c r="AF53" s="705"/>
      <c r="AG53" s="705"/>
      <c r="AH53" s="706"/>
      <c r="AI53" s="707"/>
      <c r="AJ53" s="707"/>
      <c r="AK53" s="707"/>
      <c r="AL53" s="707"/>
      <c r="AM53" s="707"/>
      <c r="AN53" s="707"/>
      <c r="AO53" s="707"/>
      <c r="AP53" s="707"/>
      <c r="AQ53" s="707"/>
      <c r="AR53" s="707"/>
      <c r="AS53" s="707"/>
      <c r="AT53" s="708"/>
      <c r="AU53" s="709">
        <f>SUM(AU43:AX52)</f>
        <v>0</v>
      </c>
      <c r="AV53" s="710"/>
      <c r="AW53" s="710"/>
      <c r="AX53" s="712"/>
    </row>
    <row r="54" spans="1:50" s="51" customFormat="1" ht="24.75" customHeight="1" thickBot="1"/>
    <row r="55" spans="1:50" ht="30" customHeight="1">
      <c r="A55" s="695" t="s">
        <v>34</v>
      </c>
      <c r="B55" s="696"/>
      <c r="C55" s="696"/>
      <c r="D55" s="696"/>
      <c r="E55" s="696"/>
      <c r="F55" s="697"/>
      <c r="G55" s="387" t="s">
        <v>378</v>
      </c>
      <c r="H55" s="388"/>
      <c r="I55" s="388"/>
      <c r="J55" s="388"/>
      <c r="K55" s="388"/>
      <c r="L55" s="388"/>
      <c r="M55" s="388"/>
      <c r="N55" s="388"/>
      <c r="O55" s="388"/>
      <c r="P55" s="388"/>
      <c r="Q55" s="388"/>
      <c r="R55" s="388"/>
      <c r="S55" s="388"/>
      <c r="T55" s="388"/>
      <c r="U55" s="388"/>
      <c r="V55" s="388"/>
      <c r="W55" s="388"/>
      <c r="X55" s="388"/>
      <c r="Y55" s="388"/>
      <c r="Z55" s="388"/>
      <c r="AA55" s="388"/>
      <c r="AB55" s="389"/>
      <c r="AC55" s="387" t="s">
        <v>379</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c r="A56" s="698"/>
      <c r="B56" s="699"/>
      <c r="C56" s="699"/>
      <c r="D56" s="699"/>
      <c r="E56" s="699"/>
      <c r="F56" s="700"/>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c r="A57" s="698"/>
      <c r="B57" s="699"/>
      <c r="C57" s="699"/>
      <c r="D57" s="699"/>
      <c r="E57" s="699"/>
      <c r="F57" s="700"/>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c r="A58" s="698"/>
      <c r="B58" s="699"/>
      <c r="C58" s="699"/>
      <c r="D58" s="699"/>
      <c r="E58" s="699"/>
      <c r="F58" s="700"/>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698"/>
      <c r="B59" s="699"/>
      <c r="C59" s="699"/>
      <c r="D59" s="699"/>
      <c r="E59" s="699"/>
      <c r="F59" s="700"/>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698"/>
      <c r="B60" s="699"/>
      <c r="C60" s="699"/>
      <c r="D60" s="699"/>
      <c r="E60" s="699"/>
      <c r="F60" s="700"/>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698"/>
      <c r="B61" s="699"/>
      <c r="C61" s="699"/>
      <c r="D61" s="699"/>
      <c r="E61" s="699"/>
      <c r="F61" s="700"/>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698"/>
      <c r="B62" s="699"/>
      <c r="C62" s="699"/>
      <c r="D62" s="699"/>
      <c r="E62" s="699"/>
      <c r="F62" s="700"/>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698"/>
      <c r="B63" s="699"/>
      <c r="C63" s="699"/>
      <c r="D63" s="699"/>
      <c r="E63" s="699"/>
      <c r="F63" s="700"/>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698"/>
      <c r="B64" s="699"/>
      <c r="C64" s="699"/>
      <c r="D64" s="699"/>
      <c r="E64" s="699"/>
      <c r="F64" s="700"/>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698"/>
      <c r="B65" s="699"/>
      <c r="C65" s="699"/>
      <c r="D65" s="699"/>
      <c r="E65" s="699"/>
      <c r="F65" s="700"/>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698"/>
      <c r="B66" s="699"/>
      <c r="C66" s="699"/>
      <c r="D66" s="699"/>
      <c r="E66" s="699"/>
      <c r="F66" s="700"/>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698"/>
      <c r="B67" s="699"/>
      <c r="C67" s="699"/>
      <c r="D67" s="699"/>
      <c r="E67" s="699"/>
      <c r="F67" s="700"/>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698"/>
      <c r="B68" s="699"/>
      <c r="C68" s="699"/>
      <c r="D68" s="699"/>
      <c r="E68" s="699"/>
      <c r="F68" s="700"/>
      <c r="G68" s="387" t="s">
        <v>380</v>
      </c>
      <c r="H68" s="388"/>
      <c r="I68" s="388"/>
      <c r="J68" s="388"/>
      <c r="K68" s="388"/>
      <c r="L68" s="388"/>
      <c r="M68" s="388"/>
      <c r="N68" s="388"/>
      <c r="O68" s="388"/>
      <c r="P68" s="388"/>
      <c r="Q68" s="388"/>
      <c r="R68" s="388"/>
      <c r="S68" s="388"/>
      <c r="T68" s="388"/>
      <c r="U68" s="388"/>
      <c r="V68" s="388"/>
      <c r="W68" s="388"/>
      <c r="X68" s="388"/>
      <c r="Y68" s="388"/>
      <c r="Z68" s="388"/>
      <c r="AA68" s="388"/>
      <c r="AB68" s="389"/>
      <c r="AC68" s="387" t="s">
        <v>381</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c r="A69" s="698"/>
      <c r="B69" s="699"/>
      <c r="C69" s="699"/>
      <c r="D69" s="699"/>
      <c r="E69" s="699"/>
      <c r="F69" s="700"/>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c r="A70" s="698"/>
      <c r="B70" s="699"/>
      <c r="C70" s="699"/>
      <c r="D70" s="699"/>
      <c r="E70" s="699"/>
      <c r="F70" s="700"/>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c r="A71" s="698"/>
      <c r="B71" s="699"/>
      <c r="C71" s="699"/>
      <c r="D71" s="699"/>
      <c r="E71" s="699"/>
      <c r="F71" s="700"/>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698"/>
      <c r="B72" s="699"/>
      <c r="C72" s="699"/>
      <c r="D72" s="699"/>
      <c r="E72" s="699"/>
      <c r="F72" s="700"/>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698"/>
      <c r="B73" s="699"/>
      <c r="C73" s="699"/>
      <c r="D73" s="699"/>
      <c r="E73" s="699"/>
      <c r="F73" s="700"/>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698"/>
      <c r="B74" s="699"/>
      <c r="C74" s="699"/>
      <c r="D74" s="699"/>
      <c r="E74" s="699"/>
      <c r="F74" s="700"/>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698"/>
      <c r="B75" s="699"/>
      <c r="C75" s="699"/>
      <c r="D75" s="699"/>
      <c r="E75" s="699"/>
      <c r="F75" s="700"/>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698"/>
      <c r="B76" s="699"/>
      <c r="C76" s="699"/>
      <c r="D76" s="699"/>
      <c r="E76" s="699"/>
      <c r="F76" s="700"/>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698"/>
      <c r="B77" s="699"/>
      <c r="C77" s="699"/>
      <c r="D77" s="699"/>
      <c r="E77" s="699"/>
      <c r="F77" s="700"/>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698"/>
      <c r="B78" s="699"/>
      <c r="C78" s="699"/>
      <c r="D78" s="699"/>
      <c r="E78" s="699"/>
      <c r="F78" s="700"/>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698"/>
      <c r="B79" s="699"/>
      <c r="C79" s="699"/>
      <c r="D79" s="699"/>
      <c r="E79" s="699"/>
      <c r="F79" s="700"/>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698"/>
      <c r="B80" s="699"/>
      <c r="C80" s="699"/>
      <c r="D80" s="699"/>
      <c r="E80" s="699"/>
      <c r="F80" s="700"/>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698"/>
      <c r="B81" s="699"/>
      <c r="C81" s="699"/>
      <c r="D81" s="699"/>
      <c r="E81" s="699"/>
      <c r="F81" s="700"/>
      <c r="G81" s="387" t="s">
        <v>382</v>
      </c>
      <c r="H81" s="388"/>
      <c r="I81" s="388"/>
      <c r="J81" s="388"/>
      <c r="K81" s="388"/>
      <c r="L81" s="388"/>
      <c r="M81" s="388"/>
      <c r="N81" s="388"/>
      <c r="O81" s="388"/>
      <c r="P81" s="388"/>
      <c r="Q81" s="388"/>
      <c r="R81" s="388"/>
      <c r="S81" s="388"/>
      <c r="T81" s="388"/>
      <c r="U81" s="388"/>
      <c r="V81" s="388"/>
      <c r="W81" s="388"/>
      <c r="X81" s="388"/>
      <c r="Y81" s="388"/>
      <c r="Z81" s="388"/>
      <c r="AA81" s="388"/>
      <c r="AB81" s="389"/>
      <c r="AC81" s="387" t="s">
        <v>383</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c r="A82" s="698"/>
      <c r="B82" s="699"/>
      <c r="C82" s="699"/>
      <c r="D82" s="699"/>
      <c r="E82" s="699"/>
      <c r="F82" s="700"/>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c r="A83" s="698"/>
      <c r="B83" s="699"/>
      <c r="C83" s="699"/>
      <c r="D83" s="699"/>
      <c r="E83" s="699"/>
      <c r="F83" s="700"/>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c r="A84" s="698"/>
      <c r="B84" s="699"/>
      <c r="C84" s="699"/>
      <c r="D84" s="699"/>
      <c r="E84" s="699"/>
      <c r="F84" s="700"/>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698"/>
      <c r="B85" s="699"/>
      <c r="C85" s="699"/>
      <c r="D85" s="699"/>
      <c r="E85" s="699"/>
      <c r="F85" s="700"/>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698"/>
      <c r="B86" s="699"/>
      <c r="C86" s="699"/>
      <c r="D86" s="699"/>
      <c r="E86" s="699"/>
      <c r="F86" s="700"/>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698"/>
      <c r="B87" s="699"/>
      <c r="C87" s="699"/>
      <c r="D87" s="699"/>
      <c r="E87" s="699"/>
      <c r="F87" s="700"/>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698"/>
      <c r="B88" s="699"/>
      <c r="C88" s="699"/>
      <c r="D88" s="699"/>
      <c r="E88" s="699"/>
      <c r="F88" s="700"/>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698"/>
      <c r="B89" s="699"/>
      <c r="C89" s="699"/>
      <c r="D89" s="699"/>
      <c r="E89" s="699"/>
      <c r="F89" s="700"/>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698"/>
      <c r="B90" s="699"/>
      <c r="C90" s="699"/>
      <c r="D90" s="699"/>
      <c r="E90" s="699"/>
      <c r="F90" s="700"/>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698"/>
      <c r="B91" s="699"/>
      <c r="C91" s="699"/>
      <c r="D91" s="699"/>
      <c r="E91" s="699"/>
      <c r="F91" s="700"/>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698"/>
      <c r="B92" s="699"/>
      <c r="C92" s="699"/>
      <c r="D92" s="699"/>
      <c r="E92" s="699"/>
      <c r="F92" s="700"/>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698"/>
      <c r="B93" s="699"/>
      <c r="C93" s="699"/>
      <c r="D93" s="699"/>
      <c r="E93" s="699"/>
      <c r="F93" s="700"/>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698"/>
      <c r="B94" s="699"/>
      <c r="C94" s="699"/>
      <c r="D94" s="699"/>
      <c r="E94" s="699"/>
      <c r="F94" s="700"/>
      <c r="G94" s="387" t="s">
        <v>384</v>
      </c>
      <c r="H94" s="388"/>
      <c r="I94" s="388"/>
      <c r="J94" s="388"/>
      <c r="K94" s="388"/>
      <c r="L94" s="388"/>
      <c r="M94" s="388"/>
      <c r="N94" s="388"/>
      <c r="O94" s="388"/>
      <c r="P94" s="388"/>
      <c r="Q94" s="388"/>
      <c r="R94" s="388"/>
      <c r="S94" s="388"/>
      <c r="T94" s="388"/>
      <c r="U94" s="388"/>
      <c r="V94" s="388"/>
      <c r="W94" s="388"/>
      <c r="X94" s="388"/>
      <c r="Y94" s="388"/>
      <c r="Z94" s="388"/>
      <c r="AA94" s="388"/>
      <c r="AB94" s="389"/>
      <c r="AC94" s="387" t="s">
        <v>385</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c r="A95" s="698"/>
      <c r="B95" s="699"/>
      <c r="C95" s="699"/>
      <c r="D95" s="699"/>
      <c r="E95" s="699"/>
      <c r="F95" s="700"/>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c r="A96" s="698"/>
      <c r="B96" s="699"/>
      <c r="C96" s="699"/>
      <c r="D96" s="699"/>
      <c r="E96" s="699"/>
      <c r="F96" s="700"/>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c r="A97" s="698"/>
      <c r="B97" s="699"/>
      <c r="C97" s="699"/>
      <c r="D97" s="699"/>
      <c r="E97" s="699"/>
      <c r="F97" s="700"/>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698"/>
      <c r="B98" s="699"/>
      <c r="C98" s="699"/>
      <c r="D98" s="699"/>
      <c r="E98" s="699"/>
      <c r="F98" s="700"/>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698"/>
      <c r="B99" s="699"/>
      <c r="C99" s="699"/>
      <c r="D99" s="699"/>
      <c r="E99" s="699"/>
      <c r="F99" s="700"/>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698"/>
      <c r="B100" s="699"/>
      <c r="C100" s="699"/>
      <c r="D100" s="699"/>
      <c r="E100" s="699"/>
      <c r="F100" s="700"/>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698"/>
      <c r="B101" s="699"/>
      <c r="C101" s="699"/>
      <c r="D101" s="699"/>
      <c r="E101" s="699"/>
      <c r="F101" s="700"/>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698"/>
      <c r="B102" s="699"/>
      <c r="C102" s="699"/>
      <c r="D102" s="699"/>
      <c r="E102" s="699"/>
      <c r="F102" s="700"/>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698"/>
      <c r="B103" s="699"/>
      <c r="C103" s="699"/>
      <c r="D103" s="699"/>
      <c r="E103" s="699"/>
      <c r="F103" s="700"/>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698"/>
      <c r="B104" s="699"/>
      <c r="C104" s="699"/>
      <c r="D104" s="699"/>
      <c r="E104" s="699"/>
      <c r="F104" s="700"/>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698"/>
      <c r="B105" s="699"/>
      <c r="C105" s="699"/>
      <c r="D105" s="699"/>
      <c r="E105" s="699"/>
      <c r="F105" s="700"/>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701"/>
      <c r="B106" s="702"/>
      <c r="C106" s="702"/>
      <c r="D106" s="702"/>
      <c r="E106" s="702"/>
      <c r="F106" s="703"/>
      <c r="G106" s="704" t="s">
        <v>22</v>
      </c>
      <c r="H106" s="705"/>
      <c r="I106" s="705"/>
      <c r="J106" s="705"/>
      <c r="K106" s="705"/>
      <c r="L106" s="706"/>
      <c r="M106" s="707"/>
      <c r="N106" s="707"/>
      <c r="O106" s="707"/>
      <c r="P106" s="707"/>
      <c r="Q106" s="707"/>
      <c r="R106" s="707"/>
      <c r="S106" s="707"/>
      <c r="T106" s="707"/>
      <c r="U106" s="707"/>
      <c r="V106" s="707"/>
      <c r="W106" s="707"/>
      <c r="X106" s="708"/>
      <c r="Y106" s="709">
        <f>SUM(Y96:AB105)</f>
        <v>0</v>
      </c>
      <c r="Z106" s="710"/>
      <c r="AA106" s="710"/>
      <c r="AB106" s="711"/>
      <c r="AC106" s="704" t="s">
        <v>22</v>
      </c>
      <c r="AD106" s="705"/>
      <c r="AE106" s="705"/>
      <c r="AF106" s="705"/>
      <c r="AG106" s="705"/>
      <c r="AH106" s="706"/>
      <c r="AI106" s="707"/>
      <c r="AJ106" s="707"/>
      <c r="AK106" s="707"/>
      <c r="AL106" s="707"/>
      <c r="AM106" s="707"/>
      <c r="AN106" s="707"/>
      <c r="AO106" s="707"/>
      <c r="AP106" s="707"/>
      <c r="AQ106" s="707"/>
      <c r="AR106" s="707"/>
      <c r="AS106" s="707"/>
      <c r="AT106" s="708"/>
      <c r="AU106" s="709">
        <f>SUM(AU96:AX105)</f>
        <v>0</v>
      </c>
      <c r="AV106" s="710"/>
      <c r="AW106" s="710"/>
      <c r="AX106" s="712"/>
    </row>
    <row r="107" spans="1:50" s="51" customFormat="1" ht="24.75" customHeight="1" thickBot="1"/>
    <row r="108" spans="1:50" ht="30" customHeight="1">
      <c r="A108" s="695" t="s">
        <v>34</v>
      </c>
      <c r="B108" s="696"/>
      <c r="C108" s="696"/>
      <c r="D108" s="696"/>
      <c r="E108" s="696"/>
      <c r="F108" s="697"/>
      <c r="G108" s="387" t="s">
        <v>386</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387</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c r="A109" s="698"/>
      <c r="B109" s="699"/>
      <c r="C109" s="699"/>
      <c r="D109" s="699"/>
      <c r="E109" s="699"/>
      <c r="F109" s="700"/>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c r="A110" s="698"/>
      <c r="B110" s="699"/>
      <c r="C110" s="699"/>
      <c r="D110" s="699"/>
      <c r="E110" s="699"/>
      <c r="F110" s="700"/>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c r="A111" s="698"/>
      <c r="B111" s="699"/>
      <c r="C111" s="699"/>
      <c r="D111" s="699"/>
      <c r="E111" s="699"/>
      <c r="F111" s="700"/>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698"/>
      <c r="B112" s="699"/>
      <c r="C112" s="699"/>
      <c r="D112" s="699"/>
      <c r="E112" s="699"/>
      <c r="F112" s="700"/>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698"/>
      <c r="B113" s="699"/>
      <c r="C113" s="699"/>
      <c r="D113" s="699"/>
      <c r="E113" s="699"/>
      <c r="F113" s="700"/>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698"/>
      <c r="B114" s="699"/>
      <c r="C114" s="699"/>
      <c r="D114" s="699"/>
      <c r="E114" s="699"/>
      <c r="F114" s="700"/>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698"/>
      <c r="B115" s="699"/>
      <c r="C115" s="699"/>
      <c r="D115" s="699"/>
      <c r="E115" s="699"/>
      <c r="F115" s="700"/>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698"/>
      <c r="B116" s="699"/>
      <c r="C116" s="699"/>
      <c r="D116" s="699"/>
      <c r="E116" s="699"/>
      <c r="F116" s="700"/>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698"/>
      <c r="B117" s="699"/>
      <c r="C117" s="699"/>
      <c r="D117" s="699"/>
      <c r="E117" s="699"/>
      <c r="F117" s="700"/>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698"/>
      <c r="B118" s="699"/>
      <c r="C118" s="699"/>
      <c r="D118" s="699"/>
      <c r="E118" s="699"/>
      <c r="F118" s="700"/>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698"/>
      <c r="B119" s="699"/>
      <c r="C119" s="699"/>
      <c r="D119" s="699"/>
      <c r="E119" s="699"/>
      <c r="F119" s="700"/>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698"/>
      <c r="B120" s="699"/>
      <c r="C120" s="699"/>
      <c r="D120" s="699"/>
      <c r="E120" s="699"/>
      <c r="F120" s="700"/>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698"/>
      <c r="B121" s="699"/>
      <c r="C121" s="699"/>
      <c r="D121" s="699"/>
      <c r="E121" s="699"/>
      <c r="F121" s="700"/>
      <c r="G121" s="387" t="s">
        <v>408</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388</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c r="A122" s="698"/>
      <c r="B122" s="699"/>
      <c r="C122" s="699"/>
      <c r="D122" s="699"/>
      <c r="E122" s="699"/>
      <c r="F122" s="700"/>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c r="A123" s="698"/>
      <c r="B123" s="699"/>
      <c r="C123" s="699"/>
      <c r="D123" s="699"/>
      <c r="E123" s="699"/>
      <c r="F123" s="700"/>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c r="A124" s="698"/>
      <c r="B124" s="699"/>
      <c r="C124" s="699"/>
      <c r="D124" s="699"/>
      <c r="E124" s="699"/>
      <c r="F124" s="700"/>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698"/>
      <c r="B125" s="699"/>
      <c r="C125" s="699"/>
      <c r="D125" s="699"/>
      <c r="E125" s="699"/>
      <c r="F125" s="700"/>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698"/>
      <c r="B126" s="699"/>
      <c r="C126" s="699"/>
      <c r="D126" s="699"/>
      <c r="E126" s="699"/>
      <c r="F126" s="700"/>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698"/>
      <c r="B127" s="699"/>
      <c r="C127" s="699"/>
      <c r="D127" s="699"/>
      <c r="E127" s="699"/>
      <c r="F127" s="700"/>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698"/>
      <c r="B128" s="699"/>
      <c r="C128" s="699"/>
      <c r="D128" s="699"/>
      <c r="E128" s="699"/>
      <c r="F128" s="700"/>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698"/>
      <c r="B129" s="699"/>
      <c r="C129" s="699"/>
      <c r="D129" s="699"/>
      <c r="E129" s="699"/>
      <c r="F129" s="700"/>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698"/>
      <c r="B130" s="699"/>
      <c r="C130" s="699"/>
      <c r="D130" s="699"/>
      <c r="E130" s="699"/>
      <c r="F130" s="700"/>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698"/>
      <c r="B131" s="699"/>
      <c r="C131" s="699"/>
      <c r="D131" s="699"/>
      <c r="E131" s="699"/>
      <c r="F131" s="700"/>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698"/>
      <c r="B132" s="699"/>
      <c r="C132" s="699"/>
      <c r="D132" s="699"/>
      <c r="E132" s="699"/>
      <c r="F132" s="700"/>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698"/>
      <c r="B133" s="699"/>
      <c r="C133" s="699"/>
      <c r="D133" s="699"/>
      <c r="E133" s="699"/>
      <c r="F133" s="700"/>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698"/>
      <c r="B134" s="699"/>
      <c r="C134" s="699"/>
      <c r="D134" s="699"/>
      <c r="E134" s="699"/>
      <c r="F134" s="700"/>
      <c r="G134" s="387" t="s">
        <v>389</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390</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c r="A135" s="698"/>
      <c r="B135" s="699"/>
      <c r="C135" s="699"/>
      <c r="D135" s="699"/>
      <c r="E135" s="699"/>
      <c r="F135" s="700"/>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c r="A136" s="698"/>
      <c r="B136" s="699"/>
      <c r="C136" s="699"/>
      <c r="D136" s="699"/>
      <c r="E136" s="699"/>
      <c r="F136" s="700"/>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c r="A137" s="698"/>
      <c r="B137" s="699"/>
      <c r="C137" s="699"/>
      <c r="D137" s="699"/>
      <c r="E137" s="699"/>
      <c r="F137" s="700"/>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698"/>
      <c r="B138" s="699"/>
      <c r="C138" s="699"/>
      <c r="D138" s="699"/>
      <c r="E138" s="699"/>
      <c r="F138" s="700"/>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698"/>
      <c r="B139" s="699"/>
      <c r="C139" s="699"/>
      <c r="D139" s="699"/>
      <c r="E139" s="699"/>
      <c r="F139" s="700"/>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698"/>
      <c r="B140" s="699"/>
      <c r="C140" s="699"/>
      <c r="D140" s="699"/>
      <c r="E140" s="699"/>
      <c r="F140" s="700"/>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698"/>
      <c r="B141" s="699"/>
      <c r="C141" s="699"/>
      <c r="D141" s="699"/>
      <c r="E141" s="699"/>
      <c r="F141" s="700"/>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698"/>
      <c r="B142" s="699"/>
      <c r="C142" s="699"/>
      <c r="D142" s="699"/>
      <c r="E142" s="699"/>
      <c r="F142" s="700"/>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698"/>
      <c r="B143" s="699"/>
      <c r="C143" s="699"/>
      <c r="D143" s="699"/>
      <c r="E143" s="699"/>
      <c r="F143" s="700"/>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698"/>
      <c r="B144" s="699"/>
      <c r="C144" s="699"/>
      <c r="D144" s="699"/>
      <c r="E144" s="699"/>
      <c r="F144" s="700"/>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698"/>
      <c r="B145" s="699"/>
      <c r="C145" s="699"/>
      <c r="D145" s="699"/>
      <c r="E145" s="699"/>
      <c r="F145" s="700"/>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698"/>
      <c r="B146" s="699"/>
      <c r="C146" s="699"/>
      <c r="D146" s="699"/>
      <c r="E146" s="699"/>
      <c r="F146" s="700"/>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698"/>
      <c r="B147" s="699"/>
      <c r="C147" s="699"/>
      <c r="D147" s="699"/>
      <c r="E147" s="699"/>
      <c r="F147" s="700"/>
      <c r="G147" s="387" t="s">
        <v>391</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392</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c r="A148" s="698"/>
      <c r="B148" s="699"/>
      <c r="C148" s="699"/>
      <c r="D148" s="699"/>
      <c r="E148" s="699"/>
      <c r="F148" s="700"/>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c r="A149" s="698"/>
      <c r="B149" s="699"/>
      <c r="C149" s="699"/>
      <c r="D149" s="699"/>
      <c r="E149" s="699"/>
      <c r="F149" s="700"/>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c r="A150" s="698"/>
      <c r="B150" s="699"/>
      <c r="C150" s="699"/>
      <c r="D150" s="699"/>
      <c r="E150" s="699"/>
      <c r="F150" s="700"/>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698"/>
      <c r="B151" s="699"/>
      <c r="C151" s="699"/>
      <c r="D151" s="699"/>
      <c r="E151" s="699"/>
      <c r="F151" s="700"/>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698"/>
      <c r="B152" s="699"/>
      <c r="C152" s="699"/>
      <c r="D152" s="699"/>
      <c r="E152" s="699"/>
      <c r="F152" s="700"/>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698"/>
      <c r="B153" s="699"/>
      <c r="C153" s="699"/>
      <c r="D153" s="699"/>
      <c r="E153" s="699"/>
      <c r="F153" s="700"/>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698"/>
      <c r="B154" s="699"/>
      <c r="C154" s="699"/>
      <c r="D154" s="699"/>
      <c r="E154" s="699"/>
      <c r="F154" s="700"/>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698"/>
      <c r="B155" s="699"/>
      <c r="C155" s="699"/>
      <c r="D155" s="699"/>
      <c r="E155" s="699"/>
      <c r="F155" s="700"/>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698"/>
      <c r="B156" s="699"/>
      <c r="C156" s="699"/>
      <c r="D156" s="699"/>
      <c r="E156" s="699"/>
      <c r="F156" s="700"/>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698"/>
      <c r="B157" s="699"/>
      <c r="C157" s="699"/>
      <c r="D157" s="699"/>
      <c r="E157" s="699"/>
      <c r="F157" s="700"/>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698"/>
      <c r="B158" s="699"/>
      <c r="C158" s="699"/>
      <c r="D158" s="699"/>
      <c r="E158" s="699"/>
      <c r="F158" s="700"/>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701"/>
      <c r="B159" s="702"/>
      <c r="C159" s="702"/>
      <c r="D159" s="702"/>
      <c r="E159" s="702"/>
      <c r="F159" s="703"/>
      <c r="G159" s="704" t="s">
        <v>22</v>
      </c>
      <c r="H159" s="705"/>
      <c r="I159" s="705"/>
      <c r="J159" s="705"/>
      <c r="K159" s="705"/>
      <c r="L159" s="706"/>
      <c r="M159" s="707"/>
      <c r="N159" s="707"/>
      <c r="O159" s="707"/>
      <c r="P159" s="707"/>
      <c r="Q159" s="707"/>
      <c r="R159" s="707"/>
      <c r="S159" s="707"/>
      <c r="T159" s="707"/>
      <c r="U159" s="707"/>
      <c r="V159" s="707"/>
      <c r="W159" s="707"/>
      <c r="X159" s="708"/>
      <c r="Y159" s="709">
        <f>SUM(Y149:AB158)</f>
        <v>0</v>
      </c>
      <c r="Z159" s="710"/>
      <c r="AA159" s="710"/>
      <c r="AB159" s="711"/>
      <c r="AC159" s="704" t="s">
        <v>22</v>
      </c>
      <c r="AD159" s="705"/>
      <c r="AE159" s="705"/>
      <c r="AF159" s="705"/>
      <c r="AG159" s="705"/>
      <c r="AH159" s="706"/>
      <c r="AI159" s="707"/>
      <c r="AJ159" s="707"/>
      <c r="AK159" s="707"/>
      <c r="AL159" s="707"/>
      <c r="AM159" s="707"/>
      <c r="AN159" s="707"/>
      <c r="AO159" s="707"/>
      <c r="AP159" s="707"/>
      <c r="AQ159" s="707"/>
      <c r="AR159" s="707"/>
      <c r="AS159" s="707"/>
      <c r="AT159" s="708"/>
      <c r="AU159" s="709">
        <f>SUM(AU149:AX158)</f>
        <v>0</v>
      </c>
      <c r="AV159" s="710"/>
      <c r="AW159" s="710"/>
      <c r="AX159" s="712"/>
    </row>
    <row r="160" spans="1:50" s="51" customFormat="1" ht="24.75" customHeight="1" thickBot="1"/>
    <row r="161" spans="1:50" ht="30" customHeight="1">
      <c r="A161" s="695" t="s">
        <v>34</v>
      </c>
      <c r="B161" s="696"/>
      <c r="C161" s="696"/>
      <c r="D161" s="696"/>
      <c r="E161" s="696"/>
      <c r="F161" s="697"/>
      <c r="G161" s="387" t="s">
        <v>393</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394</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c r="A162" s="698"/>
      <c r="B162" s="699"/>
      <c r="C162" s="699"/>
      <c r="D162" s="699"/>
      <c r="E162" s="699"/>
      <c r="F162" s="700"/>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c r="A163" s="698"/>
      <c r="B163" s="699"/>
      <c r="C163" s="699"/>
      <c r="D163" s="699"/>
      <c r="E163" s="699"/>
      <c r="F163" s="700"/>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c r="A164" s="698"/>
      <c r="B164" s="699"/>
      <c r="C164" s="699"/>
      <c r="D164" s="699"/>
      <c r="E164" s="699"/>
      <c r="F164" s="700"/>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698"/>
      <c r="B165" s="699"/>
      <c r="C165" s="699"/>
      <c r="D165" s="699"/>
      <c r="E165" s="699"/>
      <c r="F165" s="700"/>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698"/>
      <c r="B166" s="699"/>
      <c r="C166" s="699"/>
      <c r="D166" s="699"/>
      <c r="E166" s="699"/>
      <c r="F166" s="700"/>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698"/>
      <c r="B167" s="699"/>
      <c r="C167" s="699"/>
      <c r="D167" s="699"/>
      <c r="E167" s="699"/>
      <c r="F167" s="700"/>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698"/>
      <c r="B168" s="699"/>
      <c r="C168" s="699"/>
      <c r="D168" s="699"/>
      <c r="E168" s="699"/>
      <c r="F168" s="700"/>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698"/>
      <c r="B169" s="699"/>
      <c r="C169" s="699"/>
      <c r="D169" s="699"/>
      <c r="E169" s="699"/>
      <c r="F169" s="700"/>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698"/>
      <c r="B170" s="699"/>
      <c r="C170" s="699"/>
      <c r="D170" s="699"/>
      <c r="E170" s="699"/>
      <c r="F170" s="700"/>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698"/>
      <c r="B171" s="699"/>
      <c r="C171" s="699"/>
      <c r="D171" s="699"/>
      <c r="E171" s="699"/>
      <c r="F171" s="700"/>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698"/>
      <c r="B172" s="699"/>
      <c r="C172" s="699"/>
      <c r="D172" s="699"/>
      <c r="E172" s="699"/>
      <c r="F172" s="700"/>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698"/>
      <c r="B173" s="699"/>
      <c r="C173" s="699"/>
      <c r="D173" s="699"/>
      <c r="E173" s="699"/>
      <c r="F173" s="700"/>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698"/>
      <c r="B174" s="699"/>
      <c r="C174" s="699"/>
      <c r="D174" s="699"/>
      <c r="E174" s="699"/>
      <c r="F174" s="700"/>
      <c r="G174" s="387" t="s">
        <v>395</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396</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c r="A175" s="698"/>
      <c r="B175" s="699"/>
      <c r="C175" s="699"/>
      <c r="D175" s="699"/>
      <c r="E175" s="699"/>
      <c r="F175" s="700"/>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c r="A176" s="698"/>
      <c r="B176" s="699"/>
      <c r="C176" s="699"/>
      <c r="D176" s="699"/>
      <c r="E176" s="699"/>
      <c r="F176" s="700"/>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c r="A177" s="698"/>
      <c r="B177" s="699"/>
      <c r="C177" s="699"/>
      <c r="D177" s="699"/>
      <c r="E177" s="699"/>
      <c r="F177" s="700"/>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698"/>
      <c r="B178" s="699"/>
      <c r="C178" s="699"/>
      <c r="D178" s="699"/>
      <c r="E178" s="699"/>
      <c r="F178" s="700"/>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698"/>
      <c r="B179" s="699"/>
      <c r="C179" s="699"/>
      <c r="D179" s="699"/>
      <c r="E179" s="699"/>
      <c r="F179" s="700"/>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698"/>
      <c r="B180" s="699"/>
      <c r="C180" s="699"/>
      <c r="D180" s="699"/>
      <c r="E180" s="699"/>
      <c r="F180" s="700"/>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698"/>
      <c r="B181" s="699"/>
      <c r="C181" s="699"/>
      <c r="D181" s="699"/>
      <c r="E181" s="699"/>
      <c r="F181" s="70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698"/>
      <c r="B182" s="699"/>
      <c r="C182" s="699"/>
      <c r="D182" s="699"/>
      <c r="E182" s="699"/>
      <c r="F182" s="70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698"/>
      <c r="B183" s="699"/>
      <c r="C183" s="699"/>
      <c r="D183" s="699"/>
      <c r="E183" s="699"/>
      <c r="F183" s="70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698"/>
      <c r="B184" s="699"/>
      <c r="C184" s="699"/>
      <c r="D184" s="699"/>
      <c r="E184" s="699"/>
      <c r="F184" s="70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698"/>
      <c r="B185" s="699"/>
      <c r="C185" s="699"/>
      <c r="D185" s="699"/>
      <c r="E185" s="699"/>
      <c r="F185" s="70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698"/>
      <c r="B186" s="699"/>
      <c r="C186" s="699"/>
      <c r="D186" s="699"/>
      <c r="E186" s="699"/>
      <c r="F186" s="700"/>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698"/>
      <c r="B187" s="699"/>
      <c r="C187" s="699"/>
      <c r="D187" s="699"/>
      <c r="E187" s="699"/>
      <c r="F187" s="700"/>
      <c r="G187" s="387" t="s">
        <v>397</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398</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c r="A188" s="698"/>
      <c r="B188" s="699"/>
      <c r="C188" s="699"/>
      <c r="D188" s="699"/>
      <c r="E188" s="699"/>
      <c r="F188" s="700"/>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c r="A189" s="698"/>
      <c r="B189" s="699"/>
      <c r="C189" s="699"/>
      <c r="D189" s="699"/>
      <c r="E189" s="699"/>
      <c r="F189" s="700"/>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c r="A190" s="698"/>
      <c r="B190" s="699"/>
      <c r="C190" s="699"/>
      <c r="D190" s="699"/>
      <c r="E190" s="699"/>
      <c r="F190" s="700"/>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698"/>
      <c r="B191" s="699"/>
      <c r="C191" s="699"/>
      <c r="D191" s="699"/>
      <c r="E191" s="699"/>
      <c r="F191" s="700"/>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698"/>
      <c r="B192" s="699"/>
      <c r="C192" s="699"/>
      <c r="D192" s="699"/>
      <c r="E192" s="699"/>
      <c r="F192" s="700"/>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698"/>
      <c r="B193" s="699"/>
      <c r="C193" s="699"/>
      <c r="D193" s="699"/>
      <c r="E193" s="699"/>
      <c r="F193" s="700"/>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698"/>
      <c r="B194" s="699"/>
      <c r="C194" s="699"/>
      <c r="D194" s="699"/>
      <c r="E194" s="699"/>
      <c r="F194" s="70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698"/>
      <c r="B195" s="699"/>
      <c r="C195" s="699"/>
      <c r="D195" s="699"/>
      <c r="E195" s="699"/>
      <c r="F195" s="70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698"/>
      <c r="B196" s="699"/>
      <c r="C196" s="699"/>
      <c r="D196" s="699"/>
      <c r="E196" s="699"/>
      <c r="F196" s="70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698"/>
      <c r="B197" s="699"/>
      <c r="C197" s="699"/>
      <c r="D197" s="699"/>
      <c r="E197" s="699"/>
      <c r="F197" s="70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698"/>
      <c r="B198" s="699"/>
      <c r="C198" s="699"/>
      <c r="D198" s="699"/>
      <c r="E198" s="699"/>
      <c r="F198" s="70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698"/>
      <c r="B199" s="699"/>
      <c r="C199" s="699"/>
      <c r="D199" s="699"/>
      <c r="E199" s="699"/>
      <c r="F199" s="700"/>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698"/>
      <c r="B200" s="699"/>
      <c r="C200" s="699"/>
      <c r="D200" s="699"/>
      <c r="E200" s="699"/>
      <c r="F200" s="700"/>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399</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c r="A201" s="698"/>
      <c r="B201" s="699"/>
      <c r="C201" s="699"/>
      <c r="D201" s="699"/>
      <c r="E201" s="699"/>
      <c r="F201" s="700"/>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c r="A202" s="698"/>
      <c r="B202" s="699"/>
      <c r="C202" s="699"/>
      <c r="D202" s="699"/>
      <c r="E202" s="699"/>
      <c r="F202" s="700"/>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c r="A203" s="698"/>
      <c r="B203" s="699"/>
      <c r="C203" s="699"/>
      <c r="D203" s="699"/>
      <c r="E203" s="699"/>
      <c r="F203" s="700"/>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698"/>
      <c r="B204" s="699"/>
      <c r="C204" s="699"/>
      <c r="D204" s="699"/>
      <c r="E204" s="699"/>
      <c r="F204" s="700"/>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698"/>
      <c r="B205" s="699"/>
      <c r="C205" s="699"/>
      <c r="D205" s="699"/>
      <c r="E205" s="699"/>
      <c r="F205" s="700"/>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698"/>
      <c r="B206" s="699"/>
      <c r="C206" s="699"/>
      <c r="D206" s="699"/>
      <c r="E206" s="699"/>
      <c r="F206" s="700"/>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698"/>
      <c r="B207" s="699"/>
      <c r="C207" s="699"/>
      <c r="D207" s="699"/>
      <c r="E207" s="699"/>
      <c r="F207" s="70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698"/>
      <c r="B208" s="699"/>
      <c r="C208" s="699"/>
      <c r="D208" s="699"/>
      <c r="E208" s="699"/>
      <c r="F208" s="70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698"/>
      <c r="B209" s="699"/>
      <c r="C209" s="699"/>
      <c r="D209" s="699"/>
      <c r="E209" s="699"/>
      <c r="F209" s="70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698"/>
      <c r="B210" s="699"/>
      <c r="C210" s="699"/>
      <c r="D210" s="699"/>
      <c r="E210" s="699"/>
      <c r="F210" s="70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698"/>
      <c r="B211" s="699"/>
      <c r="C211" s="699"/>
      <c r="D211" s="699"/>
      <c r="E211" s="699"/>
      <c r="F211" s="70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701"/>
      <c r="B212" s="702"/>
      <c r="C212" s="702"/>
      <c r="D212" s="702"/>
      <c r="E212" s="702"/>
      <c r="F212" s="703"/>
      <c r="G212" s="704" t="s">
        <v>22</v>
      </c>
      <c r="H212" s="705"/>
      <c r="I212" s="705"/>
      <c r="J212" s="705"/>
      <c r="K212" s="705"/>
      <c r="L212" s="706"/>
      <c r="M212" s="707"/>
      <c r="N212" s="707"/>
      <c r="O212" s="707"/>
      <c r="P212" s="707"/>
      <c r="Q212" s="707"/>
      <c r="R212" s="707"/>
      <c r="S212" s="707"/>
      <c r="T212" s="707"/>
      <c r="U212" s="707"/>
      <c r="V212" s="707"/>
      <c r="W212" s="707"/>
      <c r="X212" s="708"/>
      <c r="Y212" s="709">
        <f>SUM(Y202:AB211)</f>
        <v>0</v>
      </c>
      <c r="Z212" s="710"/>
      <c r="AA212" s="710"/>
      <c r="AB212" s="711"/>
      <c r="AC212" s="704" t="s">
        <v>22</v>
      </c>
      <c r="AD212" s="705"/>
      <c r="AE212" s="705"/>
      <c r="AF212" s="705"/>
      <c r="AG212" s="705"/>
      <c r="AH212" s="706"/>
      <c r="AI212" s="707"/>
      <c r="AJ212" s="707"/>
      <c r="AK212" s="707"/>
      <c r="AL212" s="707"/>
      <c r="AM212" s="707"/>
      <c r="AN212" s="707"/>
      <c r="AO212" s="707"/>
      <c r="AP212" s="707"/>
      <c r="AQ212" s="707"/>
      <c r="AR212" s="707"/>
      <c r="AS212" s="707"/>
      <c r="AT212" s="708"/>
      <c r="AU212" s="709">
        <f>SUM(AU202:AX211)</f>
        <v>0</v>
      </c>
      <c r="AV212" s="710"/>
      <c r="AW212" s="710"/>
      <c r="AX212" s="712"/>
    </row>
    <row r="213" spans="1:50" s="51" customFormat="1" ht="24.75" customHeight="1" thickBot="1"/>
    <row r="214" spans="1:50" ht="30" customHeight="1">
      <c r="A214" s="713" t="s">
        <v>34</v>
      </c>
      <c r="B214" s="714"/>
      <c r="C214" s="714"/>
      <c r="D214" s="714"/>
      <c r="E214" s="714"/>
      <c r="F214" s="715"/>
      <c r="G214" s="387" t="s">
        <v>400</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401</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c r="A215" s="698"/>
      <c r="B215" s="699"/>
      <c r="C215" s="699"/>
      <c r="D215" s="699"/>
      <c r="E215" s="699"/>
      <c r="F215" s="700"/>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c r="A216" s="698"/>
      <c r="B216" s="699"/>
      <c r="C216" s="699"/>
      <c r="D216" s="699"/>
      <c r="E216" s="699"/>
      <c r="F216" s="700"/>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c r="A217" s="698"/>
      <c r="B217" s="699"/>
      <c r="C217" s="699"/>
      <c r="D217" s="699"/>
      <c r="E217" s="699"/>
      <c r="F217" s="700"/>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698"/>
      <c r="B218" s="699"/>
      <c r="C218" s="699"/>
      <c r="D218" s="699"/>
      <c r="E218" s="699"/>
      <c r="F218" s="700"/>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698"/>
      <c r="B219" s="699"/>
      <c r="C219" s="699"/>
      <c r="D219" s="699"/>
      <c r="E219" s="699"/>
      <c r="F219" s="700"/>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698"/>
      <c r="B220" s="699"/>
      <c r="C220" s="699"/>
      <c r="D220" s="699"/>
      <c r="E220" s="699"/>
      <c r="F220" s="70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698"/>
      <c r="B221" s="699"/>
      <c r="C221" s="699"/>
      <c r="D221" s="699"/>
      <c r="E221" s="699"/>
      <c r="F221" s="70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698"/>
      <c r="B222" s="699"/>
      <c r="C222" s="699"/>
      <c r="D222" s="699"/>
      <c r="E222" s="699"/>
      <c r="F222" s="70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698"/>
      <c r="B223" s="699"/>
      <c r="C223" s="699"/>
      <c r="D223" s="699"/>
      <c r="E223" s="699"/>
      <c r="F223" s="70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698"/>
      <c r="B224" s="699"/>
      <c r="C224" s="699"/>
      <c r="D224" s="699"/>
      <c r="E224" s="699"/>
      <c r="F224" s="70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698"/>
      <c r="B225" s="699"/>
      <c r="C225" s="699"/>
      <c r="D225" s="699"/>
      <c r="E225" s="699"/>
      <c r="F225" s="70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698"/>
      <c r="B226" s="699"/>
      <c r="C226" s="699"/>
      <c r="D226" s="699"/>
      <c r="E226" s="699"/>
      <c r="F226" s="700"/>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698"/>
      <c r="B227" s="699"/>
      <c r="C227" s="699"/>
      <c r="D227" s="699"/>
      <c r="E227" s="699"/>
      <c r="F227" s="700"/>
      <c r="G227" s="387" t="s">
        <v>402</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403</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c r="A228" s="698"/>
      <c r="B228" s="699"/>
      <c r="C228" s="699"/>
      <c r="D228" s="699"/>
      <c r="E228" s="699"/>
      <c r="F228" s="700"/>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c r="A229" s="698"/>
      <c r="B229" s="699"/>
      <c r="C229" s="699"/>
      <c r="D229" s="699"/>
      <c r="E229" s="699"/>
      <c r="F229" s="700"/>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c r="A230" s="698"/>
      <c r="B230" s="699"/>
      <c r="C230" s="699"/>
      <c r="D230" s="699"/>
      <c r="E230" s="699"/>
      <c r="F230" s="700"/>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698"/>
      <c r="B231" s="699"/>
      <c r="C231" s="699"/>
      <c r="D231" s="699"/>
      <c r="E231" s="699"/>
      <c r="F231" s="700"/>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698"/>
      <c r="B232" s="699"/>
      <c r="C232" s="699"/>
      <c r="D232" s="699"/>
      <c r="E232" s="699"/>
      <c r="F232" s="700"/>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698"/>
      <c r="B233" s="699"/>
      <c r="C233" s="699"/>
      <c r="D233" s="699"/>
      <c r="E233" s="699"/>
      <c r="F233" s="700"/>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698"/>
      <c r="B234" s="699"/>
      <c r="C234" s="699"/>
      <c r="D234" s="699"/>
      <c r="E234" s="699"/>
      <c r="F234" s="700"/>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698"/>
      <c r="B235" s="699"/>
      <c r="C235" s="699"/>
      <c r="D235" s="699"/>
      <c r="E235" s="699"/>
      <c r="F235" s="700"/>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698"/>
      <c r="B236" s="699"/>
      <c r="C236" s="699"/>
      <c r="D236" s="699"/>
      <c r="E236" s="699"/>
      <c r="F236" s="700"/>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698"/>
      <c r="B237" s="699"/>
      <c r="C237" s="699"/>
      <c r="D237" s="699"/>
      <c r="E237" s="699"/>
      <c r="F237" s="700"/>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698"/>
      <c r="B238" s="699"/>
      <c r="C238" s="699"/>
      <c r="D238" s="699"/>
      <c r="E238" s="699"/>
      <c r="F238" s="700"/>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698"/>
      <c r="B239" s="699"/>
      <c r="C239" s="699"/>
      <c r="D239" s="699"/>
      <c r="E239" s="699"/>
      <c r="F239" s="700"/>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698"/>
      <c r="B240" s="699"/>
      <c r="C240" s="699"/>
      <c r="D240" s="699"/>
      <c r="E240" s="699"/>
      <c r="F240" s="700"/>
      <c r="G240" s="387" t="s">
        <v>404</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405</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c r="A241" s="698"/>
      <c r="B241" s="699"/>
      <c r="C241" s="699"/>
      <c r="D241" s="699"/>
      <c r="E241" s="699"/>
      <c r="F241" s="700"/>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c r="A242" s="698"/>
      <c r="B242" s="699"/>
      <c r="C242" s="699"/>
      <c r="D242" s="699"/>
      <c r="E242" s="699"/>
      <c r="F242" s="700"/>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c r="A243" s="698"/>
      <c r="B243" s="699"/>
      <c r="C243" s="699"/>
      <c r="D243" s="699"/>
      <c r="E243" s="699"/>
      <c r="F243" s="700"/>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698"/>
      <c r="B244" s="699"/>
      <c r="C244" s="699"/>
      <c r="D244" s="699"/>
      <c r="E244" s="699"/>
      <c r="F244" s="700"/>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698"/>
      <c r="B245" s="699"/>
      <c r="C245" s="699"/>
      <c r="D245" s="699"/>
      <c r="E245" s="699"/>
      <c r="F245" s="700"/>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698"/>
      <c r="B246" s="699"/>
      <c r="C246" s="699"/>
      <c r="D246" s="699"/>
      <c r="E246" s="699"/>
      <c r="F246" s="700"/>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698"/>
      <c r="B247" s="699"/>
      <c r="C247" s="699"/>
      <c r="D247" s="699"/>
      <c r="E247" s="699"/>
      <c r="F247" s="700"/>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698"/>
      <c r="B248" s="699"/>
      <c r="C248" s="699"/>
      <c r="D248" s="699"/>
      <c r="E248" s="699"/>
      <c r="F248" s="700"/>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698"/>
      <c r="B249" s="699"/>
      <c r="C249" s="699"/>
      <c r="D249" s="699"/>
      <c r="E249" s="699"/>
      <c r="F249" s="700"/>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698"/>
      <c r="B250" s="699"/>
      <c r="C250" s="699"/>
      <c r="D250" s="699"/>
      <c r="E250" s="699"/>
      <c r="F250" s="700"/>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698"/>
      <c r="B251" s="699"/>
      <c r="C251" s="699"/>
      <c r="D251" s="699"/>
      <c r="E251" s="699"/>
      <c r="F251" s="700"/>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698"/>
      <c r="B252" s="699"/>
      <c r="C252" s="699"/>
      <c r="D252" s="699"/>
      <c r="E252" s="699"/>
      <c r="F252" s="700"/>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698"/>
      <c r="B253" s="699"/>
      <c r="C253" s="699"/>
      <c r="D253" s="699"/>
      <c r="E253" s="699"/>
      <c r="F253" s="700"/>
      <c r="G253" s="387" t="s">
        <v>406</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407</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c r="A254" s="698"/>
      <c r="B254" s="699"/>
      <c r="C254" s="699"/>
      <c r="D254" s="699"/>
      <c r="E254" s="699"/>
      <c r="F254" s="700"/>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c r="A255" s="698"/>
      <c r="B255" s="699"/>
      <c r="C255" s="699"/>
      <c r="D255" s="699"/>
      <c r="E255" s="699"/>
      <c r="F255" s="700"/>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c r="A256" s="698"/>
      <c r="B256" s="699"/>
      <c r="C256" s="699"/>
      <c r="D256" s="699"/>
      <c r="E256" s="699"/>
      <c r="F256" s="700"/>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698"/>
      <c r="B257" s="699"/>
      <c r="C257" s="699"/>
      <c r="D257" s="699"/>
      <c r="E257" s="699"/>
      <c r="F257" s="700"/>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698"/>
      <c r="B258" s="699"/>
      <c r="C258" s="699"/>
      <c r="D258" s="699"/>
      <c r="E258" s="699"/>
      <c r="F258" s="700"/>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698"/>
      <c r="B259" s="699"/>
      <c r="C259" s="699"/>
      <c r="D259" s="699"/>
      <c r="E259" s="699"/>
      <c r="F259" s="700"/>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698"/>
      <c r="B260" s="699"/>
      <c r="C260" s="699"/>
      <c r="D260" s="699"/>
      <c r="E260" s="699"/>
      <c r="F260" s="700"/>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698"/>
      <c r="B261" s="699"/>
      <c r="C261" s="699"/>
      <c r="D261" s="699"/>
      <c r="E261" s="699"/>
      <c r="F261" s="700"/>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698"/>
      <c r="B262" s="699"/>
      <c r="C262" s="699"/>
      <c r="D262" s="699"/>
      <c r="E262" s="699"/>
      <c r="F262" s="700"/>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698"/>
      <c r="B263" s="699"/>
      <c r="C263" s="699"/>
      <c r="D263" s="699"/>
      <c r="E263" s="699"/>
      <c r="F263" s="700"/>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698"/>
      <c r="B264" s="699"/>
      <c r="C264" s="699"/>
      <c r="D264" s="699"/>
      <c r="E264" s="699"/>
      <c r="F264" s="700"/>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701"/>
      <c r="B265" s="702"/>
      <c r="C265" s="702"/>
      <c r="D265" s="702"/>
      <c r="E265" s="702"/>
      <c r="F265" s="703"/>
      <c r="G265" s="704" t="s">
        <v>22</v>
      </c>
      <c r="H265" s="705"/>
      <c r="I265" s="705"/>
      <c r="J265" s="705"/>
      <c r="K265" s="705"/>
      <c r="L265" s="706"/>
      <c r="M265" s="707"/>
      <c r="N265" s="707"/>
      <c r="O265" s="707"/>
      <c r="P265" s="707"/>
      <c r="Q265" s="707"/>
      <c r="R265" s="707"/>
      <c r="S265" s="707"/>
      <c r="T265" s="707"/>
      <c r="U265" s="707"/>
      <c r="V265" s="707"/>
      <c r="W265" s="707"/>
      <c r="X265" s="708"/>
      <c r="Y265" s="709">
        <f>SUM(Y255:AB264)</f>
        <v>0</v>
      </c>
      <c r="Z265" s="710"/>
      <c r="AA265" s="710"/>
      <c r="AB265" s="711"/>
      <c r="AC265" s="704" t="s">
        <v>22</v>
      </c>
      <c r="AD265" s="705"/>
      <c r="AE265" s="705"/>
      <c r="AF265" s="705"/>
      <c r="AG265" s="705"/>
      <c r="AH265" s="706"/>
      <c r="AI265" s="707"/>
      <c r="AJ265" s="707"/>
      <c r="AK265" s="707"/>
      <c r="AL265" s="707"/>
      <c r="AM265" s="707"/>
      <c r="AN265" s="707"/>
      <c r="AO265" s="707"/>
      <c r="AP265" s="707"/>
      <c r="AQ265" s="707"/>
      <c r="AR265" s="707"/>
      <c r="AS265" s="707"/>
      <c r="AT265" s="708"/>
      <c r="AU265" s="709">
        <f>SUM(AU255:AX264)</f>
        <v>0</v>
      </c>
      <c r="AV265" s="710"/>
      <c r="AW265" s="710"/>
      <c r="AX265" s="712"/>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410</v>
      </c>
      <c r="D135" s="118"/>
      <c r="E135" s="118"/>
      <c r="F135" s="118"/>
      <c r="G135" s="118"/>
      <c r="H135" s="118"/>
      <c r="I135" s="118"/>
      <c r="J135" s="118"/>
      <c r="K135" s="118"/>
      <c r="L135" s="118"/>
      <c r="M135" s="118" t="s">
        <v>411</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412</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410</v>
      </c>
      <c r="D168" s="118"/>
      <c r="E168" s="118"/>
      <c r="F168" s="118"/>
      <c r="G168" s="118"/>
      <c r="H168" s="118"/>
      <c r="I168" s="118"/>
      <c r="J168" s="118"/>
      <c r="K168" s="118"/>
      <c r="L168" s="118"/>
      <c r="M168" s="118" t="s">
        <v>411</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412</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410</v>
      </c>
      <c r="D201" s="118"/>
      <c r="E201" s="118"/>
      <c r="F201" s="118"/>
      <c r="G201" s="118"/>
      <c r="H201" s="118"/>
      <c r="I201" s="118"/>
      <c r="J201" s="118"/>
      <c r="K201" s="118"/>
      <c r="L201" s="118"/>
      <c r="M201" s="118" t="s">
        <v>411</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412</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425</v>
      </c>
      <c r="D234" s="118"/>
      <c r="E234" s="118"/>
      <c r="F234" s="118"/>
      <c r="G234" s="118"/>
      <c r="H234" s="118"/>
      <c r="I234" s="118"/>
      <c r="J234" s="118"/>
      <c r="K234" s="118"/>
      <c r="L234" s="118"/>
      <c r="M234" s="118" t="s">
        <v>426</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427</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410</v>
      </c>
      <c r="D267" s="118"/>
      <c r="E267" s="118"/>
      <c r="F267" s="118"/>
      <c r="G267" s="118"/>
      <c r="H267" s="118"/>
      <c r="I267" s="118"/>
      <c r="J267" s="118"/>
      <c r="K267" s="118"/>
      <c r="L267" s="118"/>
      <c r="M267" s="118" t="s">
        <v>411</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412</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410</v>
      </c>
      <c r="D333" s="118"/>
      <c r="E333" s="118"/>
      <c r="F333" s="118"/>
      <c r="G333" s="118"/>
      <c r="H333" s="118"/>
      <c r="I333" s="118"/>
      <c r="J333" s="118"/>
      <c r="K333" s="118"/>
      <c r="L333" s="118"/>
      <c r="M333" s="118" t="s">
        <v>411</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412</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410</v>
      </c>
      <c r="D399" s="118"/>
      <c r="E399" s="118"/>
      <c r="F399" s="118"/>
      <c r="G399" s="118"/>
      <c r="H399" s="118"/>
      <c r="I399" s="118"/>
      <c r="J399" s="118"/>
      <c r="K399" s="118"/>
      <c r="L399" s="118"/>
      <c r="M399" s="118" t="s">
        <v>411</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412</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410</v>
      </c>
      <c r="D531" s="118"/>
      <c r="E531" s="118"/>
      <c r="F531" s="118"/>
      <c r="G531" s="118"/>
      <c r="H531" s="118"/>
      <c r="I531" s="118"/>
      <c r="J531" s="118"/>
      <c r="K531" s="118"/>
      <c r="L531" s="118"/>
      <c r="M531" s="118" t="s">
        <v>411</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412</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410</v>
      </c>
      <c r="D597" s="118"/>
      <c r="E597" s="118"/>
      <c r="F597" s="118"/>
      <c r="G597" s="118"/>
      <c r="H597" s="118"/>
      <c r="I597" s="118"/>
      <c r="J597" s="118"/>
      <c r="K597" s="118"/>
      <c r="L597" s="118"/>
      <c r="M597" s="118" t="s">
        <v>411</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412</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410</v>
      </c>
      <c r="D663" s="118"/>
      <c r="E663" s="118"/>
      <c r="F663" s="118"/>
      <c r="G663" s="118"/>
      <c r="H663" s="118"/>
      <c r="I663" s="118"/>
      <c r="J663" s="118"/>
      <c r="K663" s="118"/>
      <c r="L663" s="118"/>
      <c r="M663" s="118" t="s">
        <v>411</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412</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410</v>
      </c>
      <c r="D696" s="118"/>
      <c r="E696" s="118"/>
      <c r="F696" s="118"/>
      <c r="G696" s="118"/>
      <c r="H696" s="118"/>
      <c r="I696" s="118"/>
      <c r="J696" s="118"/>
      <c r="K696" s="118"/>
      <c r="L696" s="118"/>
      <c r="M696" s="118" t="s">
        <v>411</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412</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410</v>
      </c>
      <c r="D762" s="118"/>
      <c r="E762" s="118"/>
      <c r="F762" s="118"/>
      <c r="G762" s="118"/>
      <c r="H762" s="118"/>
      <c r="I762" s="118"/>
      <c r="J762" s="118"/>
      <c r="K762" s="118"/>
      <c r="L762" s="118"/>
      <c r="M762" s="118" t="s">
        <v>411</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412</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410</v>
      </c>
      <c r="D861" s="118"/>
      <c r="E861" s="118"/>
      <c r="F861" s="118"/>
      <c r="G861" s="118"/>
      <c r="H861" s="118"/>
      <c r="I861" s="118"/>
      <c r="J861" s="118"/>
      <c r="K861" s="118"/>
      <c r="L861" s="118"/>
      <c r="M861" s="118" t="s">
        <v>411</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412</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410</v>
      </c>
      <c r="D894" s="118"/>
      <c r="E894" s="118"/>
      <c r="F894" s="118"/>
      <c r="G894" s="118"/>
      <c r="H894" s="118"/>
      <c r="I894" s="118"/>
      <c r="J894" s="118"/>
      <c r="K894" s="118"/>
      <c r="L894" s="118"/>
      <c r="M894" s="118" t="s">
        <v>411</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412</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450</v>
      </c>
      <c r="D1026" s="118"/>
      <c r="E1026" s="118"/>
      <c r="F1026" s="118"/>
      <c r="G1026" s="118"/>
      <c r="H1026" s="118"/>
      <c r="I1026" s="118"/>
      <c r="J1026" s="118"/>
      <c r="K1026" s="118"/>
      <c r="L1026" s="118"/>
      <c r="M1026" s="118" t="s">
        <v>451</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452</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410</v>
      </c>
      <c r="D1092" s="118"/>
      <c r="E1092" s="118"/>
      <c r="F1092" s="118"/>
      <c r="G1092" s="118"/>
      <c r="H1092" s="118"/>
      <c r="I1092" s="118"/>
      <c r="J1092" s="118"/>
      <c r="K1092" s="118"/>
      <c r="L1092" s="118"/>
      <c r="M1092" s="118" t="s">
        <v>411</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412</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410</v>
      </c>
      <c r="D1158" s="118"/>
      <c r="E1158" s="118"/>
      <c r="F1158" s="118"/>
      <c r="G1158" s="118"/>
      <c r="H1158" s="118"/>
      <c r="I1158" s="118"/>
      <c r="J1158" s="118"/>
      <c r="K1158" s="118"/>
      <c r="L1158" s="118"/>
      <c r="M1158" s="118" t="s">
        <v>411</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412</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秀志</cp:lastModifiedBy>
  <cp:lastPrinted>2015-06-17T08:39:17Z</cp:lastPrinted>
  <dcterms:created xsi:type="dcterms:W3CDTF">2012-03-13T00:50:25Z</dcterms:created>
  <dcterms:modified xsi:type="dcterms:W3CDTF">2015-06-17T08:41:38Z</dcterms:modified>
</cp:coreProperties>
</file>