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<sst xmlns="http://schemas.openxmlformats.org/spreadsheetml/2006/main" count="1302" uniqueCount="521">
  <si>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</si>
  <si>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</si>
  <si>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</si>
  <si>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</si>
  <si>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</si>
  <si>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</si>
  <si>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</si>
  <si>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</si>
  <si>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</si>
  <si>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</si>
  <si>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</si>
  <si>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</si>
  <si>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</si>
  <si>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</si>
  <si>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</si>
  <si>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</si>
  <si>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</si>
  <si>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</si>
  <si>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</si>
  <si>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</si>
  <si>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</si>
  <si>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</si>
  <si>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</si>
  <si>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</si>
  <si>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</si>
  <si>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</si>
  <si>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</si>
  <si>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</si>
  <si>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</si>
  <si>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</si>
  <si>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</si>
  <si>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</si>
  <si>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</si>
  <si>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</si>
  <si>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</si>
  <si>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</si>
  <si>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</si>
  <si>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</si>
  <si>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</si>
  <si>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</si>
  <si>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</si>
  <si>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</si>
  <si>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</si>
  <si>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</si>
  <si>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</si>
  <si>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</si>
  <si>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</si>
  <si>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</si>
  <si>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</si>
  <si>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</si>
  <si>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</si>
  <si>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</si>
  <si>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</si>
  <si>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</si>
  <si>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</si>
  <si>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</si>
  <si>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</si>
  <si>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</si>
  <si>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</si>
  <si>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</si>
  <si>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</si>
  <si>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</si>
  <si>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</si>
  <si>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</si>
  <si>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</si>
  <si>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</si>
  <si>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</si>
  <si>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</si>
  <si>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</si>
  <si>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</si>
  <si>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</si>
  <si>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</si>
  <si>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</si>
  <si>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</si>
  <si>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</si>
  <si>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</si>
  <si>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</si>
  <si>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</si>
  <si>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</si>
  <si>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</si>
  <si>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</si>
  <si>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</si>
  <si>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</si>
  <si>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</si>
  <si>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</si>
  <si>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</si>
  <si>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</si>
  <si>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</si>
  <si>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</si>
  <si>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</si>
  <si>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</si>
  <si>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</si>
  <si>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</si>
  <si>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</si>
  <si>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</si>
  <si>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</si>
  <si>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</si>
  <si>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</si>
  <si>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</si>
  <si>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</si>
  <si>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</si>
  <si>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</si>
  <si>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</si>
  <si>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</si>
  <si>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</si>
  <si>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</si>
  <si>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</si>
  <si>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</si>
  <si>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</si>
  <si>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</si>
  <si>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</si>
  <si>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</si>
  <si>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</si>
  <si>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</si>
  <si>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</si>
  <si>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</si>
  <si>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</si>
  <si>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</si>
  <si>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</si>
  <si>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</si>
  <si>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</si>
  <si>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</si>
  <si>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</si>
  <si>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</si>
  <si>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</si>
  <si>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</si>
  <si>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</si>
  <si>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</si>
  <si>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</si>
  <si>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</si>
  <si>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</si>
  <si>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</si>
  <si>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</si>
  <si>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</si>
  <si>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</si>
  <si>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</si>
  <si>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</si>
  <si>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</si>
  <si>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</si>
  <si>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</si>
  <si>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</si>
  <si>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</si>
  <si>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</si>
  <si>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</si>
  <si>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</si>
  <si>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</si>
  <si>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</si>
  <si>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</si>
  <si>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</si>
  <si>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</si>
  <si>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</si>
  <si>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</si>
  <si>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</si>
  <si>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</si>
  <si>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</si>
  <si>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</si>
  <si>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</si>
  <si>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</si>
  <si>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</si>
  <si>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</si>
  <si>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</si>
  <si>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</si>
  <si>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</si>
  <si>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</si>
  <si>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</si>
  <si>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</si>
  <si>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</si>
  <si>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</si>
  <si>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</si>
  <si>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</si>
  <si>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</si>
  <si>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</si>
  <si>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</si>
  <si>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</si>
  <si>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</si>
  <si>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</si>
  <si>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</si>
  <si>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</si>
  <si>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</si>
  <si>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</si>
  <si>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</si>
  <si>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</si>
  <si>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</si>
  <si>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</si>
  <si>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</si>
  <si>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</si>
  <si>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</si>
  <si>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</si>
  <si>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</si>
  <si>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</si>
  <si>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</si>
  <si>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</si>
  <si>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</si>
  <si>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</si>
  <si>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</si>
  <si>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</si>
  <si>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</si>
  <si>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</si>
  <si>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</si>
  <si>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</si>
  <si>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</si>
  <si>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</si>
  <si>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</si>
  <si>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</si>
  <si>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</si>
  <si>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</si>
  <si>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</si>
  <si>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</si>
  <si>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</si>
  <si>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</si>
  <si>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</si>
  <si>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</si>
  <si>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</si>
  <si>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</si>
  <si>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</si>
  <si>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</si>
  <si>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</si>
  <si>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</si>
  <si>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</si>
  <si>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</si>
  <si>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</si>
  <si>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</si>
  <si>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</si>
  <si>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</si>
  <si>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</si>
  <si>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</si>
  <si>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</si>
  <si>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</si>
  <si>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</si>
  <si>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</si>
  <si>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</si>
  <si>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</si>
  <si>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</si>
  <si>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</si>
  <si>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</si>
  <si>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</si>
  <si>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</si>
  <si>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</si>
  <si>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</si>
  <si>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</si>
  <si>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</si>
  <si>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</si>
  <si>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</si>
  <si>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</si>
  <si>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</si>
  <si>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</si>
  <si>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</si>
  <si>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</si>
  <si>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</si>
  <si>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</si>
  <si>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</si>
  <si>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</si>
  <si>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</si>
  <si>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</si>
  <si>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</si>
  <si>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</si>
  <si>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</si>
  <si>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</si>
  <si>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</si>
  <si>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</si>
  <si>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</si>
  <si>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</si>
  <si>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</si>
  <si>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</si>
  <si>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</si>
  <si>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</si>
  <si>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</si>
  <si>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</si>
  <si>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</si>
  <si>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</si>
  <si>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</si>
  <si>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</si>
  <si>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</si>
  <si>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</si>
  <si>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</si>
  <si>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</si>
  <si>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</si>
  <si>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</si>
  <si>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</si>
  <si>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</si>
  <si>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</si>
  <si>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</si>
  <si>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</si>
  <si>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</si>
  <si>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</si>
  <si>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</si>
  <si>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</si>
  <si>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</si>
  <si>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</si>
  <si>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</si>
  <si>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</si>
  <si>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</si>
  <si>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</si>
  <si>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</si>
  <si>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</si>
  <si>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</si>
  <si>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</si>
  <si>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</si>
  <si>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</si>
  <si>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</si>
  <si>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</si>
  <si>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</si>
  <si>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</si>
  <si>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</si>
  <si>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</si>
  <si>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</si>
  <si>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</si>
  <si>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</si>
  <si>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</si>
  <si>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</si>
  <si>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</si>
  <si>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</si>
  <si>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</si>
  <si>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</si>
  <si>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</si>
  <si>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</si>
  <si>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</si>
  <si>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</si>
  <si>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</si>
  <si>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</si>
  <si>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</si>
  <si>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</si>
  <si>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</si>
  <si>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</si>
  <si>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</si>
  <si>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</si>
  <si>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</si>
  <si>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</si>
  <si>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</si>
  <si>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</si>
  <si>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</si>
  <si>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</si>
  <si>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</si>
  <si>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</si>
  <si>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</si>
  <si>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</si>
  <si>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</si>
  <si>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</si>
  <si>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</si>
  <si>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</si>
  <si>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</si>
  <si>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</si>
  <si>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</si>
  <si>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</si>
  <si>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</si>
  <si>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</si>
  <si>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</si>
  <si>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</si>
  <si>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</si>
  <si>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</si>
  <si>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</si>
  <si>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</si>
  <si>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</si>
  <si>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</si>
  <si>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</si>
  <si>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</si>
  <si>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</si>
  <si>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</si>
  <si>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</si>
  <si>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</si>
  <si>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</si>
  <si>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</si>
  <si>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</si>
  <si>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</si>
  <si>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</si>
  <si>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</si>
  <si>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</si>
  <si>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</si>
  <si>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</si>
  <si>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</si>
  <si>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</si>
  <si>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</si>
  <si>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</si>
  <si>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</si>
  <si>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</si>
  <si>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</si>
  <si>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</si>
  <si>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</si>
  <si>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</si>
  <si>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</si>
  <si>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</si>
  <si>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</si>
  <si>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</si>
  <si>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</si>
  <si>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</si>
  <si>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</si>
  <si>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</si>
  <si>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</si>
  <si>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</si>
  <si>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</si>
  <si>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</si>
  <si>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</si>
  <si>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</si>
  <si>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</si>
  <si>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</si>
  <si>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</si>
  <si>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</si>
  <si>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</si>
  <si>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</si>
  <si>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</si>
  <si>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</si>
  <si>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</si>
  <si>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</si>
  <si>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</si>
  <si>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</si>
  <si>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</si>
  <si>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</si>
  <si>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</si>
  <si>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</si>
  <si>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</si>
  <si>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</si>
  <si>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</si>
  <si>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</si>
  <si>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</si>
  <si>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</si>
  <si>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</si>
  <si>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</si>
  <si>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</si>
  <si>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</si>
  <si>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</si>
  <si>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</si>
  <si>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</si>
  <si>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</si>
  <si>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</si>
  <si>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</si>
  <si>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</si>
  <si>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</si>
  <si>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</si>
  <si>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</si>
  <si>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</si>
  <si>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</si>
  <si>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</si>
  <si>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</si>
  <si>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</si>
  <si>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</si>
  <si>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</si>
  <si>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</si>
  <si>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</si>
  <si>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</si>
  <si>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</si>
  <si>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</si>
  <si>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</si>
  <si>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</si>
  <si>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</si>
  <si>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</si>
  <si>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</si>
  <si>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</si>
  <si>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</si>
  <si>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</si>
  <si>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</si>
  <si>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</si>
  <si>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</si>
  <si>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</si>
  <si>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</si>
  <si>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</si>
  <si>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</si>
  <si>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</si>
  <si>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</si>
  <si>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</si>
  <si>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</si>
  <si>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</si>
  <si>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</si>
  <si>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</si>
  <si>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</si>
  <si>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廃棄物処理システム開発費</t>
    <rPh sb="0" eb="3">
      <t>ハイキブツ</t>
    </rPh>
    <rPh sb="3" eb="5">
      <t>ショリ</t>
    </rPh>
    <rPh sb="9" eb="12">
      <t>カイハツヒ</t>
    </rPh>
    <phoneticPr fontId="3"/>
  </si>
  <si>
    <t>大臣官房廃棄物・リサイクル対策部</t>
    <rPh sb="0" eb="2">
      <t>ダイジン</t>
    </rPh>
    <rPh sb="2" eb="4">
      <t>カンボウ</t>
    </rPh>
    <rPh sb="4" eb="7">
      <t>ハイキブツ</t>
    </rPh>
    <rPh sb="13" eb="16">
      <t>タイサクブ</t>
    </rPh>
    <phoneticPr fontId="3"/>
  </si>
  <si>
    <t>産業廃棄物課</t>
    <rPh sb="0" eb="6">
      <t>サンギョウハイキブツカ</t>
    </rPh>
    <phoneticPr fontId="3"/>
  </si>
  <si>
    <t>産業廃棄物課長
角倉　一郎</t>
    <rPh sb="0" eb="5">
      <t>サンギョウハイキブツ</t>
    </rPh>
    <rPh sb="5" eb="7">
      <t>カチョウ</t>
    </rPh>
    <rPh sb="8" eb="10">
      <t>スミクラ</t>
    </rPh>
    <rPh sb="11" eb="13">
      <t>イチロウ</t>
    </rPh>
    <phoneticPr fontId="3"/>
  </si>
  <si>
    <t>○</t>
  </si>
  <si>
    <t>4. 廃棄物・リサイクル対策の推進
4-4産業廃棄物対策（排出抑制・リサイクル・適正処理等）</t>
    <phoneticPr fontId="5"/>
  </si>
  <si>
    <t>環境省ネットワーク（共通システム）最適化計画（平成１８年３月６日環境情報管理委員会決定）、産業廃棄物行政情報システム運用規定（平成１９年１０月１０日産業廃棄物課制定）、新たな情報通信技術戦略（平成２２年５月１日IT戦略本部決定）</t>
    <rPh sb="84" eb="85">
      <t>アラ</t>
    </rPh>
    <rPh sb="87" eb="89">
      <t>ジョウホウ</t>
    </rPh>
    <rPh sb="89" eb="91">
      <t>ツウシン</t>
    </rPh>
    <rPh sb="91" eb="93">
      <t>ギジュツ</t>
    </rPh>
    <rPh sb="93" eb="95">
      <t>センリャク</t>
    </rPh>
    <rPh sb="96" eb="98">
      <t>ヘイセイ</t>
    </rPh>
    <rPh sb="100" eb="101">
      <t>ネン</t>
    </rPh>
    <rPh sb="102" eb="103">
      <t>ガツ</t>
    </rPh>
    <rPh sb="104" eb="105">
      <t>ニチ</t>
    </rPh>
    <rPh sb="107" eb="109">
      <t>センリャク</t>
    </rPh>
    <rPh sb="109" eb="111">
      <t>ホンブ</t>
    </rPh>
    <rPh sb="111" eb="113">
      <t>ケッテイ</t>
    </rPh>
    <phoneticPr fontId="5"/>
  </si>
  <si>
    <t>国及び都道府県等間で情報を共有することにより、産業廃棄物不適正処理に迅速かつ的確に対処し、行政処分を適正に実施するなど産業廃棄物の適正処理の推進を図る。　当該システムを利用し、国による処理業者に対する全国統一の固有番号付与業務及び効率的な情報収集・情報共有を行うことにより、国及び都道府県等における事務の効率化を図る。</t>
    <phoneticPr fontId="5"/>
  </si>
  <si>
    <t>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本事業は現在、平成23年度から27年度にかけての国庫債務負担行為が認められているが、27年度にシステムに係る機器等のリース契約が切れること、そして「デジタル新時代に向けた新たな戦略～三か年緊急プラン～」（平成21年4月9日 IT戦略本部）に基づき、本システムも政府共通プラットフォームへ移行されることとなっている。</t>
    <phoneticPr fontId="5"/>
  </si>
  <si>
    <t>-</t>
    <phoneticPr fontId="5"/>
  </si>
  <si>
    <t>-</t>
    <phoneticPr fontId="5"/>
  </si>
  <si>
    <t>-</t>
    <phoneticPr fontId="5"/>
  </si>
  <si>
    <t>平成29年度までに、自治体における許可に係る情報の共有率を100％に引き上げる。</t>
    <phoneticPr fontId="5"/>
  </si>
  <si>
    <t>許可番号の件数
（目標値は、自治体が環境省の調査に回答した新規許可と更新許可の件数、成果実績は本システム上に実際に登録された新規許可と更新許可の件数）</t>
    <phoneticPr fontId="5"/>
  </si>
  <si>
    <t>件数</t>
    <rPh sb="0" eb="2">
      <t>ケンスウ</t>
    </rPh>
    <phoneticPr fontId="5"/>
  </si>
  <si>
    <t>国による固有番号付与（業務自動化数）</t>
    <phoneticPr fontId="5"/>
  </si>
  <si>
    <t>-</t>
    <phoneticPr fontId="5"/>
  </si>
  <si>
    <t>環境保全調査費</t>
    <rPh sb="0" eb="2">
      <t>カンキョウ</t>
    </rPh>
    <rPh sb="2" eb="4">
      <t>ホゼン</t>
    </rPh>
    <rPh sb="4" eb="7">
      <t>チョウサヒ</t>
    </rPh>
    <phoneticPr fontId="5"/>
  </si>
  <si>
    <t>‐</t>
  </si>
  <si>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phoneticPr fontId="5"/>
  </si>
  <si>
    <t>本年度に本システムの保守及び機器のリースに係る契約が満了するため、機能改修も含めた新たな契約を結ぶ予定である。
また、同時に政府共通プラットフォームへの移行も予定されており、適切な利用環境を確保する。</t>
    <phoneticPr fontId="5"/>
  </si>
  <si>
    <t>A.アビームコンサルティング（株）</t>
    <phoneticPr fontId="5"/>
  </si>
  <si>
    <t>B.オリックス・レンテック（株）</t>
    <phoneticPr fontId="5"/>
  </si>
  <si>
    <t>C.（株）朝日エンジニアリング</t>
    <phoneticPr fontId="5"/>
  </si>
  <si>
    <t>アビームコンサルティング（株）</t>
    <rPh sb="12" eb="15">
      <t>カブ</t>
    </rPh>
    <phoneticPr fontId="5"/>
  </si>
  <si>
    <t>本システムの政府共通プラットフォームへの移行・システム再構築の仕様書等の作成</t>
    <phoneticPr fontId="5"/>
  </si>
  <si>
    <t>（株）朝日エンジニアリング</t>
    <rPh sb="0" eb="3">
      <t>カブ</t>
    </rPh>
    <rPh sb="3" eb="5">
      <t>アサヒ</t>
    </rPh>
    <phoneticPr fontId="5"/>
  </si>
  <si>
    <t>派遣業務</t>
    <rPh sb="0" eb="2">
      <t>ハケン</t>
    </rPh>
    <rPh sb="2" eb="4">
      <t>ギョウム</t>
    </rPh>
    <phoneticPr fontId="5"/>
  </si>
  <si>
    <t>システムのメンテナンスの実施など（国庫債務負担行為）</t>
    <rPh sb="17" eb="19">
      <t>コッコ</t>
    </rPh>
    <rPh sb="19" eb="21">
      <t>サイム</t>
    </rPh>
    <rPh sb="21" eb="23">
      <t>フタン</t>
    </rPh>
    <rPh sb="23" eb="25">
      <t>コウイ</t>
    </rPh>
    <phoneticPr fontId="5"/>
  </si>
  <si>
    <t>平成26年度産業廃棄物行政情報システムに係るシステム更新に関する検討等業務を企画競争入札で行った他は、すべて競争入札しており、執行金額の低減に努めている。</t>
  </si>
  <si>
    <t>同システムは自治体と環境省間の情報共有に十分活用されている。</t>
    <rPh sb="0" eb="1">
      <t>ドウ</t>
    </rPh>
    <rPh sb="6" eb="9">
      <t>ジチタイ</t>
    </rPh>
    <rPh sb="10" eb="13">
      <t>カンキョウショウ</t>
    </rPh>
    <rPh sb="13" eb="14">
      <t>アイダ</t>
    </rPh>
    <rPh sb="15" eb="17">
      <t>ジョウホウ</t>
    </rPh>
    <rPh sb="17" eb="19">
      <t>キョウユウ</t>
    </rPh>
    <rPh sb="20" eb="22">
      <t>ジュウブン</t>
    </rPh>
    <rPh sb="22" eb="24">
      <t>カツヨウ</t>
    </rPh>
    <phoneticPr fontId="5"/>
  </si>
  <si>
    <t>活動実績は、当初見込みと同程度となっている。</t>
    <rPh sb="0" eb="2">
      <t>カツドウ</t>
    </rPh>
    <rPh sb="2" eb="4">
      <t>ジッセキ</t>
    </rPh>
    <rPh sb="6" eb="8">
      <t>トウショ</t>
    </rPh>
    <rPh sb="8" eb="10">
      <t>ミコ</t>
    </rPh>
    <rPh sb="12" eb="15">
      <t>ドウテイド</t>
    </rPh>
    <phoneticPr fontId="5"/>
  </si>
  <si>
    <t>同システムは自治体と環境省間の情報共有に十分活用されている。</t>
    <phoneticPr fontId="5"/>
  </si>
  <si>
    <t>国による処理業者に対する全国統一の固有番号付与業務及び効率的な情報収集・情報共有を行うものであり、必要不可欠な事業である。</t>
    <rPh sb="49" eb="51">
      <t>ヒツヨウ</t>
    </rPh>
    <rPh sb="51" eb="54">
      <t>フカケツ</t>
    </rPh>
    <rPh sb="55" eb="57">
      <t>ジギョウ</t>
    </rPh>
    <phoneticPr fontId="5"/>
  </si>
  <si>
    <t>-</t>
    <phoneticPr fontId="5"/>
  </si>
  <si>
    <t>-</t>
    <phoneticPr fontId="5"/>
  </si>
  <si>
    <t>支出先上位10者リストB-1については、平成23年度に行った一般競争入札による複数年契約としている。</t>
    <rPh sb="0" eb="3">
      <t>シシュツサキ</t>
    </rPh>
    <rPh sb="3" eb="5">
      <t>ジョウイ</t>
    </rPh>
    <rPh sb="7" eb="8">
      <t>シャ</t>
    </rPh>
    <rPh sb="20" eb="22">
      <t>ヘイセイ</t>
    </rPh>
    <rPh sb="24" eb="26">
      <t>ネンド</t>
    </rPh>
    <rPh sb="27" eb="28">
      <t>オコナ</t>
    </rPh>
    <rPh sb="30" eb="32">
      <t>イッパン</t>
    </rPh>
    <rPh sb="32" eb="34">
      <t>キョウソウ</t>
    </rPh>
    <rPh sb="34" eb="36">
      <t>ニュウサツ</t>
    </rPh>
    <rPh sb="39" eb="42">
      <t>フクスウネン</t>
    </rPh>
    <rPh sb="42" eb="44">
      <t>ケイヤク</t>
    </rPh>
    <phoneticPr fontId="5"/>
  </si>
  <si>
    <t>派遣業務</t>
    <phoneticPr fontId="5"/>
  </si>
  <si>
    <t>企画競争</t>
    <rPh sb="0" eb="2">
      <t>キカク</t>
    </rPh>
    <rPh sb="2" eb="4">
      <t>キョウソウ</t>
    </rPh>
    <phoneticPr fontId="5"/>
  </si>
  <si>
    <t>国庫債務
負担行為</t>
    <rPh sb="0" eb="2">
      <t>コッコ</t>
    </rPh>
    <rPh sb="2" eb="4">
      <t>サイム</t>
    </rPh>
    <rPh sb="5" eb="7">
      <t>フタン</t>
    </rPh>
    <rPh sb="7" eb="9">
      <t>コウイ</t>
    </rPh>
    <phoneticPr fontId="5"/>
  </si>
  <si>
    <t>廃棄物の処理及び清掃に関する法律第23条の２</t>
    <phoneticPr fontId="5"/>
  </si>
  <si>
    <t>各都道府県における産業廃棄物処理業に係る情報を共有するという業務の性質上、地方自治体が担うのは相応しくない事業である。また、本システムが保有する行政処分情報には個人情報も含まれていることから、民間事業者に委ねるべきでもない。</t>
    <rPh sb="0" eb="1">
      <t>カク</t>
    </rPh>
    <rPh sb="1" eb="5">
      <t>トドウフケン</t>
    </rPh>
    <rPh sb="9" eb="14">
      <t>サンギョウハイキブツ</t>
    </rPh>
    <rPh sb="14" eb="17">
      <t>ショリギョウ</t>
    </rPh>
    <rPh sb="18" eb="19">
      <t>カカ</t>
    </rPh>
    <rPh sb="20" eb="22">
      <t>ジョウホウ</t>
    </rPh>
    <rPh sb="23" eb="25">
      <t>キョウユウ</t>
    </rPh>
    <rPh sb="30" eb="32">
      <t>ギョウム</t>
    </rPh>
    <rPh sb="33" eb="36">
      <t>セイシツジョウ</t>
    </rPh>
    <rPh sb="37" eb="39">
      <t>チホウ</t>
    </rPh>
    <rPh sb="39" eb="42">
      <t>ジチタイ</t>
    </rPh>
    <rPh sb="43" eb="44">
      <t>ニナ</t>
    </rPh>
    <rPh sb="47" eb="49">
      <t>フサワ</t>
    </rPh>
    <rPh sb="53" eb="55">
      <t>ジギョウ</t>
    </rPh>
    <rPh sb="62" eb="63">
      <t>ホン</t>
    </rPh>
    <rPh sb="68" eb="70">
      <t>ホユウ</t>
    </rPh>
    <rPh sb="72" eb="74">
      <t>ギョウセイ</t>
    </rPh>
    <rPh sb="74" eb="76">
      <t>ショブン</t>
    </rPh>
    <rPh sb="76" eb="78">
      <t>ジョウホウ</t>
    </rPh>
    <rPh sb="80" eb="82">
      <t>コジン</t>
    </rPh>
    <rPh sb="82" eb="84">
      <t>ジョウホウ</t>
    </rPh>
    <rPh sb="85" eb="86">
      <t>フク</t>
    </rPh>
    <rPh sb="96" eb="98">
      <t>ミンカン</t>
    </rPh>
    <rPh sb="98" eb="101">
      <t>ジギョウシャ</t>
    </rPh>
    <rPh sb="102" eb="103">
      <t>ユダ</t>
    </rPh>
    <phoneticPr fontId="5"/>
  </si>
  <si>
    <t>本事業は、都道府県等における事務の効率化の実現と、産業廃棄物を排出する事業者が適正な事業者に処理を委託することの一助になっており、そのことは国民や社会のニーズを満たしていると言える。</t>
    <rPh sb="0" eb="1">
      <t>ホン</t>
    </rPh>
    <rPh sb="1" eb="3">
      <t>ジギョウ</t>
    </rPh>
    <rPh sb="21" eb="23">
      <t>ジツゲン</t>
    </rPh>
    <rPh sb="25" eb="30">
      <t>サンギョウハイキブツ</t>
    </rPh>
    <rPh sb="31" eb="33">
      <t>ハイシュツ</t>
    </rPh>
    <rPh sb="35" eb="38">
      <t>ジギョウシャ</t>
    </rPh>
    <rPh sb="39" eb="41">
      <t>テキセイ</t>
    </rPh>
    <rPh sb="42" eb="45">
      <t>ジギョウシャ</t>
    </rPh>
    <rPh sb="46" eb="48">
      <t>ショリ</t>
    </rPh>
    <rPh sb="49" eb="51">
      <t>イタク</t>
    </rPh>
    <rPh sb="56" eb="58">
      <t>イチジョ</t>
    </rPh>
    <rPh sb="70" eb="72">
      <t>コクミン</t>
    </rPh>
    <rPh sb="73" eb="75">
      <t>シャカイ</t>
    </rPh>
    <rPh sb="80" eb="81">
      <t>ミ</t>
    </rPh>
    <rPh sb="87" eb="88">
      <t>イ</t>
    </rPh>
    <phoneticPr fontId="5"/>
  </si>
  <si>
    <t>円</t>
    <rPh sb="0" eb="1">
      <t>エン</t>
    </rPh>
    <phoneticPr fontId="5"/>
  </si>
  <si>
    <t>随時、業務の進捗状況を把握し、必要に応じて効率化に向けた取組を実施している。</t>
    <rPh sb="0" eb="2">
      <t>ズイジ</t>
    </rPh>
    <rPh sb="3" eb="5">
      <t>ギョウム</t>
    </rPh>
    <rPh sb="6" eb="8">
      <t>シンチョク</t>
    </rPh>
    <rPh sb="8" eb="10">
      <t>ジョウキョウ</t>
    </rPh>
    <rPh sb="11" eb="13">
      <t>ハアク</t>
    </rPh>
    <rPh sb="15" eb="17">
      <t>ヒツヨウ</t>
    </rPh>
    <rPh sb="18" eb="19">
      <t>オウ</t>
    </rPh>
    <rPh sb="21" eb="24">
      <t>コウリツカ</t>
    </rPh>
    <rPh sb="25" eb="26">
      <t>ム</t>
    </rPh>
    <rPh sb="28" eb="30">
      <t>トリクミ</t>
    </rPh>
    <rPh sb="31" eb="33">
      <t>ジッシ</t>
    </rPh>
    <phoneticPr fontId="5"/>
  </si>
  <si>
    <t>5,438,202／5,025</t>
    <phoneticPr fontId="5"/>
  </si>
  <si>
    <t>4,271,400／4,728</t>
    <phoneticPr fontId="5"/>
  </si>
  <si>
    <t>5,540,709／4,580</t>
    <phoneticPr fontId="5"/>
  </si>
  <si>
    <t>一般競争入札等により実施しており、妥当である。</t>
    <rPh sb="0" eb="2">
      <t>イッパン</t>
    </rPh>
    <rPh sb="2" eb="4">
      <t>キョウソウ</t>
    </rPh>
    <rPh sb="4" eb="6">
      <t>ニュウサツ</t>
    </rPh>
    <rPh sb="6" eb="7">
      <t>トウ</t>
    </rPh>
    <rPh sb="10" eb="12">
      <t>ジッシ</t>
    </rPh>
    <rPh sb="17" eb="19">
      <t>ダトウ</t>
    </rPh>
    <phoneticPr fontId="5"/>
  </si>
  <si>
    <t>使途については、現行システムの保守、運用及び次期システムの開発に限定されている。</t>
    <rPh sb="0" eb="2">
      <t>シト</t>
    </rPh>
    <rPh sb="8" eb="10">
      <t>ゲンコウ</t>
    </rPh>
    <rPh sb="15" eb="17">
      <t>ホシュ</t>
    </rPh>
    <rPh sb="18" eb="20">
      <t>ウンヨウ</t>
    </rPh>
    <rPh sb="20" eb="21">
      <t>オヨ</t>
    </rPh>
    <rPh sb="22" eb="24">
      <t>ジキ</t>
    </rPh>
    <rPh sb="29" eb="31">
      <t>カイハツ</t>
    </rPh>
    <rPh sb="32" eb="34">
      <t>ゲンテイ</t>
    </rPh>
    <phoneticPr fontId="5"/>
  </si>
  <si>
    <t>X:本システムの保守・システムへの入力業務に係るコスト／Y:固有番号付与件数</t>
    <rPh sb="2" eb="3">
      <t>ホン</t>
    </rPh>
    <rPh sb="8" eb="10">
      <t>ホシュ</t>
    </rPh>
    <rPh sb="17" eb="19">
      <t>ニュウリョク</t>
    </rPh>
    <rPh sb="19" eb="21">
      <t>ギョウム</t>
    </rPh>
    <rPh sb="22" eb="23">
      <t>カカ</t>
    </rPh>
    <rPh sb="30" eb="32">
      <t>コユウ</t>
    </rPh>
    <rPh sb="32" eb="34">
      <t>バンゴウ</t>
    </rPh>
    <rPh sb="34" eb="36">
      <t>フヨ</t>
    </rPh>
    <rPh sb="36" eb="38">
      <t>ケンスウ</t>
    </rPh>
    <phoneticPr fontId="5"/>
  </si>
  <si>
    <t>　　X/Y</t>
    <phoneticPr fontId="5"/>
  </si>
  <si>
    <t>5,083,437/5,000</t>
    <phoneticPr fontId="5"/>
  </si>
  <si>
    <t>予算の範囲内で確実かつ効率的に業務を実施している。</t>
    <phoneticPr fontId="5"/>
  </si>
  <si>
    <t>-</t>
    <phoneticPr fontId="5"/>
  </si>
  <si>
    <t>オリックス・レンテック（株）</t>
    <rPh sb="11" eb="14">
      <t>カブ</t>
    </rPh>
    <phoneticPr fontId="5"/>
  </si>
  <si>
    <t>自治体による行政処分情報登録（情報共有数）
※当初見込みについて、行政処分が行われる（不適正な処理が実行される）であろう件数を見込むことはできないため、記載ができない。</t>
    <rPh sb="23" eb="25">
      <t>トウショ</t>
    </rPh>
    <rPh sb="25" eb="27">
      <t>ミコ</t>
    </rPh>
    <rPh sb="33" eb="35">
      <t>ギョウセイ</t>
    </rPh>
    <rPh sb="35" eb="37">
      <t>ショブン</t>
    </rPh>
    <rPh sb="38" eb="39">
      <t>オコナ</t>
    </rPh>
    <rPh sb="43" eb="46">
      <t>フテキセイ</t>
    </rPh>
    <rPh sb="47" eb="49">
      <t>ショリ</t>
    </rPh>
    <rPh sb="50" eb="52">
      <t>ジッコウ</t>
    </rPh>
    <rPh sb="60" eb="62">
      <t>ケンスウ</t>
    </rPh>
    <rPh sb="63" eb="65">
      <t>ミコ</t>
    </rPh>
    <rPh sb="76" eb="7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</si>
</sst>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114300</xdr:colOff>
      <xdr:row>139</xdr:row>
      <xdr:rowOff>114301</xdr:rowOff>
    </xdr:from>
    <xdr:to>
      <xdr:col>35</xdr:col>
      <xdr:colOff>133350</xdr:colOff>
      <xdr:row>143</xdr:row>
      <xdr:rowOff>304800</xdr:rowOff>
    </xdr:to>
    <xdr:sp macro="" textlink="">
      <xdr:nvSpPr>
        <xdr:cNvPr id="5" name="正方形/長方形 4"/>
        <xdr:cNvSpPr/>
      </xdr:nvSpPr>
      <xdr:spPr>
        <a:xfrm>
          <a:off x="4381500" y="33870901"/>
          <a:ext cx="2863850" cy="16128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１２百万円</a:t>
          </a:r>
          <a:endParaRPr kumimoji="1" lang="en-US" altLang="ja-JP" sz="1100"/>
        </a:p>
        <a:p>
          <a:pPr algn="ctr"/>
          <a:endParaRPr kumimoji="1" lang="ja-JP" altLang="en-US" sz="1100"/>
        </a:p>
      </xdr:txBody>
    </xdr:sp>
    <xdr:clientData/>
  </xdr:twoCellAnchor>
  <xdr:twoCellAnchor>
    <xdr:from>
      <xdr:col>20</xdr:col>
      <xdr:colOff>180974</xdr:colOff>
      <xdr:row>144</xdr:row>
      <xdr:rowOff>47624</xdr:rowOff>
    </xdr:from>
    <xdr:to>
      <xdr:col>35</xdr:col>
      <xdr:colOff>200024</xdr:colOff>
      <xdr:row>146</xdr:row>
      <xdr:rowOff>207817</xdr:rowOff>
    </xdr:to>
    <xdr:sp macro="" textlink="">
      <xdr:nvSpPr>
        <xdr:cNvPr id="6" name="大かっこ 5"/>
        <xdr:cNvSpPr/>
      </xdr:nvSpPr>
      <xdr:spPr>
        <a:xfrm>
          <a:off x="4337338" y="32190169"/>
          <a:ext cx="3136322" cy="852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本事業が滞りなく確実・高品質に、かつ、効率的に業務が実施されるよう請負者を管理・監督</a:t>
          </a:r>
          <a:endParaRPr kumimoji="1" lang="en-US" altLang="ja-JP" sz="1100"/>
        </a:p>
        <a:p>
          <a:pPr algn="ctr"/>
          <a:endParaRPr kumimoji="1" lang="ja-JP" altLang="en-US" sz="1100"/>
        </a:p>
      </xdr:txBody>
    </xdr:sp>
    <xdr:clientData/>
  </xdr:twoCellAnchor>
  <xdr:twoCellAnchor>
    <xdr:from>
      <xdr:col>14</xdr:col>
      <xdr:colOff>114300</xdr:colOff>
      <xdr:row>146</xdr:row>
      <xdr:rowOff>200025</xdr:rowOff>
    </xdr:from>
    <xdr:to>
      <xdr:col>25</xdr:col>
      <xdr:colOff>47626</xdr:colOff>
      <xdr:row>148</xdr:row>
      <xdr:rowOff>317500</xdr:rowOff>
    </xdr:to>
    <xdr:cxnSp macro="">
      <xdr:nvCxnSpPr>
        <xdr:cNvPr id="7" name="直線矢印コネクタ 6"/>
        <xdr:cNvCxnSpPr/>
      </xdr:nvCxnSpPr>
      <xdr:spPr>
        <a:xfrm flipH="1">
          <a:off x="2959100" y="36445825"/>
          <a:ext cx="2168526" cy="82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161925</xdr:colOff>
      <xdr:row>149</xdr:row>
      <xdr:rowOff>200025</xdr:rowOff>
    </xdr:from>
    <xdr:ext cx="2438400" cy="275717"/>
    <xdr:sp macro="" textlink="">
      <xdr:nvSpPr>
        <xdr:cNvPr id="8" name="正方形/長方形 7"/>
        <xdr:cNvSpPr/>
      </xdr:nvSpPr>
      <xdr:spPr>
        <a:xfrm>
          <a:off x="4632325" y="37512625"/>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一般競争</a:t>
          </a:r>
          <a:r>
            <a:rPr kumimoji="1" lang="ja-JP" altLang="en-US" sz="1100" b="0" cap="none" spc="0">
              <a:ln>
                <a:noFill/>
              </a:ln>
              <a:solidFill>
                <a:schemeClr val="tx1"/>
              </a:solidFill>
              <a:effectLst/>
            </a:rPr>
            <a:t>入札：国庫債務負担行為</a:t>
          </a:r>
          <a:r>
            <a:rPr kumimoji="1" lang="en-US" altLang="ja-JP" sz="1100" b="0" cap="none" spc="0">
              <a:ln>
                <a:noFill/>
              </a:ln>
              <a:solidFill>
                <a:schemeClr val="tx1"/>
              </a:solidFill>
              <a:effectLst/>
            </a:rPr>
            <a:t>】</a:t>
          </a:r>
        </a:p>
      </xdr:txBody>
    </xdr:sp>
    <xdr:clientData/>
  </xdr:oneCellAnchor>
  <xdr:oneCellAnchor>
    <xdr:from>
      <xdr:col>37</xdr:col>
      <xdr:colOff>60325</xdr:colOff>
      <xdr:row>149</xdr:row>
      <xdr:rowOff>209550</xdr:rowOff>
    </xdr:from>
    <xdr:ext cx="2438400" cy="275717"/>
    <xdr:sp macro="" textlink="">
      <xdr:nvSpPr>
        <xdr:cNvPr id="9" name="正方形/長方形 8"/>
        <xdr:cNvSpPr/>
      </xdr:nvSpPr>
      <xdr:spPr>
        <a:xfrm>
          <a:off x="7578725" y="37522150"/>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一般競争入札</a:t>
          </a:r>
          <a:r>
            <a:rPr kumimoji="1" lang="en-US" altLang="ja-JP" sz="1100" b="0" cap="none" spc="0">
              <a:ln>
                <a:noFill/>
              </a:ln>
              <a:solidFill>
                <a:schemeClr val="tx1"/>
              </a:solidFill>
              <a:effectLst/>
            </a:rPr>
            <a:t>】</a:t>
          </a:r>
        </a:p>
      </xdr:txBody>
    </xdr:sp>
    <xdr:clientData/>
  </xdr:oneCellAnchor>
  <xdr:twoCellAnchor>
    <xdr:from>
      <xdr:col>21</xdr:col>
      <xdr:colOff>171450</xdr:colOff>
      <xdr:row>155</xdr:row>
      <xdr:rowOff>85724</xdr:rowOff>
    </xdr:from>
    <xdr:to>
      <xdr:col>35</xdr:col>
      <xdr:colOff>142875</xdr:colOff>
      <xdr:row>158</xdr:row>
      <xdr:rowOff>330200</xdr:rowOff>
    </xdr:to>
    <xdr:sp macro="" textlink="">
      <xdr:nvSpPr>
        <xdr:cNvPr id="10" name="大かっこ 9"/>
        <xdr:cNvSpPr/>
      </xdr:nvSpPr>
      <xdr:spPr>
        <a:xfrm>
          <a:off x="4438650" y="39531924"/>
          <a:ext cx="2816225" cy="13112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①問題発生時の迅速な対応等、適切な利用環境を確保するためのメンテナンスの実施</a:t>
          </a:r>
          <a:endParaRPr kumimoji="1" lang="en-US" altLang="ja-JP" sz="1100"/>
        </a:p>
        <a:p>
          <a:pPr algn="l"/>
          <a:r>
            <a:rPr kumimoji="1" lang="ja-JP" altLang="en-US" sz="1100"/>
            <a:t>②総合行政ネットワーク（</a:t>
          </a:r>
          <a:r>
            <a:rPr kumimoji="1" lang="en-US" altLang="ja-JP" sz="1100"/>
            <a:t>LG-WAN)</a:t>
          </a:r>
          <a:r>
            <a:rPr kumimoji="1" lang="ja-JP" altLang="en-US" sz="1100"/>
            <a:t>経由によるシステム利用の開始</a:t>
          </a:r>
        </a:p>
      </xdr:txBody>
    </xdr:sp>
    <xdr:clientData/>
  </xdr:twoCellAnchor>
  <xdr:twoCellAnchor>
    <xdr:from>
      <xdr:col>36</xdr:col>
      <xdr:colOff>114300</xdr:colOff>
      <xdr:row>150</xdr:row>
      <xdr:rowOff>200025</xdr:rowOff>
    </xdr:from>
    <xdr:to>
      <xdr:col>49</xdr:col>
      <xdr:colOff>295275</xdr:colOff>
      <xdr:row>154</xdr:row>
      <xdr:rowOff>182663</xdr:rowOff>
    </xdr:to>
    <xdr:sp macro="" textlink="">
      <xdr:nvSpPr>
        <xdr:cNvPr id="11" name="正方形/長方形 10"/>
        <xdr:cNvSpPr/>
      </xdr:nvSpPr>
      <xdr:spPr>
        <a:xfrm>
          <a:off x="7429500" y="37868225"/>
          <a:ext cx="2822575" cy="1405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C</a:t>
          </a:r>
        </a:p>
        <a:p>
          <a:pPr algn="ctr"/>
          <a:endParaRPr kumimoji="1" lang="en-US" altLang="ja-JP" sz="1100"/>
        </a:p>
        <a:p>
          <a:pPr algn="ctr"/>
          <a:r>
            <a:rPr kumimoji="1" lang="ja-JP" altLang="en-US" sz="1100"/>
            <a:t>（株）朝日エンジニアリング</a:t>
          </a:r>
          <a:endParaRPr kumimoji="1" lang="en-US" altLang="ja-JP" sz="1100"/>
        </a:p>
        <a:p>
          <a:pPr algn="ctr"/>
          <a:endParaRPr kumimoji="1" lang="en-US" altLang="ja-JP" sz="1100"/>
        </a:p>
        <a:p>
          <a:pPr algn="ctr"/>
          <a:r>
            <a:rPr kumimoji="1" lang="ja-JP" altLang="en-US" sz="1100"/>
            <a:t>２百万円</a:t>
          </a:r>
        </a:p>
      </xdr:txBody>
    </xdr:sp>
    <xdr:clientData/>
  </xdr:twoCellAnchor>
  <xdr:twoCellAnchor>
    <xdr:from>
      <xdr:col>37</xdr:col>
      <xdr:colOff>57150</xdr:colOff>
      <xdr:row>155</xdr:row>
      <xdr:rowOff>57149</xdr:rowOff>
    </xdr:from>
    <xdr:to>
      <xdr:col>49</xdr:col>
      <xdr:colOff>285750</xdr:colOff>
      <xdr:row>158</xdr:row>
      <xdr:rowOff>114300</xdr:rowOff>
    </xdr:to>
    <xdr:sp macro="" textlink="">
      <xdr:nvSpPr>
        <xdr:cNvPr id="12" name="大かっこ 11"/>
        <xdr:cNvSpPr/>
      </xdr:nvSpPr>
      <xdr:spPr>
        <a:xfrm>
          <a:off x="7575550" y="39503349"/>
          <a:ext cx="2667000" cy="11239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システムにおける産業廃棄物処理業者に対する固有番号付与に関するデータ入力作業補助</a:t>
          </a:r>
          <a:endParaRPr kumimoji="1" lang="en-US" altLang="ja-JP" sz="1100"/>
        </a:p>
      </xdr:txBody>
    </xdr:sp>
    <xdr:clientData/>
  </xdr:twoCellAnchor>
  <xdr:twoCellAnchor>
    <xdr:from>
      <xdr:col>21</xdr:col>
      <xdr:colOff>133350</xdr:colOff>
      <xdr:row>150</xdr:row>
      <xdr:rowOff>200025</xdr:rowOff>
    </xdr:from>
    <xdr:to>
      <xdr:col>35</xdr:col>
      <xdr:colOff>152400</xdr:colOff>
      <xdr:row>154</xdr:row>
      <xdr:rowOff>165100</xdr:rowOff>
    </xdr:to>
    <xdr:sp macro="" textlink="">
      <xdr:nvSpPr>
        <xdr:cNvPr id="13" name="正方形/長方形 12"/>
        <xdr:cNvSpPr/>
      </xdr:nvSpPr>
      <xdr:spPr>
        <a:xfrm>
          <a:off x="4400550" y="37868225"/>
          <a:ext cx="2863850" cy="1387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p>
        <a:p>
          <a:pPr algn="ctr"/>
          <a:endParaRPr kumimoji="1" lang="en-US" altLang="ja-JP" sz="1100"/>
        </a:p>
        <a:p>
          <a:pPr algn="ctr"/>
          <a:r>
            <a:rPr kumimoji="1" lang="ja-JP" altLang="en-US" sz="1100"/>
            <a:t>オリックス・レンテック（株）</a:t>
          </a:r>
          <a:endParaRPr kumimoji="1" lang="en-US" altLang="ja-JP" sz="1100"/>
        </a:p>
        <a:p>
          <a:pPr algn="ctr"/>
          <a:endParaRPr kumimoji="1" lang="en-US" altLang="ja-JP" sz="1100"/>
        </a:p>
        <a:p>
          <a:pPr algn="ctr"/>
          <a:r>
            <a:rPr kumimoji="1" lang="ja-JP" altLang="en-US" sz="1100"/>
            <a:t>３百万円</a:t>
          </a:r>
        </a:p>
      </xdr:txBody>
    </xdr:sp>
    <xdr:clientData/>
  </xdr:twoCellAnchor>
  <xdr:twoCellAnchor>
    <xdr:from>
      <xdr:col>6</xdr:col>
      <xdr:colOff>114300</xdr:colOff>
      <xdr:row>150</xdr:row>
      <xdr:rowOff>200025</xdr:rowOff>
    </xdr:from>
    <xdr:to>
      <xdr:col>20</xdr:col>
      <xdr:colOff>0</xdr:colOff>
      <xdr:row>154</xdr:row>
      <xdr:rowOff>182663</xdr:rowOff>
    </xdr:to>
    <xdr:sp macro="" textlink="">
      <xdr:nvSpPr>
        <xdr:cNvPr id="14" name="正方形/長方形 13"/>
        <xdr:cNvSpPr/>
      </xdr:nvSpPr>
      <xdr:spPr>
        <a:xfrm>
          <a:off x="1333500" y="37868225"/>
          <a:ext cx="2730500" cy="1405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p>
        <a:p>
          <a:pPr algn="ctr"/>
          <a:endParaRPr kumimoji="1" lang="en-US" altLang="ja-JP" sz="1100"/>
        </a:p>
        <a:p>
          <a:pPr algn="ctr"/>
          <a:r>
            <a:rPr kumimoji="1" lang="ja-JP" altLang="en-US" sz="1100"/>
            <a:t>アビームコンサルティング（株）</a:t>
          </a:r>
          <a:endParaRPr kumimoji="1" lang="en-US" altLang="ja-JP" sz="1100"/>
        </a:p>
        <a:p>
          <a:pPr algn="ctr"/>
          <a:endParaRPr kumimoji="1" lang="en-US" altLang="ja-JP" sz="1100"/>
        </a:p>
        <a:p>
          <a:pPr algn="ctr"/>
          <a:r>
            <a:rPr kumimoji="1" lang="ja-JP" altLang="en-US" sz="1100"/>
            <a:t>６百万円</a:t>
          </a:r>
          <a:endParaRPr kumimoji="1" lang="en-US" altLang="ja-JP" sz="1100"/>
        </a:p>
      </xdr:txBody>
    </xdr:sp>
    <xdr:clientData/>
  </xdr:twoCellAnchor>
  <xdr:oneCellAnchor>
    <xdr:from>
      <xdr:col>7</xdr:col>
      <xdr:colOff>123825</xdr:colOff>
      <xdr:row>149</xdr:row>
      <xdr:rowOff>168275</xdr:rowOff>
    </xdr:from>
    <xdr:ext cx="2438400" cy="275717"/>
    <xdr:sp macro="" textlink="">
      <xdr:nvSpPr>
        <xdr:cNvPr id="15" name="正方形/長方形 14"/>
        <xdr:cNvSpPr/>
      </xdr:nvSpPr>
      <xdr:spPr>
        <a:xfrm>
          <a:off x="1546225" y="37480875"/>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企画競争入札</a:t>
          </a:r>
          <a:r>
            <a:rPr kumimoji="1" lang="en-US" altLang="ja-JP" sz="1100" b="0" cap="none" spc="0">
              <a:ln>
                <a:noFill/>
              </a:ln>
              <a:solidFill>
                <a:schemeClr val="tx1"/>
              </a:solidFill>
              <a:effectLst/>
            </a:rPr>
            <a:t>】</a:t>
          </a:r>
        </a:p>
      </xdr:txBody>
    </xdr:sp>
    <xdr:clientData/>
  </xdr:oneCellAnchor>
  <xdr:twoCellAnchor>
    <xdr:from>
      <xdr:col>28</xdr:col>
      <xdr:colOff>28576</xdr:colOff>
      <xdr:row>146</xdr:row>
      <xdr:rowOff>228600</xdr:rowOff>
    </xdr:from>
    <xdr:to>
      <xdr:col>28</xdr:col>
      <xdr:colOff>38100</xdr:colOff>
      <xdr:row>149</xdr:row>
      <xdr:rowOff>66675</xdr:rowOff>
    </xdr:to>
    <xdr:cxnSp macro="">
      <xdr:nvCxnSpPr>
        <xdr:cNvPr id="16" name="直線矢印コネクタ 15"/>
        <xdr:cNvCxnSpPr/>
      </xdr:nvCxnSpPr>
      <xdr:spPr>
        <a:xfrm flipH="1">
          <a:off x="5718176" y="36474400"/>
          <a:ext cx="9524" cy="904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117475</xdr:colOff>
      <xdr:row>146</xdr:row>
      <xdr:rowOff>231775</xdr:rowOff>
    </xdr:from>
    <xdr:to>
      <xdr:col>42</xdr:col>
      <xdr:colOff>63500</xdr:colOff>
      <xdr:row>148</xdr:row>
      <xdr:rowOff>292100</xdr:rowOff>
    </xdr:to>
    <xdr:cxnSp macro="">
      <xdr:nvCxnSpPr>
        <xdr:cNvPr id="17" name="直線矢印コネクタ 16"/>
        <xdr:cNvCxnSpPr/>
      </xdr:nvCxnSpPr>
      <xdr:spPr>
        <a:xfrm>
          <a:off x="6619875" y="36477575"/>
          <a:ext cx="1978025" cy="771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155</xdr:row>
      <xdr:rowOff>57150</xdr:rowOff>
    </xdr:from>
    <xdr:to>
      <xdr:col>20</xdr:col>
      <xdr:colOff>28575</xdr:colOff>
      <xdr:row>158</xdr:row>
      <xdr:rowOff>50800</xdr:rowOff>
    </xdr:to>
    <xdr:sp macro="" textlink="">
      <xdr:nvSpPr>
        <xdr:cNvPr id="18" name="大かっこ 17"/>
        <xdr:cNvSpPr/>
      </xdr:nvSpPr>
      <xdr:spPr>
        <a:xfrm>
          <a:off x="1295400" y="39503350"/>
          <a:ext cx="2797175" cy="1060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平成</a:t>
          </a:r>
          <a:r>
            <a:rPr kumimoji="1" lang="en-US" altLang="ja-JP" sz="1100"/>
            <a:t>27</a:t>
          </a:r>
          <a:r>
            <a:rPr kumimoji="1" lang="ja-JP" altLang="en-US" sz="1100"/>
            <a:t>年度に予定している政府共通プラットフォームへの移行・システムの再構築業務の仕様書及び機能要件等の作成</a:t>
          </a:r>
        </a:p>
      </xdr:txBody>
    </xdr:sp>
    <xdr:clientData/>
  </xdr:twoCellAnchor>
  <xdr:twoCellAnchor>
    <xdr:from>
      <xdr:col>9</xdr:col>
      <xdr:colOff>88900</xdr:colOff>
      <xdr:row>180</xdr:row>
      <xdr:rowOff>63500</xdr:rowOff>
    </xdr:from>
    <xdr:to>
      <xdr:col>25</xdr:col>
      <xdr:colOff>0</xdr:colOff>
      <xdr:row>184</xdr:row>
      <xdr:rowOff>165100</xdr:rowOff>
    </xdr:to>
    <xdr:sp macro="" textlink="">
      <xdr:nvSpPr>
        <xdr:cNvPr id="23" name="正方形/長方形 22"/>
        <xdr:cNvSpPr/>
      </xdr:nvSpPr>
      <xdr:spPr>
        <a:xfrm>
          <a:off x="1917700" y="49796700"/>
          <a:ext cx="3162300" cy="1371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a:t>本業務は請負契約であり、成果物の対価として支払いを行う者であるため、精算報告書等の提出を要さないが、国費の支出の透明性を図るため任意で提出依頼を行ったところ、回答を得ることが出来なかった。</a:t>
          </a:r>
        </a:p>
      </xdr:txBody>
    </xdr:sp>
    <xdr:clientData/>
  </xdr:twoCellAnchor>
  <xdr:twoCellAnchor>
    <xdr:from>
      <xdr:col>9</xdr:col>
      <xdr:colOff>177800</xdr:colOff>
      <xdr:row>193</xdr:row>
      <xdr:rowOff>50800</xdr:rowOff>
    </xdr:from>
    <xdr:to>
      <xdr:col>25</xdr:col>
      <xdr:colOff>88900</xdr:colOff>
      <xdr:row>197</xdr:row>
      <xdr:rowOff>152400</xdr:rowOff>
    </xdr:to>
    <xdr:sp macro="" textlink="">
      <xdr:nvSpPr>
        <xdr:cNvPr id="24" name="正方形/長方形 23"/>
        <xdr:cNvSpPr/>
      </xdr:nvSpPr>
      <xdr:spPr>
        <a:xfrm>
          <a:off x="2006600" y="53987700"/>
          <a:ext cx="3162300" cy="1371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a:t>本業務は請負契約であり、成果物の対価として支払いを行う者であるため、精算報告書等の提出を要さないが、国費の支出の透明性を図るため任意で提出依頼を行ったところ、回答を得ることが出来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25" zoomScaleNormal="55" zoomScaleSheetLayoutView="100" zoomScalePageLayoutView="85" workbookViewId="0">
      <selection activeCell="G82" sqref="G82:X8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6" t="s">
        <v>458</v>
      </c>
      <c r="AR2" s="106"/>
      <c r="AS2" s="68" t="str">
        <f>IF(OR(AQ2="　", AQ2=""), "", "-")</f>
        <v/>
      </c>
      <c r="AT2" s="107">
        <v>166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463</v>
      </c>
      <c r="AK3" s="299"/>
      <c r="AL3" s="299"/>
      <c r="AM3" s="299"/>
      <c r="AN3" s="299"/>
      <c r="AO3" s="299"/>
      <c r="AP3" s="299"/>
      <c r="AQ3" s="299"/>
      <c r="AR3" s="299"/>
      <c r="AS3" s="299"/>
      <c r="AT3" s="299"/>
      <c r="AU3" s="299"/>
      <c r="AV3" s="299"/>
      <c r="AW3" s="299"/>
      <c r="AX3" s="36" t="s">
        <v>91</v>
      </c>
    </row>
    <row r="4" spans="1:50" ht="24.75" customHeight="1">
      <c r="A4" s="519" t="s">
        <v>30</v>
      </c>
      <c r="B4" s="520"/>
      <c r="C4" s="520"/>
      <c r="D4" s="520"/>
      <c r="E4" s="520"/>
      <c r="F4" s="520"/>
      <c r="G4" s="493" t="s">
        <v>464</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465</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5" t="s">
        <v>202</v>
      </c>
      <c r="H5" s="326"/>
      <c r="I5" s="326"/>
      <c r="J5" s="326"/>
      <c r="K5" s="326"/>
      <c r="L5" s="326"/>
      <c r="M5" s="327" t="s">
        <v>92</v>
      </c>
      <c r="N5" s="328"/>
      <c r="O5" s="328"/>
      <c r="P5" s="328"/>
      <c r="Q5" s="328"/>
      <c r="R5" s="329"/>
      <c r="S5" s="330" t="s">
        <v>157</v>
      </c>
      <c r="T5" s="326"/>
      <c r="U5" s="326"/>
      <c r="V5" s="326"/>
      <c r="W5" s="326"/>
      <c r="X5" s="331"/>
      <c r="Y5" s="510" t="s">
        <v>3</v>
      </c>
      <c r="Z5" s="511"/>
      <c r="AA5" s="511"/>
      <c r="AB5" s="511"/>
      <c r="AC5" s="511"/>
      <c r="AD5" s="512"/>
      <c r="AE5" s="513" t="s">
        <v>466</v>
      </c>
      <c r="AF5" s="514"/>
      <c r="AG5" s="514"/>
      <c r="AH5" s="514"/>
      <c r="AI5" s="514"/>
      <c r="AJ5" s="514"/>
      <c r="AK5" s="514"/>
      <c r="AL5" s="514"/>
      <c r="AM5" s="514"/>
      <c r="AN5" s="514"/>
      <c r="AO5" s="514"/>
      <c r="AP5" s="515"/>
      <c r="AQ5" s="516" t="s">
        <v>467</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469</v>
      </c>
      <c r="AF6" s="528"/>
      <c r="AG6" s="528"/>
      <c r="AH6" s="528"/>
      <c r="AI6" s="528"/>
      <c r="AJ6" s="528"/>
      <c r="AK6" s="528"/>
      <c r="AL6" s="528"/>
      <c r="AM6" s="528"/>
      <c r="AN6" s="528"/>
      <c r="AO6" s="528"/>
      <c r="AP6" s="528"/>
      <c r="AQ6" s="124"/>
      <c r="AR6" s="124"/>
      <c r="AS6" s="124"/>
      <c r="AT6" s="124"/>
      <c r="AU6" s="124"/>
      <c r="AV6" s="124"/>
      <c r="AW6" s="124"/>
      <c r="AX6" s="529"/>
    </row>
    <row r="7" spans="1:50" ht="75" customHeight="1">
      <c r="A7" s="449" t="s">
        <v>25</v>
      </c>
      <c r="B7" s="450"/>
      <c r="C7" s="450"/>
      <c r="D7" s="450"/>
      <c r="E7" s="450"/>
      <c r="F7" s="450"/>
      <c r="G7" s="451" t="s">
        <v>504</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470</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51" customHeight="1">
      <c r="A9" s="458" t="s">
        <v>26</v>
      </c>
      <c r="B9" s="459"/>
      <c r="C9" s="459"/>
      <c r="D9" s="459"/>
      <c r="E9" s="459"/>
      <c r="F9" s="459"/>
      <c r="G9" s="487" t="s">
        <v>471</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69" customHeight="1">
      <c r="A10" s="458" t="s">
        <v>36</v>
      </c>
      <c r="B10" s="459"/>
      <c r="C10" s="459"/>
      <c r="D10" s="459"/>
      <c r="E10" s="459"/>
      <c r="F10" s="459"/>
      <c r="G10" s="487" t="s">
        <v>472</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34.5" customHeight="1">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c r="A13" s="464"/>
      <c r="B13" s="465"/>
      <c r="C13" s="465"/>
      <c r="D13" s="465"/>
      <c r="E13" s="465"/>
      <c r="F13" s="466"/>
      <c r="G13" s="475" t="s">
        <v>7</v>
      </c>
      <c r="H13" s="476"/>
      <c r="I13" s="481" t="s">
        <v>8</v>
      </c>
      <c r="J13" s="482"/>
      <c r="K13" s="482"/>
      <c r="L13" s="482"/>
      <c r="M13" s="482"/>
      <c r="N13" s="482"/>
      <c r="O13" s="483"/>
      <c r="P13" s="71">
        <v>14</v>
      </c>
      <c r="Q13" s="72"/>
      <c r="R13" s="72"/>
      <c r="S13" s="72"/>
      <c r="T13" s="72"/>
      <c r="U13" s="72"/>
      <c r="V13" s="73"/>
      <c r="W13" s="71">
        <v>14</v>
      </c>
      <c r="X13" s="72"/>
      <c r="Y13" s="72"/>
      <c r="Z13" s="72"/>
      <c r="AA13" s="72"/>
      <c r="AB13" s="72"/>
      <c r="AC13" s="73"/>
      <c r="AD13" s="71">
        <v>10</v>
      </c>
      <c r="AE13" s="72"/>
      <c r="AF13" s="72"/>
      <c r="AG13" s="72"/>
      <c r="AH13" s="72"/>
      <c r="AI13" s="72"/>
      <c r="AJ13" s="73"/>
      <c r="AK13" s="71">
        <v>85</v>
      </c>
      <c r="AL13" s="72"/>
      <c r="AM13" s="72"/>
      <c r="AN13" s="72"/>
      <c r="AO13" s="72"/>
      <c r="AP13" s="72"/>
      <c r="AQ13" s="73"/>
      <c r="AR13" s="665" t="s">
        <v>498</v>
      </c>
      <c r="AS13" s="666"/>
      <c r="AT13" s="666"/>
      <c r="AU13" s="666"/>
      <c r="AV13" s="666"/>
      <c r="AW13" s="666"/>
      <c r="AX13" s="667"/>
    </row>
    <row r="14" spans="1:50" ht="21" customHeight="1">
      <c r="A14" s="464"/>
      <c r="B14" s="465"/>
      <c r="C14" s="465"/>
      <c r="D14" s="465"/>
      <c r="E14" s="465"/>
      <c r="F14" s="466"/>
      <c r="G14" s="477"/>
      <c r="H14" s="478"/>
      <c r="I14" s="342" t="s">
        <v>9</v>
      </c>
      <c r="J14" s="472"/>
      <c r="K14" s="472"/>
      <c r="L14" s="472"/>
      <c r="M14" s="472"/>
      <c r="N14" s="472"/>
      <c r="O14" s="473"/>
      <c r="P14" s="71" t="s">
        <v>473</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3"/>
      <c r="AS14" s="663"/>
      <c r="AT14" s="663"/>
      <c r="AU14" s="663"/>
      <c r="AV14" s="663"/>
      <c r="AW14" s="663"/>
      <c r="AX14" s="664"/>
    </row>
    <row r="15" spans="1:50" ht="21" customHeight="1">
      <c r="A15" s="464"/>
      <c r="B15" s="465"/>
      <c r="C15" s="465"/>
      <c r="D15" s="465"/>
      <c r="E15" s="465"/>
      <c r="F15" s="466"/>
      <c r="G15" s="477"/>
      <c r="H15" s="478"/>
      <c r="I15" s="342" t="s">
        <v>62</v>
      </c>
      <c r="J15" s="343"/>
      <c r="K15" s="343"/>
      <c r="L15" s="343"/>
      <c r="M15" s="343"/>
      <c r="N15" s="343"/>
      <c r="O15" s="344"/>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t="s">
        <v>473</v>
      </c>
      <c r="AL15" s="72"/>
      <c r="AM15" s="72"/>
      <c r="AN15" s="72"/>
      <c r="AO15" s="72"/>
      <c r="AP15" s="72"/>
      <c r="AQ15" s="73"/>
      <c r="AR15" s="71" t="s">
        <v>499</v>
      </c>
      <c r="AS15" s="72"/>
      <c r="AT15" s="72"/>
      <c r="AU15" s="72"/>
      <c r="AV15" s="72"/>
      <c r="AW15" s="72"/>
      <c r="AX15" s="662"/>
    </row>
    <row r="16" spans="1:50" ht="21" customHeight="1">
      <c r="A16" s="464"/>
      <c r="B16" s="465"/>
      <c r="C16" s="465"/>
      <c r="D16" s="465"/>
      <c r="E16" s="465"/>
      <c r="F16" s="466"/>
      <c r="G16" s="477"/>
      <c r="H16" s="478"/>
      <c r="I16" s="342" t="s">
        <v>63</v>
      </c>
      <c r="J16" s="343"/>
      <c r="K16" s="343"/>
      <c r="L16" s="343"/>
      <c r="M16" s="343"/>
      <c r="N16" s="343"/>
      <c r="O16" s="344"/>
      <c r="P16" s="71" t="s">
        <v>474</v>
      </c>
      <c r="Q16" s="72"/>
      <c r="R16" s="72"/>
      <c r="S16" s="72"/>
      <c r="T16" s="72"/>
      <c r="U16" s="72"/>
      <c r="V16" s="73"/>
      <c r="W16" s="71" t="s">
        <v>474</v>
      </c>
      <c r="X16" s="72"/>
      <c r="Y16" s="72"/>
      <c r="Z16" s="72"/>
      <c r="AA16" s="72"/>
      <c r="AB16" s="72"/>
      <c r="AC16" s="73"/>
      <c r="AD16" s="71" t="s">
        <v>474</v>
      </c>
      <c r="AE16" s="72"/>
      <c r="AF16" s="72"/>
      <c r="AG16" s="72"/>
      <c r="AH16" s="72"/>
      <c r="AI16" s="72"/>
      <c r="AJ16" s="73"/>
      <c r="AK16" s="71" t="s">
        <v>474</v>
      </c>
      <c r="AL16" s="72"/>
      <c r="AM16" s="72"/>
      <c r="AN16" s="72"/>
      <c r="AO16" s="72"/>
      <c r="AP16" s="72"/>
      <c r="AQ16" s="73"/>
      <c r="AR16" s="444"/>
      <c r="AS16" s="445"/>
      <c r="AT16" s="445"/>
      <c r="AU16" s="445"/>
      <c r="AV16" s="445"/>
      <c r="AW16" s="445"/>
      <c r="AX16" s="446"/>
    </row>
    <row r="17" spans="1:50" ht="24.75" customHeight="1">
      <c r="A17" s="464"/>
      <c r="B17" s="465"/>
      <c r="C17" s="465"/>
      <c r="D17" s="465"/>
      <c r="E17" s="465"/>
      <c r="F17" s="466"/>
      <c r="G17" s="477"/>
      <c r="H17" s="478"/>
      <c r="I17" s="342" t="s">
        <v>61</v>
      </c>
      <c r="J17" s="472"/>
      <c r="K17" s="472"/>
      <c r="L17" s="472"/>
      <c r="M17" s="472"/>
      <c r="N17" s="472"/>
      <c r="O17" s="473"/>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t="s">
        <v>475</v>
      </c>
      <c r="AL17" s="72"/>
      <c r="AM17" s="72"/>
      <c r="AN17" s="72"/>
      <c r="AO17" s="72"/>
      <c r="AP17" s="72"/>
      <c r="AQ17" s="73"/>
      <c r="AR17" s="447"/>
      <c r="AS17" s="447"/>
      <c r="AT17" s="447"/>
      <c r="AU17" s="447"/>
      <c r="AV17" s="447"/>
      <c r="AW17" s="447"/>
      <c r="AX17" s="448"/>
    </row>
    <row r="18" spans="1:50" ht="24.75" customHeight="1">
      <c r="A18" s="464"/>
      <c r="B18" s="465"/>
      <c r="C18" s="465"/>
      <c r="D18" s="465"/>
      <c r="E18" s="465"/>
      <c r="F18" s="466"/>
      <c r="G18" s="479"/>
      <c r="H18" s="480"/>
      <c r="I18" s="345" t="s">
        <v>22</v>
      </c>
      <c r="J18" s="346"/>
      <c r="K18" s="346"/>
      <c r="L18" s="346"/>
      <c r="M18" s="346"/>
      <c r="N18" s="346"/>
      <c r="O18" s="347"/>
      <c r="P18" s="315">
        <f>SUM(P13:V17)</f>
        <v>14</v>
      </c>
      <c r="Q18" s="316"/>
      <c r="R18" s="316"/>
      <c r="S18" s="316"/>
      <c r="T18" s="316"/>
      <c r="U18" s="316"/>
      <c r="V18" s="317"/>
      <c r="W18" s="315">
        <f>SUM(W13:AC17)</f>
        <v>14</v>
      </c>
      <c r="X18" s="316"/>
      <c r="Y18" s="316"/>
      <c r="Z18" s="316"/>
      <c r="AA18" s="316"/>
      <c r="AB18" s="316"/>
      <c r="AC18" s="317"/>
      <c r="AD18" s="315">
        <f t="shared" ref="AD18" si="0">SUM(AD13:AJ17)</f>
        <v>10</v>
      </c>
      <c r="AE18" s="316"/>
      <c r="AF18" s="316"/>
      <c r="AG18" s="316"/>
      <c r="AH18" s="316"/>
      <c r="AI18" s="316"/>
      <c r="AJ18" s="317"/>
      <c r="AK18" s="315">
        <f t="shared" ref="AK18" si="1">SUM(AK13:AQ17)</f>
        <v>85</v>
      </c>
      <c r="AL18" s="316"/>
      <c r="AM18" s="316"/>
      <c r="AN18" s="316"/>
      <c r="AO18" s="316"/>
      <c r="AP18" s="316"/>
      <c r="AQ18" s="317"/>
      <c r="AR18" s="315">
        <f t="shared" ref="AR18" si="2">SUM(AR13:AX17)</f>
        <v>0</v>
      </c>
      <c r="AS18" s="316"/>
      <c r="AT18" s="316"/>
      <c r="AU18" s="316"/>
      <c r="AV18" s="316"/>
      <c r="AW18" s="316"/>
      <c r="AX18" s="318"/>
    </row>
    <row r="19" spans="1:50" ht="24.75" customHeight="1">
      <c r="A19" s="464"/>
      <c r="B19" s="465"/>
      <c r="C19" s="465"/>
      <c r="D19" s="465"/>
      <c r="E19" s="465"/>
      <c r="F19" s="466"/>
      <c r="G19" s="312" t="s">
        <v>10</v>
      </c>
      <c r="H19" s="313"/>
      <c r="I19" s="313"/>
      <c r="J19" s="313"/>
      <c r="K19" s="313"/>
      <c r="L19" s="313"/>
      <c r="M19" s="313"/>
      <c r="N19" s="313"/>
      <c r="O19" s="313"/>
      <c r="P19" s="71">
        <v>5</v>
      </c>
      <c r="Q19" s="72"/>
      <c r="R19" s="72"/>
      <c r="S19" s="72"/>
      <c r="T19" s="72"/>
      <c r="U19" s="72"/>
      <c r="V19" s="73"/>
      <c r="W19" s="71">
        <v>5</v>
      </c>
      <c r="X19" s="72"/>
      <c r="Y19" s="72"/>
      <c r="Z19" s="72"/>
      <c r="AA19" s="72"/>
      <c r="AB19" s="72"/>
      <c r="AC19" s="73"/>
      <c r="AD19" s="71">
        <v>12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7"/>
      <c r="B20" s="468"/>
      <c r="C20" s="468"/>
      <c r="D20" s="468"/>
      <c r="E20" s="468"/>
      <c r="F20" s="469"/>
      <c r="G20" s="312" t="s">
        <v>11</v>
      </c>
      <c r="H20" s="313"/>
      <c r="I20" s="313"/>
      <c r="J20" s="313"/>
      <c r="K20" s="313"/>
      <c r="L20" s="313"/>
      <c r="M20" s="313"/>
      <c r="N20" s="313"/>
      <c r="O20" s="313"/>
      <c r="P20" s="320">
        <f>IF(P18=0, "-", P19/P18)</f>
        <v>0.35714285714285715</v>
      </c>
      <c r="Q20" s="320"/>
      <c r="R20" s="320"/>
      <c r="S20" s="320"/>
      <c r="T20" s="320"/>
      <c r="U20" s="320"/>
      <c r="V20" s="320"/>
      <c r="W20" s="320">
        <f>IF(W18=0, "-", W19/W18)</f>
        <v>0.35714285714285715</v>
      </c>
      <c r="X20" s="320"/>
      <c r="Y20" s="320"/>
      <c r="Z20" s="320"/>
      <c r="AA20" s="320"/>
      <c r="AB20" s="320"/>
      <c r="AC20" s="320"/>
      <c r="AD20" s="320">
        <f>IF(AD18=0, "-", AD19/AD18)</f>
        <v>1.2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37.5" customHeight="1">
      <c r="A23" s="217"/>
      <c r="B23" s="215"/>
      <c r="C23" s="215"/>
      <c r="D23" s="215"/>
      <c r="E23" s="215"/>
      <c r="F23" s="216"/>
      <c r="G23" s="321" t="s">
        <v>476</v>
      </c>
      <c r="H23" s="288"/>
      <c r="I23" s="288"/>
      <c r="J23" s="288"/>
      <c r="K23" s="288"/>
      <c r="L23" s="288"/>
      <c r="M23" s="288"/>
      <c r="N23" s="288"/>
      <c r="O23" s="289"/>
      <c r="P23" s="213" t="s">
        <v>477</v>
      </c>
      <c r="Q23" s="195"/>
      <c r="R23" s="195"/>
      <c r="S23" s="195"/>
      <c r="T23" s="195"/>
      <c r="U23" s="195"/>
      <c r="V23" s="195"/>
      <c r="W23" s="195"/>
      <c r="X23" s="196"/>
      <c r="Y23" s="293" t="s">
        <v>14</v>
      </c>
      <c r="Z23" s="294"/>
      <c r="AA23" s="295"/>
      <c r="AB23" s="335" t="s">
        <v>478</v>
      </c>
      <c r="AC23" s="296"/>
      <c r="AD23" s="296"/>
      <c r="AE23" s="93">
        <v>16891</v>
      </c>
      <c r="AF23" s="94"/>
      <c r="AG23" s="94"/>
      <c r="AH23" s="94"/>
      <c r="AI23" s="95"/>
      <c r="AJ23" s="93">
        <v>19855</v>
      </c>
      <c r="AK23" s="94"/>
      <c r="AL23" s="94"/>
      <c r="AM23" s="94"/>
      <c r="AN23" s="95"/>
      <c r="AO23" s="93">
        <v>17646</v>
      </c>
      <c r="AP23" s="94"/>
      <c r="AQ23" s="94"/>
      <c r="AR23" s="94"/>
      <c r="AS23" s="95"/>
      <c r="AT23" s="227"/>
      <c r="AU23" s="227"/>
      <c r="AV23" s="227"/>
      <c r="AW23" s="227"/>
      <c r="AX23" s="228"/>
    </row>
    <row r="24" spans="1:50" ht="37.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96"/>
      <c r="AD24" s="296"/>
      <c r="AE24" s="93">
        <v>39305</v>
      </c>
      <c r="AF24" s="94"/>
      <c r="AG24" s="94"/>
      <c r="AH24" s="94"/>
      <c r="AI24" s="95"/>
      <c r="AJ24" s="93" t="s">
        <v>518</v>
      </c>
      <c r="AK24" s="94"/>
      <c r="AL24" s="94"/>
      <c r="AM24" s="94"/>
      <c r="AN24" s="95"/>
      <c r="AO24" s="93" t="s">
        <v>473</v>
      </c>
      <c r="AP24" s="94"/>
      <c r="AQ24" s="94"/>
      <c r="AR24" s="94"/>
      <c r="AS24" s="95"/>
      <c r="AT24" s="93" t="s">
        <v>473</v>
      </c>
      <c r="AU24" s="94"/>
      <c r="AV24" s="94"/>
      <c r="AW24" s="94"/>
      <c r="AX24" s="96"/>
    </row>
    <row r="25" spans="1:50" ht="37.5"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43</v>
      </c>
      <c r="AF25" s="94"/>
      <c r="AG25" s="94"/>
      <c r="AH25" s="94"/>
      <c r="AI25" s="95"/>
      <c r="AJ25" s="93" t="s">
        <v>473</v>
      </c>
      <c r="AK25" s="94"/>
      <c r="AL25" s="94"/>
      <c r="AM25" s="94"/>
      <c r="AN25" s="95"/>
      <c r="AO25" s="93" t="s">
        <v>473</v>
      </c>
      <c r="AP25" s="94"/>
      <c r="AQ25" s="94"/>
      <c r="AR25" s="94"/>
      <c r="AS25" s="95"/>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5" t="s">
        <v>320</v>
      </c>
      <c r="B47" s="683" t="s">
        <v>317</v>
      </c>
      <c r="C47" s="237"/>
      <c r="D47" s="237"/>
      <c r="E47" s="237"/>
      <c r="F47" s="238"/>
      <c r="G47" s="623" t="s">
        <v>311</v>
      </c>
      <c r="H47" s="623"/>
      <c r="I47" s="623"/>
      <c r="J47" s="623"/>
      <c r="K47" s="623"/>
      <c r="L47" s="623"/>
      <c r="M47" s="623"/>
      <c r="N47" s="623"/>
      <c r="O47" s="623"/>
      <c r="P47" s="623"/>
      <c r="Q47" s="623"/>
      <c r="R47" s="623"/>
      <c r="S47" s="623"/>
      <c r="T47" s="623"/>
      <c r="U47" s="623"/>
      <c r="V47" s="623"/>
      <c r="W47" s="623"/>
      <c r="X47" s="623"/>
      <c r="Y47" s="623"/>
      <c r="Z47" s="623"/>
      <c r="AA47" s="688"/>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3"/>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2.5" hidden="1" customHeight="1">
      <c r="A50" s="235"/>
      <c r="B50" s="683"/>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22.5" hidden="1" customHeight="1">
      <c r="A51" s="235"/>
      <c r="B51" s="684"/>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c r="A68" s="185"/>
      <c r="B68" s="186"/>
      <c r="C68" s="186"/>
      <c r="D68" s="186"/>
      <c r="E68" s="186"/>
      <c r="F68" s="187"/>
      <c r="G68" s="213" t="s">
        <v>479</v>
      </c>
      <c r="H68" s="195"/>
      <c r="I68" s="195"/>
      <c r="J68" s="195"/>
      <c r="K68" s="195"/>
      <c r="L68" s="195"/>
      <c r="M68" s="195"/>
      <c r="N68" s="195"/>
      <c r="O68" s="195"/>
      <c r="P68" s="195"/>
      <c r="Q68" s="195"/>
      <c r="R68" s="195"/>
      <c r="S68" s="195"/>
      <c r="T68" s="195"/>
      <c r="U68" s="195"/>
      <c r="V68" s="195"/>
      <c r="W68" s="195"/>
      <c r="X68" s="196"/>
      <c r="Y68" s="332" t="s">
        <v>66</v>
      </c>
      <c r="Z68" s="333"/>
      <c r="AA68" s="334"/>
      <c r="AB68" s="202" t="s">
        <v>478</v>
      </c>
      <c r="AC68" s="203"/>
      <c r="AD68" s="204"/>
      <c r="AE68" s="93">
        <v>5025</v>
      </c>
      <c r="AF68" s="94"/>
      <c r="AG68" s="94"/>
      <c r="AH68" s="94"/>
      <c r="AI68" s="95"/>
      <c r="AJ68" s="93">
        <v>4728</v>
      </c>
      <c r="AK68" s="94"/>
      <c r="AL68" s="94"/>
      <c r="AM68" s="94"/>
      <c r="AN68" s="95"/>
      <c r="AO68" s="93">
        <v>4580</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v>5000</v>
      </c>
      <c r="AF69" s="94"/>
      <c r="AG69" s="94"/>
      <c r="AH69" s="94"/>
      <c r="AI69" s="95"/>
      <c r="AJ69" s="93">
        <v>5000</v>
      </c>
      <c r="AK69" s="94"/>
      <c r="AL69" s="94"/>
      <c r="AM69" s="94"/>
      <c r="AN69" s="95"/>
      <c r="AO69" s="93">
        <v>5000</v>
      </c>
      <c r="AP69" s="94"/>
      <c r="AQ69" s="94"/>
      <c r="AR69" s="94"/>
      <c r="AS69" s="95"/>
      <c r="AT69" s="93">
        <v>5000</v>
      </c>
      <c r="AU69" s="94"/>
      <c r="AV69" s="94"/>
      <c r="AW69" s="94"/>
      <c r="AX69" s="96"/>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31.5" customHeight="1">
      <c r="A71" s="185"/>
      <c r="B71" s="186"/>
      <c r="C71" s="186"/>
      <c r="D71" s="186"/>
      <c r="E71" s="186"/>
      <c r="F71" s="187"/>
      <c r="G71" s="213" t="s">
        <v>520</v>
      </c>
      <c r="H71" s="195"/>
      <c r="I71" s="195"/>
      <c r="J71" s="195"/>
      <c r="K71" s="195"/>
      <c r="L71" s="195"/>
      <c r="M71" s="195"/>
      <c r="N71" s="195"/>
      <c r="O71" s="195"/>
      <c r="P71" s="195"/>
      <c r="Q71" s="195"/>
      <c r="R71" s="195"/>
      <c r="S71" s="195"/>
      <c r="T71" s="195"/>
      <c r="U71" s="195"/>
      <c r="V71" s="195"/>
      <c r="W71" s="195"/>
      <c r="X71" s="196"/>
      <c r="Y71" s="199" t="s">
        <v>66</v>
      </c>
      <c r="Z71" s="200"/>
      <c r="AA71" s="201"/>
      <c r="AB71" s="202" t="s">
        <v>478</v>
      </c>
      <c r="AC71" s="203"/>
      <c r="AD71" s="204"/>
      <c r="AE71" s="93">
        <v>518</v>
      </c>
      <c r="AF71" s="94"/>
      <c r="AG71" s="94"/>
      <c r="AH71" s="94"/>
      <c r="AI71" s="95"/>
      <c r="AJ71" s="93">
        <v>614</v>
      </c>
      <c r="AK71" s="94"/>
      <c r="AL71" s="94"/>
      <c r="AM71" s="94"/>
      <c r="AN71" s="95"/>
      <c r="AO71" s="93">
        <v>509</v>
      </c>
      <c r="AP71" s="94"/>
      <c r="AQ71" s="94"/>
      <c r="AR71" s="94"/>
      <c r="AS71" s="95"/>
      <c r="AT71" s="205"/>
      <c r="AU71" s="205"/>
      <c r="AV71" s="205"/>
      <c r="AW71" s="205"/>
      <c r="AX71" s="206"/>
      <c r="AY71" s="10"/>
      <c r="AZ71" s="10"/>
      <c r="BA71" s="10"/>
      <c r="BB71" s="10"/>
      <c r="BC71" s="10"/>
    </row>
    <row r="72" spans="1:60" ht="31.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478</v>
      </c>
      <c r="AC72" s="211"/>
      <c r="AD72" s="212"/>
      <c r="AE72" s="93" t="s">
        <v>473</v>
      </c>
      <c r="AF72" s="94"/>
      <c r="AG72" s="94"/>
      <c r="AH72" s="94"/>
      <c r="AI72" s="95"/>
      <c r="AJ72" s="93" t="s">
        <v>473</v>
      </c>
      <c r="AK72" s="94"/>
      <c r="AL72" s="94"/>
      <c r="AM72" s="94"/>
      <c r="AN72" s="95"/>
      <c r="AO72" s="93" t="s">
        <v>480</v>
      </c>
      <c r="AP72" s="94"/>
      <c r="AQ72" s="94"/>
      <c r="AR72" s="94"/>
      <c r="AS72" s="95"/>
      <c r="AT72" s="93" t="s">
        <v>473</v>
      </c>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13.5"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13.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514</v>
      </c>
      <c r="H83" s="144"/>
      <c r="I83" s="144"/>
      <c r="J83" s="144"/>
      <c r="K83" s="144"/>
      <c r="L83" s="144"/>
      <c r="M83" s="144"/>
      <c r="N83" s="144"/>
      <c r="O83" s="144"/>
      <c r="P83" s="144"/>
      <c r="Q83" s="144"/>
      <c r="R83" s="144"/>
      <c r="S83" s="144"/>
      <c r="T83" s="144"/>
      <c r="U83" s="144"/>
      <c r="V83" s="144"/>
      <c r="W83" s="144"/>
      <c r="X83" s="144"/>
      <c r="Y83" s="146" t="s">
        <v>17</v>
      </c>
      <c r="Z83" s="147"/>
      <c r="AA83" s="148"/>
      <c r="AB83" s="181" t="s">
        <v>507</v>
      </c>
      <c r="AC83" s="150"/>
      <c r="AD83" s="151"/>
      <c r="AE83" s="93">
        <v>1082</v>
      </c>
      <c r="AF83" s="94"/>
      <c r="AG83" s="94"/>
      <c r="AH83" s="94"/>
      <c r="AI83" s="95"/>
      <c r="AJ83" s="93">
        <v>903</v>
      </c>
      <c r="AK83" s="94"/>
      <c r="AL83" s="94"/>
      <c r="AM83" s="94"/>
      <c r="AN83" s="95"/>
      <c r="AO83" s="93">
        <v>1210</v>
      </c>
      <c r="AP83" s="94"/>
      <c r="AQ83" s="94"/>
      <c r="AR83" s="94"/>
      <c r="AS83" s="95"/>
      <c r="AT83" s="93">
        <v>1017</v>
      </c>
      <c r="AU83" s="94"/>
      <c r="AV83" s="94"/>
      <c r="AW83" s="94"/>
      <c r="AX83" s="95"/>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515</v>
      </c>
      <c r="AC84" s="158"/>
      <c r="AD84" s="159"/>
      <c r="AE84" s="93" t="s">
        <v>509</v>
      </c>
      <c r="AF84" s="94"/>
      <c r="AG84" s="94"/>
      <c r="AH84" s="94"/>
      <c r="AI84" s="95"/>
      <c r="AJ84" s="93" t="s">
        <v>510</v>
      </c>
      <c r="AK84" s="94"/>
      <c r="AL84" s="94"/>
      <c r="AM84" s="94"/>
      <c r="AN84" s="95"/>
      <c r="AO84" s="93" t="s">
        <v>511</v>
      </c>
      <c r="AP84" s="94"/>
      <c r="AQ84" s="94"/>
      <c r="AR84" s="94"/>
      <c r="AS84" s="95"/>
      <c r="AT84" s="93" t="s">
        <v>516</v>
      </c>
      <c r="AU84" s="94"/>
      <c r="AV84" s="94"/>
      <c r="AW84" s="94"/>
      <c r="AX84" s="95"/>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3.1" customHeight="1">
      <c r="A98" s="377"/>
      <c r="B98" s="378"/>
      <c r="C98" s="414" t="s">
        <v>481</v>
      </c>
      <c r="D98" s="415"/>
      <c r="E98" s="415"/>
      <c r="F98" s="415"/>
      <c r="G98" s="415"/>
      <c r="H98" s="415"/>
      <c r="I98" s="415"/>
      <c r="J98" s="415"/>
      <c r="K98" s="416"/>
      <c r="L98" s="71">
        <v>85</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hidden="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hidden="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85</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56.25" customHeight="1">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468</v>
      </c>
      <c r="AE108" s="607"/>
      <c r="AF108" s="607"/>
      <c r="AG108" s="603" t="s">
        <v>506</v>
      </c>
      <c r="AH108" s="604"/>
      <c r="AI108" s="604"/>
      <c r="AJ108" s="604"/>
      <c r="AK108" s="604"/>
      <c r="AL108" s="604"/>
      <c r="AM108" s="604"/>
      <c r="AN108" s="604"/>
      <c r="AO108" s="604"/>
      <c r="AP108" s="604"/>
      <c r="AQ108" s="604"/>
      <c r="AR108" s="604"/>
      <c r="AS108" s="604"/>
      <c r="AT108" s="604"/>
      <c r="AU108" s="604"/>
      <c r="AV108" s="604"/>
      <c r="AW108" s="604"/>
      <c r="AX108" s="605"/>
    </row>
    <row r="109" spans="1:50" ht="74.25" customHeight="1">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468</v>
      </c>
      <c r="AE109" s="443"/>
      <c r="AF109" s="443"/>
      <c r="AG109" s="533" t="s">
        <v>505</v>
      </c>
      <c r="AH109" s="304"/>
      <c r="AI109" s="304"/>
      <c r="AJ109" s="304"/>
      <c r="AK109" s="304"/>
      <c r="AL109" s="304"/>
      <c r="AM109" s="304"/>
      <c r="AN109" s="304"/>
      <c r="AO109" s="304"/>
      <c r="AP109" s="304"/>
      <c r="AQ109" s="304"/>
      <c r="AR109" s="304"/>
      <c r="AS109" s="304"/>
      <c r="AT109" s="304"/>
      <c r="AU109" s="304"/>
      <c r="AV109" s="304"/>
      <c r="AW109" s="304"/>
      <c r="AX109" s="305"/>
    </row>
    <row r="110" spans="1:50" ht="59.25" customHeight="1">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468</v>
      </c>
      <c r="AE110" s="588"/>
      <c r="AF110" s="588"/>
      <c r="AG110" s="531" t="s">
        <v>497</v>
      </c>
      <c r="AH110" s="197"/>
      <c r="AI110" s="197"/>
      <c r="AJ110" s="197"/>
      <c r="AK110" s="197"/>
      <c r="AL110" s="197"/>
      <c r="AM110" s="197"/>
      <c r="AN110" s="197"/>
      <c r="AO110" s="197"/>
      <c r="AP110" s="197"/>
      <c r="AQ110" s="197"/>
      <c r="AR110" s="197"/>
      <c r="AS110" s="197"/>
      <c r="AT110" s="197"/>
      <c r="AU110" s="197"/>
      <c r="AV110" s="197"/>
      <c r="AW110" s="197"/>
      <c r="AX110" s="532"/>
    </row>
    <row r="111" spans="1:50" ht="60.75" customHeight="1">
      <c r="A111" s="552"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468</v>
      </c>
      <c r="AE111" s="439"/>
      <c r="AF111" s="439"/>
      <c r="AG111" s="300" t="s">
        <v>493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482</v>
      </c>
      <c r="AE112" s="443"/>
      <c r="AF112" s="443"/>
      <c r="AG112" s="303"/>
      <c r="AH112" s="304"/>
      <c r="AI112" s="304"/>
      <c r="AJ112" s="304"/>
      <c r="AK112" s="304"/>
      <c r="AL112" s="304"/>
      <c r="AM112" s="304"/>
      <c r="AN112" s="304"/>
      <c r="AO112" s="304"/>
      <c r="AP112" s="304"/>
      <c r="AQ112" s="304"/>
      <c r="AR112" s="304"/>
      <c r="AS112" s="304"/>
      <c r="AT112" s="304"/>
      <c r="AU112" s="304"/>
      <c r="AV112" s="304"/>
      <c r="AW112" s="304"/>
      <c r="AX112" s="305"/>
    </row>
    <row r="113" spans="1:64" ht="26.25" customHeight="1">
      <c r="A113" s="590"/>
      <c r="B113" s="591"/>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468</v>
      </c>
      <c r="AE113" s="443"/>
      <c r="AF113" s="443"/>
      <c r="AG113" s="533" t="s">
        <v>512</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482</v>
      </c>
      <c r="AE114" s="443"/>
      <c r="AF114" s="443"/>
      <c r="AG114" s="303"/>
      <c r="AH114" s="304"/>
      <c r="AI114" s="304"/>
      <c r="AJ114" s="304"/>
      <c r="AK114" s="304"/>
      <c r="AL114" s="304"/>
      <c r="AM114" s="304"/>
      <c r="AN114" s="304"/>
      <c r="AO114" s="304"/>
      <c r="AP114" s="304"/>
      <c r="AQ114" s="304"/>
      <c r="AR114" s="304"/>
      <c r="AS114" s="304"/>
      <c r="AT114" s="304"/>
      <c r="AU114" s="304"/>
      <c r="AV114" s="304"/>
      <c r="AW114" s="304"/>
      <c r="AX114" s="305"/>
    </row>
    <row r="115" spans="1:64" ht="33" customHeight="1">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468</v>
      </c>
      <c r="AE115" s="443"/>
      <c r="AF115" s="443"/>
      <c r="AG115" s="533" t="s">
        <v>513</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442" t="s">
        <v>482</v>
      </c>
      <c r="AE116" s="443"/>
      <c r="AF116" s="44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60.7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468</v>
      </c>
      <c r="AE117" s="588"/>
      <c r="AF117" s="597"/>
      <c r="AG117" s="601" t="s">
        <v>508</v>
      </c>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27" customHeight="1">
      <c r="A118" s="552" t="s">
        <v>47</v>
      </c>
      <c r="B118" s="589"/>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468</v>
      </c>
      <c r="AE118" s="439"/>
      <c r="AF118" s="638"/>
      <c r="AG118" s="300" t="s">
        <v>496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468</v>
      </c>
      <c r="AE119" s="609"/>
      <c r="AF119" s="609"/>
      <c r="AG119" s="533" t="s">
        <v>517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468</v>
      </c>
      <c r="AE120" s="443"/>
      <c r="AF120" s="443"/>
      <c r="AG120" s="533" t="s">
        <v>495</v>
      </c>
      <c r="AH120" s="304"/>
      <c r="AI120" s="304"/>
      <c r="AJ120" s="304"/>
      <c r="AK120" s="304"/>
      <c r="AL120" s="304"/>
      <c r="AM120" s="304"/>
      <c r="AN120" s="304"/>
      <c r="AO120" s="304"/>
      <c r="AP120" s="304"/>
      <c r="AQ120" s="304"/>
      <c r="AR120" s="304"/>
      <c r="AS120" s="304"/>
      <c r="AT120" s="304"/>
      <c r="AU120" s="304"/>
      <c r="AV120" s="304"/>
      <c r="AW120" s="304"/>
      <c r="AX120" s="305"/>
    </row>
    <row r="121" spans="1:64" ht="29.25" customHeight="1">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468</v>
      </c>
      <c r="AE121" s="443"/>
      <c r="AF121" s="443"/>
      <c r="AG121" s="531" t="s">
        <v>494</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482</v>
      </c>
      <c r="AE122" s="439"/>
      <c r="AF122" s="439"/>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c r="A123" s="627"/>
      <c r="B123" s="628"/>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c r="A124" s="627"/>
      <c r="B124" s="628"/>
      <c r="C124" s="639"/>
      <c r="D124" s="640"/>
      <c r="E124" s="640"/>
      <c r="F124" s="640"/>
      <c r="G124" s="640"/>
      <c r="H124" s="640"/>
      <c r="I124" s="640"/>
      <c r="J124" s="640"/>
      <c r="K124" s="640"/>
      <c r="L124" s="640"/>
      <c r="M124" s="640"/>
      <c r="N124" s="640"/>
      <c r="O124" s="641"/>
      <c r="P124" s="648"/>
      <c r="Q124" s="648"/>
      <c r="R124" s="648"/>
      <c r="S124" s="649"/>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c r="A125" s="629"/>
      <c r="B125" s="630"/>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3"/>
      <c r="AH125" s="197"/>
      <c r="AI125" s="197"/>
      <c r="AJ125" s="197"/>
      <c r="AK125" s="197"/>
      <c r="AL125" s="197"/>
      <c r="AM125" s="197"/>
      <c r="AN125" s="197"/>
      <c r="AO125" s="197"/>
      <c r="AP125" s="197"/>
      <c r="AQ125" s="197"/>
      <c r="AR125" s="197"/>
      <c r="AS125" s="197"/>
      <c r="AT125" s="197"/>
      <c r="AU125" s="197"/>
      <c r="AV125" s="197"/>
      <c r="AW125" s="197"/>
      <c r="AX125" s="532"/>
    </row>
    <row r="126" spans="1:64" ht="45.75" customHeight="1">
      <c r="A126" s="552" t="s">
        <v>58</v>
      </c>
      <c r="B126" s="553"/>
      <c r="C126" s="391" t="s">
        <v>64</v>
      </c>
      <c r="D126" s="575"/>
      <c r="E126" s="575"/>
      <c r="F126" s="576"/>
      <c r="G126" s="546" t="s">
        <v>483</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45.75" customHeight="1" thickBot="1">
      <c r="A127" s="554"/>
      <c r="B127" s="555"/>
      <c r="C127" s="360" t="s">
        <v>68</v>
      </c>
      <c r="D127" s="361"/>
      <c r="E127" s="361"/>
      <c r="F127" s="362"/>
      <c r="G127" s="363" t="s">
        <v>484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0.25" customHeight="1" thickBot="1">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80.25" customHeight="1" thickBot="1">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80.25" customHeight="1" thickBot="1">
      <c r="A133" s="432"/>
      <c r="B133" s="433"/>
      <c r="C133" s="433"/>
      <c r="D133" s="433"/>
      <c r="E133" s="434"/>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0" customHeight="1" thickBot="1">
      <c r="A135" s="610" t="s">
        <v>500</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5" t="s">
        <v>224</v>
      </c>
      <c r="B137" s="406"/>
      <c r="C137" s="406"/>
      <c r="D137" s="406"/>
      <c r="E137" s="406"/>
      <c r="F137" s="406"/>
      <c r="G137" s="419">
        <v>128</v>
      </c>
      <c r="H137" s="420"/>
      <c r="I137" s="420"/>
      <c r="J137" s="420"/>
      <c r="K137" s="420"/>
      <c r="L137" s="420"/>
      <c r="M137" s="420"/>
      <c r="N137" s="420"/>
      <c r="O137" s="420"/>
      <c r="P137" s="421"/>
      <c r="Q137" s="406" t="s">
        <v>225</v>
      </c>
      <c r="R137" s="406"/>
      <c r="S137" s="406"/>
      <c r="T137" s="406"/>
      <c r="U137" s="406"/>
      <c r="V137" s="406"/>
      <c r="W137" s="419">
        <v>120</v>
      </c>
      <c r="X137" s="420"/>
      <c r="Y137" s="420"/>
      <c r="Z137" s="420"/>
      <c r="AA137" s="420"/>
      <c r="AB137" s="420"/>
      <c r="AC137" s="420"/>
      <c r="AD137" s="420"/>
      <c r="AE137" s="420"/>
      <c r="AF137" s="421"/>
      <c r="AG137" s="406" t="s">
        <v>226</v>
      </c>
      <c r="AH137" s="406"/>
      <c r="AI137" s="406"/>
      <c r="AJ137" s="406"/>
      <c r="AK137" s="406"/>
      <c r="AL137" s="406"/>
      <c r="AM137" s="402">
        <v>128</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v>163</v>
      </c>
      <c r="H138" s="423"/>
      <c r="I138" s="423"/>
      <c r="J138" s="423"/>
      <c r="K138" s="423"/>
      <c r="L138" s="423"/>
      <c r="M138" s="423"/>
      <c r="N138" s="423"/>
      <c r="O138" s="423"/>
      <c r="P138" s="424"/>
      <c r="Q138" s="408" t="s">
        <v>228</v>
      </c>
      <c r="R138" s="408"/>
      <c r="S138" s="408"/>
      <c r="T138" s="408"/>
      <c r="U138" s="408"/>
      <c r="V138" s="408"/>
      <c r="W138" s="422">
        <v>162</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2.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2.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2.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2.2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2.25"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2.2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545" t="s">
        <v>485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v>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87" t="s">
        <v>486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87" t="s">
        <v>487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42.75" customHeight="1">
      <c r="A206" s="126"/>
      <c r="B206" s="540"/>
      <c r="C206" s="540"/>
      <c r="D206" s="540"/>
      <c r="E206" s="540"/>
      <c r="F206" s="541"/>
      <c r="G206" s="97" t="s">
        <v>501</v>
      </c>
      <c r="H206" s="98"/>
      <c r="I206" s="98"/>
      <c r="J206" s="98"/>
      <c r="K206" s="99"/>
      <c r="L206" s="100"/>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0"/>
      <c r="C217" s="540"/>
      <c r="D217" s="540"/>
      <c r="E217" s="540"/>
      <c r="F217" s="541"/>
      <c r="G217" s="387"/>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c r="A236" s="112">
        <v>1</v>
      </c>
      <c r="B236" s="112">
        <v>1</v>
      </c>
      <c r="C236" s="123" t="s">
        <v>488</v>
      </c>
      <c r="D236" s="124"/>
      <c r="E236" s="124"/>
      <c r="F236" s="124"/>
      <c r="G236" s="124"/>
      <c r="H236" s="124"/>
      <c r="I236" s="124"/>
      <c r="J236" s="124"/>
      <c r="K236" s="124"/>
      <c r="L236" s="125"/>
      <c r="M236" s="123" t="s">
        <v>489</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114">
        <v>6</v>
      </c>
      <c r="AL236" s="115"/>
      <c r="AM236" s="115"/>
      <c r="AN236" s="115"/>
      <c r="AO236" s="115"/>
      <c r="AP236" s="116"/>
      <c r="AQ236" s="123" t="s">
        <v>502</v>
      </c>
      <c r="AR236" s="399"/>
      <c r="AS236" s="399"/>
      <c r="AT236" s="400"/>
      <c r="AU236" s="114" t="s">
        <v>473</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31.5" customHeight="1">
      <c r="A269" s="112">
        <v>1</v>
      </c>
      <c r="B269" s="112">
        <v>1</v>
      </c>
      <c r="C269" s="117" t="s">
        <v>519</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t="s">
        <v>503</v>
      </c>
      <c r="AR269" s="113"/>
      <c r="AS269" s="113"/>
      <c r="AT269" s="113"/>
      <c r="AU269" s="114" t="s">
        <v>473</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490</v>
      </c>
      <c r="D302" s="113"/>
      <c r="E302" s="113"/>
      <c r="F302" s="113"/>
      <c r="G302" s="113"/>
      <c r="H302" s="113"/>
      <c r="I302" s="113"/>
      <c r="J302" s="113"/>
      <c r="K302" s="113"/>
      <c r="L302" s="113"/>
      <c r="M302" s="117" t="s">
        <v>491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v>5</v>
      </c>
      <c r="AR302" s="113"/>
      <c r="AS302" s="113"/>
      <c r="AT302" s="113"/>
      <c r="AU302" s="114">
        <v>58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L99">
    <cfRule type="expression" dxfId="965" priority="451">
      <formula>IF(RIGHT(TEXT(L99,"0.#"),1)=".",FALSE,TRUE)</formula>
    </cfRule>
    <cfRule type="expression" dxfId="964" priority="452">
      <formula>IF(RIGHT(TEXT(L99,"0.#"),1)=".",TRUE,FALSE)</formula>
    </cfRule>
  </conditionalFormatting>
  <conditionalFormatting sqref="L104">
    <cfRule type="expression" dxfId="963" priority="449">
      <formula>IF(RIGHT(TEXT(L104,"0.#"),1)=".",FALSE,TRUE)</formula>
    </cfRule>
    <cfRule type="expression" dxfId="962" priority="450">
      <formula>IF(RIGHT(TEXT(L104,"0.#"),1)=".",TRUE,FALSE)</formula>
    </cfRule>
  </conditionalFormatting>
  <conditionalFormatting sqref="R104">
    <cfRule type="expression" dxfId="961" priority="447">
      <formula>IF(RIGHT(TEXT(R104,"0.#"),1)=".",FALSE,TRUE)</formula>
    </cfRule>
    <cfRule type="expression" dxfId="960" priority="448">
      <formula>IF(RIGHT(TEXT(R104,"0.#"),1)=".",TRUE,FALSE)</formula>
    </cfRule>
  </conditionalFormatting>
  <conditionalFormatting sqref="P18:AX18">
    <cfRule type="expression" dxfId="959" priority="445">
      <formula>IF(RIGHT(TEXT(P18,"0.#"),1)=".",FALSE,TRUE)</formula>
    </cfRule>
    <cfRule type="expression" dxfId="958" priority="446">
      <formula>IF(RIGHT(TEXT(P18,"0.#"),1)=".",TRUE,FALSE)</formula>
    </cfRule>
  </conditionalFormatting>
  <conditionalFormatting sqref="Y181">
    <cfRule type="expression" dxfId="957" priority="441">
      <formula>IF(RIGHT(TEXT(Y181,"0.#"),1)=".",FALSE,TRUE)</formula>
    </cfRule>
    <cfRule type="expression" dxfId="956" priority="442">
      <formula>IF(RIGHT(TEXT(Y181,"0.#"),1)=".",TRUE,FALSE)</formula>
    </cfRule>
  </conditionalFormatting>
  <conditionalFormatting sqref="Y190">
    <cfRule type="expression" dxfId="955" priority="437">
      <formula>IF(RIGHT(TEXT(Y190,"0.#"),1)=".",FALSE,TRUE)</formula>
    </cfRule>
    <cfRule type="expression" dxfId="954" priority="438">
      <formula>IF(RIGHT(TEXT(Y190,"0.#"),1)=".",TRUE,FALSE)</formula>
    </cfRule>
  </conditionalFormatting>
  <conditionalFormatting sqref="AK236">
    <cfRule type="expression" dxfId="953" priority="359">
      <formula>IF(RIGHT(TEXT(AK236,"0.#"),1)=".",FALSE,TRUE)</formula>
    </cfRule>
    <cfRule type="expression" dxfId="952" priority="360">
      <formula>IF(RIGHT(TEXT(AK236,"0.#"),1)=".",TRUE,FALSE)</formula>
    </cfRule>
  </conditionalFormatting>
  <conditionalFormatting sqref="AE54:AI54">
    <cfRule type="expression" dxfId="951" priority="309">
      <formula>IF(RIGHT(TEXT(AE54,"0.#"),1)=".",FALSE,TRUE)</formula>
    </cfRule>
    <cfRule type="expression" dxfId="950" priority="310">
      <formula>IF(RIGHT(TEXT(AE54,"0.#"),1)=".",TRUE,FALSE)</formula>
    </cfRule>
  </conditionalFormatting>
  <conditionalFormatting sqref="P15:V17 P13:AX13 AR15:AX15">
    <cfRule type="expression" dxfId="949" priority="267">
      <formula>IF(RIGHT(TEXT(P13,"0.#"),1)=".",FALSE,TRUE)</formula>
    </cfRule>
    <cfRule type="expression" dxfId="948" priority="268">
      <formula>IF(RIGHT(TEXT(P13,"0.#"),1)=".",TRUE,FALSE)</formula>
    </cfRule>
  </conditionalFormatting>
  <conditionalFormatting sqref="P19:AJ19">
    <cfRule type="expression" dxfId="947" priority="265">
      <formula>IF(RIGHT(TEXT(P19,"0.#"),1)=".",FALSE,TRUE)</formula>
    </cfRule>
    <cfRule type="expression" dxfId="946" priority="266">
      <formula>IF(RIGHT(TEXT(P19,"0.#"),1)=".",TRUE,FALSE)</formula>
    </cfRule>
  </conditionalFormatting>
  <conditionalFormatting sqref="AE55:AX55 AJ54:AS54">
    <cfRule type="expression" dxfId="945" priority="261">
      <formula>IF(RIGHT(TEXT(AE54,"0.#"),1)=".",FALSE,TRUE)</formula>
    </cfRule>
    <cfRule type="expression" dxfId="944" priority="262">
      <formula>IF(RIGHT(TEXT(AE54,"0.#"),1)=".",TRUE,FALSE)</formula>
    </cfRule>
  </conditionalFormatting>
  <conditionalFormatting sqref="AE68:AS68">
    <cfRule type="expression" dxfId="943" priority="257">
      <formula>IF(RIGHT(TEXT(AE68,"0.#"),1)=".",FALSE,TRUE)</formula>
    </cfRule>
    <cfRule type="expression" dxfId="942" priority="258">
      <formula>IF(RIGHT(TEXT(AE68,"0.#"),1)=".",TRUE,FALSE)</formula>
    </cfRule>
  </conditionalFormatting>
  <conditionalFormatting sqref="AE95:AI95 AE92:AI92 AE89:AI89 AE86:AI86">
    <cfRule type="expression" dxfId="941" priority="255">
      <formula>IF(RIGHT(TEXT(AE86,"0.#"),1)=".",FALSE,TRUE)</formula>
    </cfRule>
    <cfRule type="expression" dxfId="940" priority="256">
      <formula>IF(RIGHT(TEXT(AE86,"0.#"),1)=".",TRUE,FALSE)</formula>
    </cfRule>
  </conditionalFormatting>
  <conditionalFormatting sqref="AJ95:AX95 AJ92:AX92 AJ89:AX89 AJ86:AX86">
    <cfRule type="expression" dxfId="939" priority="253">
      <formula>IF(RIGHT(TEXT(AJ86,"0.#"),1)=".",FALSE,TRUE)</formula>
    </cfRule>
    <cfRule type="expression" dxfId="938" priority="254">
      <formula>IF(RIGHT(TEXT(AJ86,"0.#"),1)=".",TRUE,FALSE)</formula>
    </cfRule>
  </conditionalFormatting>
  <conditionalFormatting sqref="L100:L103 L98">
    <cfRule type="expression" dxfId="937" priority="251">
      <formula>IF(RIGHT(TEXT(L98,"0.#"),1)=".",FALSE,TRUE)</formula>
    </cfRule>
    <cfRule type="expression" dxfId="936" priority="252">
      <formula>IF(RIGHT(TEXT(L98,"0.#"),1)=".",TRUE,FALSE)</formula>
    </cfRule>
  </conditionalFormatting>
  <conditionalFormatting sqref="R98">
    <cfRule type="expression" dxfId="935" priority="247">
      <formula>IF(RIGHT(TEXT(R98,"0.#"),1)=".",FALSE,TRUE)</formula>
    </cfRule>
    <cfRule type="expression" dxfId="934" priority="248">
      <formula>IF(RIGHT(TEXT(R98,"0.#"),1)=".",TRUE,FALSE)</formula>
    </cfRule>
  </conditionalFormatting>
  <conditionalFormatting sqref="R99:R103">
    <cfRule type="expression" dxfId="933" priority="245">
      <formula>IF(RIGHT(TEXT(R99,"0.#"),1)=".",FALSE,TRUE)</formula>
    </cfRule>
    <cfRule type="expression" dxfId="932" priority="246">
      <formula>IF(RIGHT(TEXT(R99,"0.#"),1)=".",TRUE,FALSE)</formula>
    </cfRule>
  </conditionalFormatting>
  <conditionalFormatting sqref="Y182:Y189 Y180">
    <cfRule type="expression" dxfId="931" priority="243">
      <formula>IF(RIGHT(TEXT(Y180,"0.#"),1)=".",FALSE,TRUE)</formula>
    </cfRule>
    <cfRule type="expression" dxfId="930" priority="244">
      <formula>IF(RIGHT(TEXT(Y180,"0.#"),1)=".",TRUE,FALSE)</formula>
    </cfRule>
  </conditionalFormatting>
  <conditionalFormatting sqref="AU181">
    <cfRule type="expression" dxfId="929" priority="241">
      <formula>IF(RIGHT(TEXT(AU181,"0.#"),1)=".",FALSE,TRUE)</formula>
    </cfRule>
    <cfRule type="expression" dxfId="928" priority="242">
      <formula>IF(RIGHT(TEXT(AU181,"0.#"),1)=".",TRUE,FALSE)</formula>
    </cfRule>
  </conditionalFormatting>
  <conditionalFormatting sqref="AU190">
    <cfRule type="expression" dxfId="927" priority="239">
      <formula>IF(RIGHT(TEXT(AU190,"0.#"),1)=".",FALSE,TRUE)</formula>
    </cfRule>
    <cfRule type="expression" dxfId="926" priority="240">
      <formula>IF(RIGHT(TEXT(AU190,"0.#"),1)=".",TRUE,FALSE)</formula>
    </cfRule>
  </conditionalFormatting>
  <conditionalFormatting sqref="AU182:AU189 AU180">
    <cfRule type="expression" dxfId="925" priority="237">
      <formula>IF(RIGHT(TEXT(AU180,"0.#"),1)=".",FALSE,TRUE)</formula>
    </cfRule>
    <cfRule type="expression" dxfId="924" priority="238">
      <formula>IF(RIGHT(TEXT(AU180,"0.#"),1)=".",TRUE,FALSE)</formula>
    </cfRule>
  </conditionalFormatting>
  <conditionalFormatting sqref="Y220 Y207 Y194">
    <cfRule type="expression" dxfId="923" priority="223">
      <formula>IF(RIGHT(TEXT(Y194,"0.#"),1)=".",FALSE,TRUE)</formula>
    </cfRule>
    <cfRule type="expression" dxfId="922" priority="224">
      <formula>IF(RIGHT(TEXT(Y194,"0.#"),1)=".",TRUE,FALSE)</formula>
    </cfRule>
  </conditionalFormatting>
  <conditionalFormatting sqref="Y229 Y216 Y203">
    <cfRule type="expression" dxfId="921" priority="221">
      <formula>IF(RIGHT(TEXT(Y203,"0.#"),1)=".",FALSE,TRUE)</formula>
    </cfRule>
    <cfRule type="expression" dxfId="920" priority="222">
      <formula>IF(RIGHT(TEXT(Y203,"0.#"),1)=".",TRUE,FALSE)</formula>
    </cfRule>
  </conditionalFormatting>
  <conditionalFormatting sqref="Y221:Y228 Y219 Y208:Y215 Y206 Y195:Y202 Y193">
    <cfRule type="expression" dxfId="919" priority="219">
      <formula>IF(RIGHT(TEXT(Y193,"0.#"),1)=".",FALSE,TRUE)</formula>
    </cfRule>
    <cfRule type="expression" dxfId="918" priority="220">
      <formula>IF(RIGHT(TEXT(Y193,"0.#"),1)=".",TRUE,FALSE)</formula>
    </cfRule>
  </conditionalFormatting>
  <conditionalFormatting sqref="AU220 AU207 AU194">
    <cfRule type="expression" dxfId="917" priority="217">
      <formula>IF(RIGHT(TEXT(AU194,"0.#"),1)=".",FALSE,TRUE)</formula>
    </cfRule>
    <cfRule type="expression" dxfId="916" priority="218">
      <formula>IF(RIGHT(TEXT(AU194,"0.#"),1)=".",TRUE,FALSE)</formula>
    </cfRule>
  </conditionalFormatting>
  <conditionalFormatting sqref="AU229 AU216 AU203">
    <cfRule type="expression" dxfId="915" priority="215">
      <formula>IF(RIGHT(TEXT(AU203,"0.#"),1)=".",FALSE,TRUE)</formula>
    </cfRule>
    <cfRule type="expression" dxfId="914" priority="216">
      <formula>IF(RIGHT(TEXT(AU203,"0.#"),1)=".",TRUE,FALSE)</formula>
    </cfRule>
  </conditionalFormatting>
  <conditionalFormatting sqref="AU221:AU228 AU219 AU208:AU215 AU206 AU195:AU202 AU193">
    <cfRule type="expression" dxfId="913" priority="213">
      <formula>IF(RIGHT(TEXT(AU193,"0.#"),1)=".",FALSE,TRUE)</formula>
    </cfRule>
    <cfRule type="expression" dxfId="912" priority="214">
      <formula>IF(RIGHT(TEXT(AU193,"0.#"),1)=".",TRUE,FALSE)</formula>
    </cfRule>
  </conditionalFormatting>
  <conditionalFormatting sqref="AE56:AI56">
    <cfRule type="expression" dxfId="911" priority="187">
      <formula>IF(AND(AE56&gt;=0, RIGHT(TEXT(AE56,"0.#"),1)&lt;&gt;"."),TRUE,FALSE)</formula>
    </cfRule>
    <cfRule type="expression" dxfId="910" priority="188">
      <formula>IF(AND(AE56&gt;=0, RIGHT(TEXT(AE56,"0.#"),1)="."),TRUE,FALSE)</formula>
    </cfRule>
    <cfRule type="expression" dxfId="909" priority="189">
      <formula>IF(AND(AE56&lt;0, RIGHT(TEXT(AE56,"0.#"),1)&lt;&gt;"."),TRUE,FALSE)</formula>
    </cfRule>
    <cfRule type="expression" dxfId="908" priority="190">
      <formula>IF(AND(AE56&lt;0, RIGHT(TEXT(AE56,"0.#"),1)="."),TRUE,FALSE)</formula>
    </cfRule>
  </conditionalFormatting>
  <conditionalFormatting sqref="AJ56:AS56">
    <cfRule type="expression" dxfId="907" priority="183">
      <formula>IF(AND(AJ56&gt;=0, RIGHT(TEXT(AJ56,"0.#"),1)&lt;&gt;"."),TRUE,FALSE)</formula>
    </cfRule>
    <cfRule type="expression" dxfId="906" priority="184">
      <formula>IF(AND(AJ56&gt;=0, RIGHT(TEXT(AJ56,"0.#"),1)="."),TRUE,FALSE)</formula>
    </cfRule>
    <cfRule type="expression" dxfId="905" priority="185">
      <formula>IF(AND(AJ56&lt;0, RIGHT(TEXT(AJ56,"0.#"),1)&lt;&gt;"."),TRUE,FALSE)</formula>
    </cfRule>
    <cfRule type="expression" dxfId="904" priority="186">
      <formula>IF(AND(AJ56&lt;0, RIGHT(TEXT(AJ56,"0.#"),1)="."),TRUE,FALSE)</formula>
    </cfRule>
  </conditionalFormatting>
  <conditionalFormatting sqref="AK237:AK265">
    <cfRule type="expression" dxfId="903" priority="171">
      <formula>IF(RIGHT(TEXT(AK237,"0.#"),1)=".",FALSE,TRUE)</formula>
    </cfRule>
    <cfRule type="expression" dxfId="902" priority="172">
      <formula>IF(RIGHT(TEXT(AK237,"0.#"),1)=".",TRUE,FALSE)</formula>
    </cfRule>
  </conditionalFormatting>
  <conditionalFormatting sqref="AU237:AX265">
    <cfRule type="expression" dxfId="901" priority="167">
      <formula>IF(AND(AU237&gt;=0, RIGHT(TEXT(AU237,"0.#"),1)&lt;&gt;"."),TRUE,FALSE)</formula>
    </cfRule>
    <cfRule type="expression" dxfId="900" priority="168">
      <formula>IF(AND(AU237&gt;=0, RIGHT(TEXT(AU237,"0.#"),1)="."),TRUE,FALSE)</formula>
    </cfRule>
    <cfRule type="expression" dxfId="899" priority="169">
      <formula>IF(AND(AU237&lt;0, RIGHT(TEXT(AU237,"0.#"),1)&lt;&gt;"."),TRUE,FALSE)</formula>
    </cfRule>
    <cfRule type="expression" dxfId="898" priority="170">
      <formula>IF(AND(AU237&lt;0, RIGHT(TEXT(AU237,"0.#"),1)="."),TRUE,FALSE)</formula>
    </cfRule>
  </conditionalFormatting>
  <conditionalFormatting sqref="AK269">
    <cfRule type="expression" dxfId="897" priority="165">
      <formula>IF(RIGHT(TEXT(AK269,"0.#"),1)=".",FALSE,TRUE)</formula>
    </cfRule>
    <cfRule type="expression" dxfId="896" priority="166">
      <formula>IF(RIGHT(TEXT(AK269,"0.#"),1)=".",TRUE,FALSE)</formula>
    </cfRule>
  </conditionalFormatting>
  <conditionalFormatting sqref="AU269:AX269">
    <cfRule type="expression" dxfId="895" priority="161">
      <formula>IF(AND(AU269&gt;=0, RIGHT(TEXT(AU269,"0.#"),1)&lt;&gt;"."),TRUE,FALSE)</formula>
    </cfRule>
    <cfRule type="expression" dxfId="894" priority="162">
      <formula>IF(AND(AU269&gt;=0, RIGHT(TEXT(AU269,"0.#"),1)="."),TRUE,FALSE)</formula>
    </cfRule>
    <cfRule type="expression" dxfId="893" priority="163">
      <formula>IF(AND(AU269&lt;0, RIGHT(TEXT(AU269,"0.#"),1)&lt;&gt;"."),TRUE,FALSE)</formula>
    </cfRule>
    <cfRule type="expression" dxfId="892" priority="164">
      <formula>IF(AND(AU269&lt;0, RIGHT(TEXT(AU269,"0.#"),1)="."),TRUE,FALSE)</formula>
    </cfRule>
  </conditionalFormatting>
  <conditionalFormatting sqref="AK270:AK298">
    <cfRule type="expression" dxfId="891" priority="159">
      <formula>IF(RIGHT(TEXT(AK270,"0.#"),1)=".",FALSE,TRUE)</formula>
    </cfRule>
    <cfRule type="expression" dxfId="890" priority="160">
      <formula>IF(RIGHT(TEXT(AK270,"0.#"),1)=".",TRUE,FALSE)</formula>
    </cfRule>
  </conditionalFormatting>
  <conditionalFormatting sqref="AU270:AX298">
    <cfRule type="expression" dxfId="889" priority="155">
      <formula>IF(AND(AU270&gt;=0, RIGHT(TEXT(AU270,"0.#"),1)&lt;&gt;"."),TRUE,FALSE)</formula>
    </cfRule>
    <cfRule type="expression" dxfId="888" priority="156">
      <formula>IF(AND(AU270&gt;=0, RIGHT(TEXT(AU270,"0.#"),1)="."),TRUE,FALSE)</formula>
    </cfRule>
    <cfRule type="expression" dxfId="887" priority="157">
      <formula>IF(AND(AU270&lt;0, RIGHT(TEXT(AU270,"0.#"),1)&lt;&gt;"."),TRUE,FALSE)</formula>
    </cfRule>
    <cfRule type="expression" dxfId="886" priority="158">
      <formula>IF(AND(AU270&lt;0, RIGHT(TEXT(AU270,"0.#"),1)="."),TRUE,FALSE)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W14:AC14">
    <cfRule type="expression" dxfId="771" priority="27">
      <formula>IF(RIGHT(TEXT(W14,"0.#"),1)=".",FALSE,TRUE)</formula>
    </cfRule>
    <cfRule type="expression" dxfId="770" priority="28">
      <formula>IF(RIGHT(TEXT(W14,"0.#"),1)=".",TRUE,FALSE)</formula>
    </cfRule>
  </conditionalFormatting>
  <conditionalFormatting sqref="W15:AC17">
    <cfRule type="expression" dxfId="769" priority="25">
      <formula>IF(RIGHT(TEXT(W15,"0.#"),1)=".",FALSE,TRUE)</formula>
    </cfRule>
    <cfRule type="expression" dxfId="768" priority="26">
      <formula>IF(RIGHT(TEXT(W15,"0.#"),1)=".",TRUE,FALSE)</formula>
    </cfRule>
  </conditionalFormatting>
  <conditionalFormatting sqref="AD14:AJ14">
    <cfRule type="expression" dxfId="767" priority="23">
      <formula>IF(RIGHT(TEXT(AD14,"0.#"),1)=".",FALSE,TRUE)</formula>
    </cfRule>
    <cfRule type="expression" dxfId="766" priority="24">
      <formula>IF(RIGHT(TEXT(AD14,"0.#"),1)=".",TRUE,FALSE)</formula>
    </cfRule>
  </conditionalFormatting>
  <conditionalFormatting sqref="AD15:AJ17">
    <cfRule type="expression" dxfId="765" priority="21">
      <formula>IF(RIGHT(TEXT(AD15,"0.#"),1)=".",FALSE,TRUE)</formula>
    </cfRule>
    <cfRule type="expression" dxfId="764" priority="22">
      <formula>IF(RIGHT(TEXT(AD15,"0.#"),1)=".",TRUE,FALSE)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7">
    <cfRule type="expression" dxfId="761" priority="17">
      <formula>IF(RIGHT(TEXT(AK15,"0.#"),1)=".",FALSE,TRUE)</formula>
    </cfRule>
    <cfRule type="expression" dxfId="760" priority="18">
      <formula>IF(RIGHT(TEXT(AK15,"0.#"),1)=".",TRUE,FALSE)</formula>
    </cfRule>
  </conditionalFormatting>
  <conditionalFormatting sqref="AE83:AI83">
    <cfRule type="expression" dxfId="759" priority="15">
      <formula>IF(RIGHT(TEXT(AE83,"0.#"),1)=".",FALSE,TRUE)</formula>
    </cfRule>
    <cfRule type="expression" dxfId="758" priority="16">
      <formula>IF(RIGHT(TEXT(AE83,"0.#"),1)=".",TRUE,FALSE)</formula>
    </cfRule>
  </conditionalFormatting>
  <conditionalFormatting sqref="AJ83:AN83">
    <cfRule type="expression" dxfId="757" priority="13">
      <formula>IF(RIGHT(TEXT(AJ83,"0.#"),1)=".",FALSE,TRUE)</formula>
    </cfRule>
    <cfRule type="expression" dxfId="756" priority="14">
      <formula>IF(RIGHT(TEXT(AJ83,"0.#"),1)=".",TRUE,FALSE)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T83:AX83">
    <cfRule type="expression" dxfId="753" priority="9">
      <formula>IF(RIGHT(TEXT(AT83,"0.#"),1)=".",FALSE,TRUE)</formula>
    </cfRule>
    <cfRule type="expression" dxfId="752" priority="10">
      <formula>IF(RIGHT(TEXT(AT83,"0.#"),1)=".",TRUE,FALSE)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O84:AS84">
    <cfRule type="expression" dxfId="749" priority="5">
      <formula>IF(RIGHT(TEXT(AO84,"0.#"),1)=".",FALSE,TRUE)</formula>
    </cfRule>
    <cfRule type="expression" dxfId="748" priority="6">
      <formula>IF(RIGHT(TEXT(AO84,"0.#"),1)=".",TRUE,FALSE)</formula>
    </cfRule>
  </conditionalFormatting>
  <conditionalFormatting sqref="AJ84:AN84">
    <cfRule type="expression" dxfId="747" priority="3">
      <formula>IF(RIGHT(TEXT(AJ84,"0.#"),1)=".",FALSE,TRUE)</formula>
    </cfRule>
    <cfRule type="expression" dxfId="746" priority="4">
      <formula>IF(RIGHT(TEXT(AJ84,"0.#"),1)=".",TRUE,FALSE)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49" man="1"/>
    <brk id="177" max="16383" man="1"/>
    <brk id="230" max="49" man="1"/>
    <brk id="497"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689"/>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689"/>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689"/>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689"/>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689"/>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689"/>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689"/>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689"/>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689"/>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689"/>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460</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87" t="s">
        <v>367</v>
      </c>
      <c r="H2" s="388"/>
      <c r="I2" s="388"/>
      <c r="J2" s="388"/>
      <c r="K2" s="388"/>
      <c r="L2" s="388"/>
      <c r="M2" s="388"/>
      <c r="N2" s="388"/>
      <c r="O2" s="388"/>
      <c r="P2" s="388"/>
      <c r="Q2" s="388"/>
      <c r="R2" s="388"/>
      <c r="S2" s="388"/>
      <c r="T2" s="388"/>
      <c r="U2" s="388"/>
      <c r="V2" s="388"/>
      <c r="W2" s="388"/>
      <c r="X2" s="388"/>
      <c r="Y2" s="388"/>
      <c r="Z2" s="388"/>
      <c r="AA2" s="388"/>
      <c r="AB2" s="389"/>
      <c r="AC2" s="387" t="s">
        <v>457</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7" t="s">
        <v>368</v>
      </c>
      <c r="H15" s="388"/>
      <c r="I15" s="388"/>
      <c r="J15" s="388"/>
      <c r="K15" s="388"/>
      <c r="L15" s="388"/>
      <c r="M15" s="388"/>
      <c r="N15" s="388"/>
      <c r="O15" s="388"/>
      <c r="P15" s="388"/>
      <c r="Q15" s="388"/>
      <c r="R15" s="388"/>
      <c r="S15" s="388"/>
      <c r="T15" s="388"/>
      <c r="U15" s="388"/>
      <c r="V15" s="388"/>
      <c r="W15" s="388"/>
      <c r="X15" s="388"/>
      <c r="Y15" s="388"/>
      <c r="Z15" s="388"/>
      <c r="AA15" s="388"/>
      <c r="AB15" s="389"/>
      <c r="AC15" s="387" t="s">
        <v>369</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7" t="s">
        <v>370</v>
      </c>
      <c r="H28" s="388"/>
      <c r="I28" s="388"/>
      <c r="J28" s="388"/>
      <c r="K28" s="388"/>
      <c r="L28" s="388"/>
      <c r="M28" s="388"/>
      <c r="N28" s="388"/>
      <c r="O28" s="388"/>
      <c r="P28" s="388"/>
      <c r="Q28" s="388"/>
      <c r="R28" s="388"/>
      <c r="S28" s="388"/>
      <c r="T28" s="388"/>
      <c r="U28" s="388"/>
      <c r="V28" s="388"/>
      <c r="W28" s="388"/>
      <c r="X28" s="388"/>
      <c r="Y28" s="388"/>
      <c r="Z28" s="388"/>
      <c r="AA28" s="388"/>
      <c r="AB28" s="389"/>
      <c r="AC28" s="387" t="s">
        <v>371</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7" t="s">
        <v>372</v>
      </c>
      <c r="H41" s="388"/>
      <c r="I41" s="388"/>
      <c r="J41" s="388"/>
      <c r="K41" s="388"/>
      <c r="L41" s="388"/>
      <c r="M41" s="388"/>
      <c r="N41" s="388"/>
      <c r="O41" s="388"/>
      <c r="P41" s="388"/>
      <c r="Q41" s="388"/>
      <c r="R41" s="388"/>
      <c r="S41" s="388"/>
      <c r="T41" s="388"/>
      <c r="U41" s="388"/>
      <c r="V41" s="388"/>
      <c r="W41" s="388"/>
      <c r="X41" s="388"/>
      <c r="Y41" s="388"/>
      <c r="Z41" s="388"/>
      <c r="AA41" s="388"/>
      <c r="AB41" s="389"/>
      <c r="AC41" s="387" t="s">
        <v>373</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87" t="s">
        <v>374</v>
      </c>
      <c r="H55" s="388"/>
      <c r="I55" s="388"/>
      <c r="J55" s="388"/>
      <c r="K55" s="388"/>
      <c r="L55" s="388"/>
      <c r="M55" s="388"/>
      <c r="N55" s="388"/>
      <c r="O55" s="388"/>
      <c r="P55" s="388"/>
      <c r="Q55" s="388"/>
      <c r="R55" s="388"/>
      <c r="S55" s="388"/>
      <c r="T55" s="388"/>
      <c r="U55" s="388"/>
      <c r="V55" s="388"/>
      <c r="W55" s="388"/>
      <c r="X55" s="388"/>
      <c r="Y55" s="388"/>
      <c r="Z55" s="388"/>
      <c r="AA55" s="388"/>
      <c r="AB55" s="389"/>
      <c r="AC55" s="387" t="s">
        <v>375</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87" t="s">
        <v>376</v>
      </c>
      <c r="H68" s="388"/>
      <c r="I68" s="388"/>
      <c r="J68" s="388"/>
      <c r="K68" s="388"/>
      <c r="L68" s="388"/>
      <c r="M68" s="388"/>
      <c r="N68" s="388"/>
      <c r="O68" s="388"/>
      <c r="P68" s="388"/>
      <c r="Q68" s="388"/>
      <c r="R68" s="388"/>
      <c r="S68" s="388"/>
      <c r="T68" s="388"/>
      <c r="U68" s="388"/>
      <c r="V68" s="388"/>
      <c r="W68" s="388"/>
      <c r="X68" s="388"/>
      <c r="Y68" s="388"/>
      <c r="Z68" s="388"/>
      <c r="AA68" s="388"/>
      <c r="AB68" s="389"/>
      <c r="AC68" s="387" t="s">
        <v>377</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87" t="s">
        <v>378</v>
      </c>
      <c r="H81" s="388"/>
      <c r="I81" s="388"/>
      <c r="J81" s="388"/>
      <c r="K81" s="388"/>
      <c r="L81" s="388"/>
      <c r="M81" s="388"/>
      <c r="N81" s="388"/>
      <c r="O81" s="388"/>
      <c r="P81" s="388"/>
      <c r="Q81" s="388"/>
      <c r="R81" s="388"/>
      <c r="S81" s="388"/>
      <c r="T81" s="388"/>
      <c r="U81" s="388"/>
      <c r="V81" s="388"/>
      <c r="W81" s="388"/>
      <c r="X81" s="388"/>
      <c r="Y81" s="388"/>
      <c r="Z81" s="388"/>
      <c r="AA81" s="388"/>
      <c r="AB81" s="389"/>
      <c r="AC81" s="387" t="s">
        <v>379</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87" t="s">
        <v>380</v>
      </c>
      <c r="H94" s="388"/>
      <c r="I94" s="388"/>
      <c r="J94" s="388"/>
      <c r="K94" s="388"/>
      <c r="L94" s="388"/>
      <c r="M94" s="388"/>
      <c r="N94" s="388"/>
      <c r="O94" s="388"/>
      <c r="P94" s="388"/>
      <c r="Q94" s="388"/>
      <c r="R94" s="388"/>
      <c r="S94" s="388"/>
      <c r="T94" s="388"/>
      <c r="U94" s="388"/>
      <c r="V94" s="388"/>
      <c r="W94" s="388"/>
      <c r="X94" s="388"/>
      <c r="Y94" s="388"/>
      <c r="Z94" s="388"/>
      <c r="AA94" s="388"/>
      <c r="AB94" s="389"/>
      <c r="AC94" s="387" t="s">
        <v>381</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87" t="s">
        <v>382</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383</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87" t="s">
        <v>404</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384</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87" t="s">
        <v>385</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386</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87" t="s">
        <v>387</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388</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87" t="s">
        <v>389</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390</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87" t="s">
        <v>391</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392</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87" t="s">
        <v>393</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394</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395</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87" t="s">
        <v>396</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397</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87" t="s">
        <v>398</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399</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87" t="s">
        <v>400</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401</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87" t="s">
        <v>402</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2015-06-08T10:07:58Z</cp:lastPrinted>
  <dcterms:created xsi:type="dcterms:W3CDTF">2012-03-13T00:50:25Z</dcterms:created>
  <dcterms:modified xsi:type="dcterms:W3CDTF">2015-06-12T08:05:36Z</dcterms:modified>
</cp:coreProperties>
</file>